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workbookProtection lockStructure="1"/>
  <bookViews>
    <workbookView xWindow="0" yWindow="0" windowWidth="20490" windowHeight="775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24519"/>
</workbook>
</file>

<file path=xl/calcChain.xml><?xml version="1.0" encoding="utf-8"?>
<calcChain xmlns="http://schemas.openxmlformats.org/spreadsheetml/2006/main">
  <c r="D17" i="3"/>
  <c r="CV17" s="1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8"/>
  <c r="AD19"/>
  <c r="AD20"/>
  <c r="AD21"/>
  <c r="AD22"/>
  <c r="AD17"/>
  <c r="BI17" s="1"/>
  <c r="W2" i="1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Y2"/>
  <c r="Z2"/>
  <c r="B2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B5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B3"/>
  <c r="BJ17" i="3"/>
  <c r="AD19" i="5" l="1"/>
  <c r="AE19"/>
  <c r="AF19"/>
  <c r="AG19"/>
  <c r="AH19"/>
  <c r="AI19"/>
  <c r="G19" l="1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F19"/>
  <c r="C16" i="2"/>
  <c r="C14"/>
  <c r="C12"/>
  <c r="C10"/>
  <c r="C15" i="5" l="1"/>
  <c r="C13"/>
  <c r="C11"/>
  <c r="C9"/>
  <c r="B21"/>
  <c r="C21"/>
  <c r="D21"/>
  <c r="E21"/>
  <c r="B22"/>
  <c r="C22"/>
  <c r="D22"/>
  <c r="E22"/>
  <c r="B23"/>
  <c r="C23"/>
  <c r="D23"/>
  <c r="E23"/>
  <c r="B24"/>
  <c r="C24"/>
  <c r="D24"/>
  <c r="E24"/>
  <c r="B25"/>
  <c r="C25"/>
  <c r="D25"/>
  <c r="E25"/>
  <c r="B26"/>
  <c r="C26"/>
  <c r="D26"/>
  <c r="E26"/>
  <c r="B27"/>
  <c r="C27"/>
  <c r="D27"/>
  <c r="E27"/>
  <c r="B28"/>
  <c r="C28"/>
  <c r="D28"/>
  <c r="E28"/>
  <c r="B29"/>
  <c r="C29"/>
  <c r="D29"/>
  <c r="E29"/>
  <c r="B30"/>
  <c r="C30"/>
  <c r="D30"/>
  <c r="E30"/>
  <c r="B31"/>
  <c r="C31"/>
  <c r="D31"/>
  <c r="E31"/>
  <c r="B32"/>
  <c r="C32"/>
  <c r="D32"/>
  <c r="E32"/>
  <c r="B33"/>
  <c r="C33"/>
  <c r="D33"/>
  <c r="E33"/>
  <c r="B34"/>
  <c r="C34"/>
  <c r="D34"/>
  <c r="E34"/>
  <c r="B35"/>
  <c r="C35"/>
  <c r="D35"/>
  <c r="E35"/>
  <c r="B36"/>
  <c r="C36"/>
  <c r="D36"/>
  <c r="E36"/>
  <c r="B37"/>
  <c r="C37"/>
  <c r="D37"/>
  <c r="E37"/>
  <c r="B38"/>
  <c r="C38"/>
  <c r="D38"/>
  <c r="E38"/>
  <c r="B39"/>
  <c r="C39"/>
  <c r="D39"/>
  <c r="E39"/>
  <c r="B40"/>
  <c r="C40"/>
  <c r="D40"/>
  <c r="E40"/>
  <c r="B41"/>
  <c r="C41"/>
  <c r="D41"/>
  <c r="E41"/>
  <c r="B42"/>
  <c r="C42"/>
  <c r="D42"/>
  <c r="E42"/>
  <c r="B43"/>
  <c r="C43"/>
  <c r="D43"/>
  <c r="E43"/>
  <c r="B44"/>
  <c r="C44"/>
  <c r="D44"/>
  <c r="E44"/>
  <c r="B45"/>
  <c r="C45"/>
  <c r="D45"/>
  <c r="E45"/>
  <c r="B46"/>
  <c r="C46"/>
  <c r="D46"/>
  <c r="E46"/>
  <c r="B47"/>
  <c r="C47"/>
  <c r="D47"/>
  <c r="E47"/>
  <c r="B48"/>
  <c r="C48"/>
  <c r="D48"/>
  <c r="E48"/>
  <c r="B49"/>
  <c r="C49"/>
  <c r="D49"/>
  <c r="E49"/>
  <c r="B50"/>
  <c r="C50"/>
  <c r="D50"/>
  <c r="E50"/>
  <c r="B51"/>
  <c r="C51"/>
  <c r="D51"/>
  <c r="E51"/>
  <c r="B52"/>
  <c r="C52"/>
  <c r="D52"/>
  <c r="E52"/>
  <c r="B53"/>
  <c r="C53"/>
  <c r="D53"/>
  <c r="E53"/>
  <c r="B54"/>
  <c r="C54"/>
  <c r="D54"/>
  <c r="E54"/>
  <c r="B55"/>
  <c r="C55"/>
  <c r="D55"/>
  <c r="E55"/>
  <c r="B56"/>
  <c r="C56"/>
  <c r="D56"/>
  <c r="E56"/>
  <c r="B57"/>
  <c r="C57"/>
  <c r="D57"/>
  <c r="E57"/>
  <c r="B58"/>
  <c r="C58"/>
  <c r="D58"/>
  <c r="E58"/>
  <c r="B59"/>
  <c r="C59"/>
  <c r="D59"/>
  <c r="E59"/>
  <c r="B60"/>
  <c r="C60"/>
  <c r="D60"/>
  <c r="E60"/>
  <c r="B61"/>
  <c r="C61"/>
  <c r="D61"/>
  <c r="E61"/>
  <c r="B62"/>
  <c r="C62"/>
  <c r="D62"/>
  <c r="E62"/>
  <c r="B63"/>
  <c r="C63"/>
  <c r="D63"/>
  <c r="E63"/>
  <c r="B64"/>
  <c r="C64"/>
  <c r="D64"/>
  <c r="E64"/>
  <c r="B65"/>
  <c r="C65"/>
  <c r="D65"/>
  <c r="E65"/>
  <c r="B66"/>
  <c r="C66"/>
  <c r="D66"/>
  <c r="E66"/>
  <c r="B67"/>
  <c r="C67"/>
  <c r="D67"/>
  <c r="E67"/>
  <c r="B68"/>
  <c r="C68"/>
  <c r="D68"/>
  <c r="E68"/>
  <c r="B69"/>
  <c r="C69"/>
  <c r="D69"/>
  <c r="E69"/>
  <c r="B70"/>
  <c r="C70"/>
  <c r="D70"/>
  <c r="E70"/>
  <c r="B71"/>
  <c r="C71"/>
  <c r="D71"/>
  <c r="E71"/>
  <c r="B72"/>
  <c r="C72"/>
  <c r="D72"/>
  <c r="E72"/>
  <c r="B73"/>
  <c r="C73"/>
  <c r="D73"/>
  <c r="E73"/>
  <c r="B74"/>
  <c r="C74"/>
  <c r="D74"/>
  <c r="E74"/>
  <c r="B75"/>
  <c r="C75"/>
  <c r="D75"/>
  <c r="E75"/>
  <c r="B76"/>
  <c r="C76"/>
  <c r="D76"/>
  <c r="E76"/>
  <c r="B77"/>
  <c r="C77"/>
  <c r="D77"/>
  <c r="E77"/>
  <c r="B78"/>
  <c r="C78"/>
  <c r="D78"/>
  <c r="E78"/>
  <c r="B79"/>
  <c r="C79"/>
  <c r="D79"/>
  <c r="E79"/>
  <c r="B80"/>
  <c r="C80"/>
  <c r="D80"/>
  <c r="E80"/>
  <c r="B81"/>
  <c r="C81"/>
  <c r="D81"/>
  <c r="E81"/>
  <c r="B82"/>
  <c r="C82"/>
  <c r="D82"/>
  <c r="E82"/>
  <c r="B83"/>
  <c r="C83"/>
  <c r="D83"/>
  <c r="E83"/>
  <c r="B84"/>
  <c r="C84"/>
  <c r="D84"/>
  <c r="E84"/>
  <c r="B85"/>
  <c r="C85"/>
  <c r="D85"/>
  <c r="E85"/>
  <c r="B86"/>
  <c r="C86"/>
  <c r="D86"/>
  <c r="E86"/>
  <c r="B87"/>
  <c r="C87"/>
  <c r="D87"/>
  <c r="E87"/>
  <c r="B88"/>
  <c r="C88"/>
  <c r="D88"/>
  <c r="E88"/>
  <c r="B89"/>
  <c r="C89"/>
  <c r="D89"/>
  <c r="E89"/>
  <c r="B90"/>
  <c r="C90"/>
  <c r="D90"/>
  <c r="E90"/>
  <c r="B91"/>
  <c r="C91"/>
  <c r="D91"/>
  <c r="E91"/>
  <c r="B92"/>
  <c r="C92"/>
  <c r="D92"/>
  <c r="E92"/>
  <c r="B93"/>
  <c r="C93"/>
  <c r="D93"/>
  <c r="E93"/>
  <c r="B94"/>
  <c r="C94"/>
  <c r="D94"/>
  <c r="E94"/>
  <c r="B95"/>
  <c r="C95"/>
  <c r="D95"/>
  <c r="E95"/>
  <c r="B96"/>
  <c r="C96"/>
  <c r="D96"/>
  <c r="E96"/>
  <c r="B97"/>
  <c r="C97"/>
  <c r="D97"/>
  <c r="E97"/>
  <c r="B98"/>
  <c r="C98"/>
  <c r="D98"/>
  <c r="E98"/>
  <c r="B99"/>
  <c r="C99"/>
  <c r="D99"/>
  <c r="E99"/>
  <c r="B100"/>
  <c r="C100"/>
  <c r="D100"/>
  <c r="E100"/>
  <c r="B101"/>
  <c r="C101"/>
  <c r="D101"/>
  <c r="E101"/>
  <c r="B102"/>
  <c r="C102"/>
  <c r="D102"/>
  <c r="E102"/>
  <c r="B103"/>
  <c r="C103"/>
  <c r="D103"/>
  <c r="E103"/>
  <c r="B104"/>
  <c r="C104"/>
  <c r="D104"/>
  <c r="E104"/>
  <c r="B105"/>
  <c r="C105"/>
  <c r="D105"/>
  <c r="E105"/>
  <c r="B106"/>
  <c r="C106"/>
  <c r="D106"/>
  <c r="E106"/>
  <c r="B107"/>
  <c r="C107"/>
  <c r="D107"/>
  <c r="E107"/>
  <c r="B108"/>
  <c r="C108"/>
  <c r="D108"/>
  <c r="E108"/>
  <c r="B109"/>
  <c r="C109"/>
  <c r="D109"/>
  <c r="E109"/>
  <c r="B110"/>
  <c r="C110"/>
  <c r="D110"/>
  <c r="E110"/>
  <c r="B111"/>
  <c r="C111"/>
  <c r="D111"/>
  <c r="E111"/>
  <c r="B112"/>
  <c r="C112"/>
  <c r="D112"/>
  <c r="E112"/>
  <c r="B113"/>
  <c r="C113"/>
  <c r="D113"/>
  <c r="E113"/>
  <c r="B114"/>
  <c r="C114"/>
  <c r="D114"/>
  <c r="E114"/>
  <c r="B115"/>
  <c r="C115"/>
  <c r="D115"/>
  <c r="E115"/>
  <c r="B116"/>
  <c r="C116"/>
  <c r="D116"/>
  <c r="E116"/>
  <c r="B117"/>
  <c r="C117"/>
  <c r="D117"/>
  <c r="E117"/>
  <c r="B118"/>
  <c r="C118"/>
  <c r="D118"/>
  <c r="E118"/>
  <c r="B119"/>
  <c r="C119"/>
  <c r="D119"/>
  <c r="E119"/>
  <c r="B120"/>
  <c r="C120"/>
  <c r="D120"/>
  <c r="E120"/>
  <c r="B121"/>
  <c r="C121"/>
  <c r="D121"/>
  <c r="E121"/>
  <c r="B122"/>
  <c r="C122"/>
  <c r="D122"/>
  <c r="E122"/>
  <c r="B123"/>
  <c r="C123"/>
  <c r="D123"/>
  <c r="E123"/>
  <c r="B124"/>
  <c r="C124"/>
  <c r="D124"/>
  <c r="E124"/>
  <c r="B125"/>
  <c r="C125"/>
  <c r="D125"/>
  <c r="E125"/>
  <c r="B126"/>
  <c r="C126"/>
  <c r="D126"/>
  <c r="E126"/>
  <c r="B127"/>
  <c r="C127"/>
  <c r="D127"/>
  <c r="E127"/>
  <c r="B128"/>
  <c r="C128"/>
  <c r="D128"/>
  <c r="E128"/>
  <c r="B129"/>
  <c r="C129"/>
  <c r="D129"/>
  <c r="E129"/>
  <c r="B130"/>
  <c r="C130"/>
  <c r="D130"/>
  <c r="E130"/>
  <c r="B131"/>
  <c r="C131"/>
  <c r="D131"/>
  <c r="E131"/>
  <c r="B132"/>
  <c r="C132"/>
  <c r="D132"/>
  <c r="E132"/>
  <c r="B133"/>
  <c r="C133"/>
  <c r="D133"/>
  <c r="E133"/>
  <c r="B134"/>
  <c r="C134"/>
  <c r="D134"/>
  <c r="E134"/>
  <c r="B135"/>
  <c r="C135"/>
  <c r="D135"/>
  <c r="E135"/>
  <c r="B136"/>
  <c r="C136"/>
  <c r="D136"/>
  <c r="E136"/>
  <c r="B137"/>
  <c r="C137"/>
  <c r="D137"/>
  <c r="E137"/>
  <c r="B138"/>
  <c r="C138"/>
  <c r="D138"/>
  <c r="E138"/>
  <c r="B139"/>
  <c r="C139"/>
  <c r="D139"/>
  <c r="E139"/>
  <c r="B140"/>
  <c r="C140"/>
  <c r="D140"/>
  <c r="E140"/>
  <c r="B141"/>
  <c r="C141"/>
  <c r="D141"/>
  <c r="E141"/>
  <c r="B142"/>
  <c r="C142"/>
  <c r="D142"/>
  <c r="E142"/>
  <c r="B143"/>
  <c r="C143"/>
  <c r="D143"/>
  <c r="E143"/>
  <c r="B144"/>
  <c r="C144"/>
  <c r="D144"/>
  <c r="E144"/>
  <c r="B145"/>
  <c r="C145"/>
  <c r="D145"/>
  <c r="E145"/>
  <c r="B146"/>
  <c r="C146"/>
  <c r="D146"/>
  <c r="E146"/>
  <c r="B147"/>
  <c r="C147"/>
  <c r="D147"/>
  <c r="E147"/>
  <c r="B148"/>
  <c r="C148"/>
  <c r="D148"/>
  <c r="E148"/>
  <c r="B149"/>
  <c r="C149"/>
  <c r="D149"/>
  <c r="E149"/>
  <c r="B150"/>
  <c r="C150"/>
  <c r="D150"/>
  <c r="E150"/>
  <c r="B151"/>
  <c r="C151"/>
  <c r="D151"/>
  <c r="E151"/>
  <c r="B152"/>
  <c r="C152"/>
  <c r="D152"/>
  <c r="E152"/>
  <c r="B153"/>
  <c r="C153"/>
  <c r="D153"/>
  <c r="E153"/>
  <c r="B154"/>
  <c r="C154"/>
  <c r="D154"/>
  <c r="E154"/>
  <c r="B155"/>
  <c r="C155"/>
  <c r="D155"/>
  <c r="E155"/>
  <c r="B156"/>
  <c r="C156"/>
  <c r="D156"/>
  <c r="E156"/>
  <c r="B157"/>
  <c r="C157"/>
  <c r="D157"/>
  <c r="E157"/>
  <c r="B158"/>
  <c r="C158"/>
  <c r="D158"/>
  <c r="E158"/>
  <c r="B159"/>
  <c r="C159"/>
  <c r="D159"/>
  <c r="E159"/>
  <c r="B160"/>
  <c r="C160"/>
  <c r="D160"/>
  <c r="E160"/>
  <c r="B161"/>
  <c r="C161"/>
  <c r="D161"/>
  <c r="E161"/>
  <c r="B162"/>
  <c r="C162"/>
  <c r="D162"/>
  <c r="E162"/>
  <c r="B163"/>
  <c r="C163"/>
  <c r="D163"/>
  <c r="E163"/>
  <c r="B164"/>
  <c r="C164"/>
  <c r="D164"/>
  <c r="E164"/>
  <c r="B165"/>
  <c r="C165"/>
  <c r="D165"/>
  <c r="E165"/>
  <c r="B166"/>
  <c r="C166"/>
  <c r="D166"/>
  <c r="E166"/>
  <c r="B167"/>
  <c r="C167"/>
  <c r="D167"/>
  <c r="E167"/>
  <c r="B168"/>
  <c r="C168"/>
  <c r="D168"/>
  <c r="E168"/>
  <c r="B169"/>
  <c r="C169"/>
  <c r="D169"/>
  <c r="E169"/>
  <c r="B170"/>
  <c r="C170"/>
  <c r="D170"/>
  <c r="E170"/>
  <c r="B171"/>
  <c r="C171"/>
  <c r="D171"/>
  <c r="E171"/>
  <c r="B172"/>
  <c r="C172"/>
  <c r="D172"/>
  <c r="E172"/>
  <c r="B173"/>
  <c r="C173"/>
  <c r="D173"/>
  <c r="E173"/>
  <c r="B174"/>
  <c r="C174"/>
  <c r="D174"/>
  <c r="E174"/>
  <c r="B175"/>
  <c r="C175"/>
  <c r="D175"/>
  <c r="E175"/>
  <c r="B176"/>
  <c r="C176"/>
  <c r="D176"/>
  <c r="E176"/>
  <c r="B177"/>
  <c r="C177"/>
  <c r="D177"/>
  <c r="E177"/>
  <c r="B178"/>
  <c r="C178"/>
  <c r="D178"/>
  <c r="E178"/>
  <c r="B179"/>
  <c r="C179"/>
  <c r="D179"/>
  <c r="E179"/>
  <c r="B180"/>
  <c r="C180"/>
  <c r="D180"/>
  <c r="E180"/>
  <c r="B181"/>
  <c r="C181"/>
  <c r="D181"/>
  <c r="E181"/>
  <c r="B182"/>
  <c r="C182"/>
  <c r="D182"/>
  <c r="E182"/>
  <c r="B183"/>
  <c r="C183"/>
  <c r="D183"/>
  <c r="E183"/>
  <c r="B184"/>
  <c r="C184"/>
  <c r="D184"/>
  <c r="E184"/>
  <c r="B185"/>
  <c r="C185"/>
  <c r="D185"/>
  <c r="E185"/>
  <c r="B186"/>
  <c r="C186"/>
  <c r="D186"/>
  <c r="E186"/>
  <c r="B187"/>
  <c r="C187"/>
  <c r="D187"/>
  <c r="E187"/>
  <c r="B188"/>
  <c r="C188"/>
  <c r="D188"/>
  <c r="E188"/>
  <c r="B189"/>
  <c r="C189"/>
  <c r="D189"/>
  <c r="E189"/>
  <c r="B190"/>
  <c r="C190"/>
  <c r="D190"/>
  <c r="E190"/>
  <c r="B191"/>
  <c r="C191"/>
  <c r="D191"/>
  <c r="E191"/>
  <c r="B192"/>
  <c r="C192"/>
  <c r="D192"/>
  <c r="E192"/>
  <c r="B193"/>
  <c r="C193"/>
  <c r="D193"/>
  <c r="E193"/>
  <c r="B194"/>
  <c r="C194"/>
  <c r="D194"/>
  <c r="E194"/>
  <c r="B195"/>
  <c r="C195"/>
  <c r="D195"/>
  <c r="E195"/>
  <c r="B196"/>
  <c r="C196"/>
  <c r="D196"/>
  <c r="E196"/>
  <c r="B197"/>
  <c r="C197"/>
  <c r="D197"/>
  <c r="E197"/>
  <c r="B198"/>
  <c r="C198"/>
  <c r="D198"/>
  <c r="E198"/>
  <c r="B199"/>
  <c r="C199"/>
  <c r="D199"/>
  <c r="E199"/>
  <c r="B200"/>
  <c r="C200"/>
  <c r="D200"/>
  <c r="E200"/>
  <c r="B201"/>
  <c r="C201"/>
  <c r="D201"/>
  <c r="E201"/>
  <c r="B202"/>
  <c r="C202"/>
  <c r="D202"/>
  <c r="E202"/>
  <c r="B203"/>
  <c r="C203"/>
  <c r="D203"/>
  <c r="E203"/>
  <c r="B204"/>
  <c r="C204"/>
  <c r="D204"/>
  <c r="E204"/>
  <c r="B205"/>
  <c r="C205"/>
  <c r="D205"/>
  <c r="E205"/>
  <c r="B206"/>
  <c r="C206"/>
  <c r="D206"/>
  <c r="E206"/>
  <c r="B207"/>
  <c r="C207"/>
  <c r="D207"/>
  <c r="E207"/>
  <c r="B208"/>
  <c r="C208"/>
  <c r="D208"/>
  <c r="E208"/>
  <c r="B209"/>
  <c r="C209"/>
  <c r="D209"/>
  <c r="E209"/>
  <c r="B210"/>
  <c r="C210"/>
  <c r="D210"/>
  <c r="E210"/>
  <c r="B211"/>
  <c r="C211"/>
  <c r="D211"/>
  <c r="E211"/>
  <c r="B212"/>
  <c r="C212"/>
  <c r="D212"/>
  <c r="E212"/>
  <c r="B213"/>
  <c r="C213"/>
  <c r="D213"/>
  <c r="E213"/>
  <c r="B214"/>
  <c r="C214"/>
  <c r="D214"/>
  <c r="E214"/>
  <c r="B215"/>
  <c r="C215"/>
  <c r="D215"/>
  <c r="E215"/>
  <c r="B216"/>
  <c r="C216"/>
  <c r="D216"/>
  <c r="E216"/>
  <c r="B217"/>
  <c r="C217"/>
  <c r="D217"/>
  <c r="E217"/>
  <c r="B218"/>
  <c r="C218"/>
  <c r="D218"/>
  <c r="E218"/>
  <c r="B219"/>
  <c r="C219"/>
  <c r="D219"/>
  <c r="E219"/>
  <c r="B220"/>
  <c r="C220"/>
  <c r="D220"/>
  <c r="E220"/>
  <c r="B221"/>
  <c r="C221"/>
  <c r="D221"/>
  <c r="E221"/>
  <c r="B222"/>
  <c r="C222"/>
  <c r="D222"/>
  <c r="E222"/>
  <c r="B223"/>
  <c r="C223"/>
  <c r="D223"/>
  <c r="E223"/>
  <c r="B224"/>
  <c r="C224"/>
  <c r="D224"/>
  <c r="E224"/>
  <c r="B225"/>
  <c r="C225"/>
  <c r="D225"/>
  <c r="E225"/>
  <c r="B226"/>
  <c r="C226"/>
  <c r="D226"/>
  <c r="E226"/>
  <c r="B227"/>
  <c r="C227"/>
  <c r="D227"/>
  <c r="E227"/>
  <c r="B228"/>
  <c r="C228"/>
  <c r="D228"/>
  <c r="E228"/>
  <c r="B229"/>
  <c r="C229"/>
  <c r="D229"/>
  <c r="E229"/>
  <c r="B230"/>
  <c r="C230"/>
  <c r="D230"/>
  <c r="E230"/>
  <c r="B231"/>
  <c r="C231"/>
  <c r="D231"/>
  <c r="E231"/>
  <c r="B232"/>
  <c r="C232"/>
  <c r="D232"/>
  <c r="E232"/>
  <c r="B233"/>
  <c r="C233"/>
  <c r="D233"/>
  <c r="E233"/>
  <c r="B234"/>
  <c r="C234"/>
  <c r="D234"/>
  <c r="E234"/>
  <c r="B235"/>
  <c r="C235"/>
  <c r="D235"/>
  <c r="E235"/>
  <c r="B236"/>
  <c r="C236"/>
  <c r="D236"/>
  <c r="E236"/>
  <c r="B237"/>
  <c r="C237"/>
  <c r="D237"/>
  <c r="E237"/>
  <c r="B238"/>
  <c r="C238"/>
  <c r="D238"/>
  <c r="E238"/>
  <c r="B239"/>
  <c r="C239"/>
  <c r="D239"/>
  <c r="E239"/>
  <c r="B240"/>
  <c r="C240"/>
  <c r="D240"/>
  <c r="E240"/>
  <c r="B241"/>
  <c r="C241"/>
  <c r="D241"/>
  <c r="E241"/>
  <c r="B242"/>
  <c r="C242"/>
  <c r="D242"/>
  <c r="E242"/>
  <c r="B243"/>
  <c r="C243"/>
  <c r="D243"/>
  <c r="E243"/>
  <c r="B244"/>
  <c r="C244"/>
  <c r="D244"/>
  <c r="E244"/>
  <c r="B245"/>
  <c r="C245"/>
  <c r="D245"/>
  <c r="E245"/>
  <c r="B246"/>
  <c r="C246"/>
  <c r="D246"/>
  <c r="E246"/>
  <c r="B247"/>
  <c r="C247"/>
  <c r="D247"/>
  <c r="E247"/>
  <c r="B248"/>
  <c r="C248"/>
  <c r="D248"/>
  <c r="E248"/>
  <c r="B249"/>
  <c r="C249"/>
  <c r="D249"/>
  <c r="E249"/>
  <c r="B250"/>
  <c r="C250"/>
  <c r="D250"/>
  <c r="E250"/>
  <c r="B251"/>
  <c r="C251"/>
  <c r="D251"/>
  <c r="E251"/>
  <c r="B252"/>
  <c r="C252"/>
  <c r="D252"/>
  <c r="E252"/>
  <c r="B253"/>
  <c r="C253"/>
  <c r="D253"/>
  <c r="E253"/>
  <c r="B254"/>
  <c r="C254"/>
  <c r="D254"/>
  <c r="E254"/>
  <c r="B255"/>
  <c r="C255"/>
  <c r="D255"/>
  <c r="E255"/>
  <c r="B256"/>
  <c r="C256"/>
  <c r="D256"/>
  <c r="E256"/>
  <c r="B257"/>
  <c r="C257"/>
  <c r="D257"/>
  <c r="E257"/>
  <c r="B258"/>
  <c r="C258"/>
  <c r="D258"/>
  <c r="E258"/>
  <c r="B259"/>
  <c r="C259"/>
  <c r="D259"/>
  <c r="E259"/>
  <c r="B260"/>
  <c r="C260"/>
  <c r="D260"/>
  <c r="E260"/>
  <c r="B261"/>
  <c r="C261"/>
  <c r="D261"/>
  <c r="E261"/>
  <c r="B262"/>
  <c r="C262"/>
  <c r="D262"/>
  <c r="E262"/>
  <c r="B263"/>
  <c r="C263"/>
  <c r="D263"/>
  <c r="E263"/>
  <c r="B264"/>
  <c r="C264"/>
  <c r="D264"/>
  <c r="E264"/>
  <c r="B265"/>
  <c r="C265"/>
  <c r="D265"/>
  <c r="E265"/>
  <c r="B266"/>
  <c r="C266"/>
  <c r="D266"/>
  <c r="E266"/>
  <c r="B267"/>
  <c r="C267"/>
  <c r="D267"/>
  <c r="E267"/>
  <c r="B268"/>
  <c r="C268"/>
  <c r="D268"/>
  <c r="E268"/>
  <c r="B269"/>
  <c r="C269"/>
  <c r="D269"/>
  <c r="E269"/>
  <c r="B270"/>
  <c r="C270"/>
  <c r="D270"/>
  <c r="E270"/>
  <c r="B271"/>
  <c r="C271"/>
  <c r="D271"/>
  <c r="E271"/>
  <c r="B272"/>
  <c r="C272"/>
  <c r="D272"/>
  <c r="E272"/>
  <c r="B273"/>
  <c r="C273"/>
  <c r="D273"/>
  <c r="E273"/>
  <c r="B274"/>
  <c r="C274"/>
  <c r="D274"/>
  <c r="E274"/>
  <c r="B275"/>
  <c r="C275"/>
  <c r="D275"/>
  <c r="E275"/>
  <c r="B276"/>
  <c r="C276"/>
  <c r="D276"/>
  <c r="E276"/>
  <c r="B277"/>
  <c r="C277"/>
  <c r="D277"/>
  <c r="E277"/>
  <c r="B278"/>
  <c r="C278"/>
  <c r="D278"/>
  <c r="E278"/>
  <c r="B279"/>
  <c r="C279"/>
  <c r="D279"/>
  <c r="E279"/>
  <c r="B280"/>
  <c r="C280"/>
  <c r="D280"/>
  <c r="E280"/>
  <c r="B281"/>
  <c r="C281"/>
  <c r="D281"/>
  <c r="E281"/>
  <c r="B282"/>
  <c r="C282"/>
  <c r="D282"/>
  <c r="E282"/>
  <c r="B283"/>
  <c r="C283"/>
  <c r="D283"/>
  <c r="E283"/>
  <c r="B284"/>
  <c r="C284"/>
  <c r="D284"/>
  <c r="E284"/>
  <c r="B285"/>
  <c r="C285"/>
  <c r="D285"/>
  <c r="E285"/>
  <c r="B286"/>
  <c r="C286"/>
  <c r="D286"/>
  <c r="E286"/>
  <c r="B287"/>
  <c r="C287"/>
  <c r="D287"/>
  <c r="E287"/>
  <c r="B288"/>
  <c r="C288"/>
  <c r="D288"/>
  <c r="E288"/>
  <c r="B289"/>
  <c r="C289"/>
  <c r="D289"/>
  <c r="E289"/>
  <c r="B290"/>
  <c r="C290"/>
  <c r="D290"/>
  <c r="E290"/>
  <c r="B291"/>
  <c r="C291"/>
  <c r="D291"/>
  <c r="E291"/>
  <c r="B292"/>
  <c r="C292"/>
  <c r="D292"/>
  <c r="E292"/>
  <c r="B293"/>
  <c r="C293"/>
  <c r="D293"/>
  <c r="E293"/>
  <c r="B294"/>
  <c r="C294"/>
  <c r="D294"/>
  <c r="E294"/>
  <c r="B295"/>
  <c r="C295"/>
  <c r="D295"/>
  <c r="E295"/>
  <c r="B296"/>
  <c r="C296"/>
  <c r="D296"/>
  <c r="E296"/>
  <c r="B297"/>
  <c r="C297"/>
  <c r="D297"/>
  <c r="E297"/>
  <c r="B298"/>
  <c r="C298"/>
  <c r="D298"/>
  <c r="E298"/>
  <c r="B299"/>
  <c r="C299"/>
  <c r="D299"/>
  <c r="E299"/>
  <c r="B300"/>
  <c r="C300"/>
  <c r="D300"/>
  <c r="E300"/>
  <c r="B301"/>
  <c r="C301"/>
  <c r="D301"/>
  <c r="E301"/>
  <c r="B302"/>
  <c r="C302"/>
  <c r="D302"/>
  <c r="E302"/>
  <c r="B303"/>
  <c r="C303"/>
  <c r="D303"/>
  <c r="E303"/>
  <c r="B304"/>
  <c r="C304"/>
  <c r="D304"/>
  <c r="E304"/>
  <c r="B305"/>
  <c r="C305"/>
  <c r="D305"/>
  <c r="E305"/>
  <c r="B306"/>
  <c r="C306"/>
  <c r="D306"/>
  <c r="E306"/>
  <c r="B307"/>
  <c r="C307"/>
  <c r="D307"/>
  <c r="E307"/>
  <c r="B308"/>
  <c r="C308"/>
  <c r="D308"/>
  <c r="E308"/>
  <c r="B309"/>
  <c r="C309"/>
  <c r="D309"/>
  <c r="E309"/>
  <c r="B310"/>
  <c r="C310"/>
  <c r="D310"/>
  <c r="E310"/>
  <c r="B311"/>
  <c r="C311"/>
  <c r="D311"/>
  <c r="E311"/>
  <c r="B312"/>
  <c r="C312"/>
  <c r="D312"/>
  <c r="E312"/>
  <c r="B313"/>
  <c r="C313"/>
  <c r="D313"/>
  <c r="E313"/>
  <c r="B314"/>
  <c r="C314"/>
  <c r="D314"/>
  <c r="E314"/>
  <c r="B315"/>
  <c r="C315"/>
  <c r="D315"/>
  <c r="E315"/>
  <c r="B316"/>
  <c r="C316"/>
  <c r="D316"/>
  <c r="E316"/>
  <c r="B317"/>
  <c r="C317"/>
  <c r="D317"/>
  <c r="E317"/>
  <c r="B318"/>
  <c r="C318"/>
  <c r="D318"/>
  <c r="E318"/>
  <c r="B319"/>
  <c r="C319"/>
  <c r="D319"/>
  <c r="E319"/>
  <c r="B320"/>
  <c r="C320"/>
  <c r="D320"/>
  <c r="E320"/>
  <c r="B321"/>
  <c r="C321"/>
  <c r="D321"/>
  <c r="E321"/>
  <c r="B322"/>
  <c r="C322"/>
  <c r="D322"/>
  <c r="E322"/>
  <c r="B323"/>
  <c r="C323"/>
  <c r="D323"/>
  <c r="E323"/>
  <c r="B324"/>
  <c r="C324"/>
  <c r="D324"/>
  <c r="E324"/>
  <c r="B325"/>
  <c r="C325"/>
  <c r="D325"/>
  <c r="E325"/>
  <c r="B326"/>
  <c r="C326"/>
  <c r="D326"/>
  <c r="E326"/>
  <c r="B327"/>
  <c r="C327"/>
  <c r="D327"/>
  <c r="E327"/>
  <c r="B328"/>
  <c r="C328"/>
  <c r="D328"/>
  <c r="E328"/>
  <c r="B329"/>
  <c r="C329"/>
  <c r="D329"/>
  <c r="E329"/>
  <c r="B330"/>
  <c r="C330"/>
  <c r="D330"/>
  <c r="E330"/>
  <c r="B331"/>
  <c r="C331"/>
  <c r="D331"/>
  <c r="E331"/>
  <c r="B332"/>
  <c r="C332"/>
  <c r="D332"/>
  <c r="E332"/>
  <c r="B333"/>
  <c r="C333"/>
  <c r="D333"/>
  <c r="E333"/>
  <c r="B334"/>
  <c r="C334"/>
  <c r="D334"/>
  <c r="E334"/>
  <c r="B335"/>
  <c r="C335"/>
  <c r="D335"/>
  <c r="E335"/>
  <c r="B336"/>
  <c r="C336"/>
  <c r="D336"/>
  <c r="E336"/>
  <c r="B337"/>
  <c r="C337"/>
  <c r="D337"/>
  <c r="E337"/>
  <c r="B338"/>
  <c r="C338"/>
  <c r="D338"/>
  <c r="E338"/>
  <c r="B339"/>
  <c r="C339"/>
  <c r="D339"/>
  <c r="E339"/>
  <c r="B340"/>
  <c r="C340"/>
  <c r="D340"/>
  <c r="E340"/>
  <c r="B341"/>
  <c r="C341"/>
  <c r="D341"/>
  <c r="E341"/>
  <c r="B342"/>
  <c r="C342"/>
  <c r="D342"/>
  <c r="E342"/>
  <c r="B343"/>
  <c r="C343"/>
  <c r="D343"/>
  <c r="E343"/>
  <c r="B344"/>
  <c r="C344"/>
  <c r="D344"/>
  <c r="E344"/>
  <c r="B345"/>
  <c r="C345"/>
  <c r="D345"/>
  <c r="E345"/>
  <c r="B346"/>
  <c r="C346"/>
  <c r="D346"/>
  <c r="E346"/>
  <c r="B347"/>
  <c r="C347"/>
  <c r="D347"/>
  <c r="E347"/>
  <c r="B348"/>
  <c r="C348"/>
  <c r="D348"/>
  <c r="E348"/>
  <c r="B349"/>
  <c r="C349"/>
  <c r="D349"/>
  <c r="E349"/>
  <c r="B350"/>
  <c r="C350"/>
  <c r="D350"/>
  <c r="E350"/>
  <c r="B351"/>
  <c r="C351"/>
  <c r="D351"/>
  <c r="E351"/>
  <c r="B352"/>
  <c r="C352"/>
  <c r="D352"/>
  <c r="E352"/>
  <c r="B353"/>
  <c r="C353"/>
  <c r="D353"/>
  <c r="E353"/>
  <c r="B354"/>
  <c r="C354"/>
  <c r="D354"/>
  <c r="E354"/>
  <c r="B355"/>
  <c r="C355"/>
  <c r="D355"/>
  <c r="E355"/>
  <c r="B356"/>
  <c r="C356"/>
  <c r="D356"/>
  <c r="E356"/>
  <c r="B357"/>
  <c r="C357"/>
  <c r="D357"/>
  <c r="E357"/>
  <c r="B358"/>
  <c r="C358"/>
  <c r="D358"/>
  <c r="E358"/>
  <c r="B359"/>
  <c r="C359"/>
  <c r="D359"/>
  <c r="E359"/>
  <c r="B360"/>
  <c r="C360"/>
  <c r="D360"/>
  <c r="E360"/>
  <c r="B361"/>
  <c r="C361"/>
  <c r="D361"/>
  <c r="E361"/>
  <c r="B362"/>
  <c r="C362"/>
  <c r="D362"/>
  <c r="E362"/>
  <c r="B363"/>
  <c r="C363"/>
  <c r="D363"/>
  <c r="E363"/>
  <c r="B364"/>
  <c r="C364"/>
  <c r="D364"/>
  <c r="E364"/>
  <c r="B365"/>
  <c r="C365"/>
  <c r="D365"/>
  <c r="E365"/>
  <c r="B366"/>
  <c r="C366"/>
  <c r="D366"/>
  <c r="E366"/>
  <c r="B367"/>
  <c r="C367"/>
  <c r="D367"/>
  <c r="E367"/>
  <c r="B368"/>
  <c r="C368"/>
  <c r="D368"/>
  <c r="E368"/>
  <c r="B369"/>
  <c r="C369"/>
  <c r="D369"/>
  <c r="E369"/>
  <c r="B370"/>
  <c r="C370"/>
  <c r="D370"/>
  <c r="E370"/>
  <c r="B371"/>
  <c r="C371"/>
  <c r="D371"/>
  <c r="E371"/>
  <c r="B372"/>
  <c r="C372"/>
  <c r="D372"/>
  <c r="E372"/>
  <c r="B373"/>
  <c r="C373"/>
  <c r="D373"/>
  <c r="E373"/>
  <c r="B374"/>
  <c r="C374"/>
  <c r="D374"/>
  <c r="E374"/>
  <c r="B375"/>
  <c r="C375"/>
  <c r="D375"/>
  <c r="E375"/>
  <c r="B376"/>
  <c r="C376"/>
  <c r="D376"/>
  <c r="E376"/>
  <c r="B377"/>
  <c r="C377"/>
  <c r="D377"/>
  <c r="E377"/>
  <c r="B378"/>
  <c r="C378"/>
  <c r="D378"/>
  <c r="E378"/>
  <c r="B379"/>
  <c r="C379"/>
  <c r="D379"/>
  <c r="E379"/>
  <c r="B380"/>
  <c r="C380"/>
  <c r="D380"/>
  <c r="E380"/>
  <c r="B381"/>
  <c r="C381"/>
  <c r="D381"/>
  <c r="E381"/>
  <c r="B382"/>
  <c r="C382"/>
  <c r="D382"/>
  <c r="E382"/>
  <c r="B383"/>
  <c r="C383"/>
  <c r="D383"/>
  <c r="E383"/>
  <c r="B384"/>
  <c r="C384"/>
  <c r="D384"/>
  <c r="E384"/>
  <c r="B385"/>
  <c r="C385"/>
  <c r="D385"/>
  <c r="E385"/>
  <c r="B386"/>
  <c r="C386"/>
  <c r="D386"/>
  <c r="E386"/>
  <c r="B387"/>
  <c r="C387"/>
  <c r="D387"/>
  <c r="E387"/>
  <c r="B388"/>
  <c r="C388"/>
  <c r="D388"/>
  <c r="E388"/>
  <c r="B389"/>
  <c r="C389"/>
  <c r="D389"/>
  <c r="E389"/>
  <c r="B390"/>
  <c r="C390"/>
  <c r="D390"/>
  <c r="E390"/>
  <c r="B391"/>
  <c r="C391"/>
  <c r="D391"/>
  <c r="E391"/>
  <c r="B392"/>
  <c r="C392"/>
  <c r="D392"/>
  <c r="E392"/>
  <c r="B393"/>
  <c r="C393"/>
  <c r="D393"/>
  <c r="E393"/>
  <c r="B394"/>
  <c r="C394"/>
  <c r="D394"/>
  <c r="E394"/>
  <c r="B395"/>
  <c r="C395"/>
  <c r="D395"/>
  <c r="E395"/>
  <c r="B396"/>
  <c r="C396"/>
  <c r="D396"/>
  <c r="E396"/>
  <c r="B397"/>
  <c r="C397"/>
  <c r="D397"/>
  <c r="E397"/>
  <c r="B398"/>
  <c r="C398"/>
  <c r="D398"/>
  <c r="E398"/>
  <c r="B399"/>
  <c r="C399"/>
  <c r="D399"/>
  <c r="E399"/>
  <c r="B400"/>
  <c r="C400"/>
  <c r="D400"/>
  <c r="E400"/>
  <c r="B401"/>
  <c r="C401"/>
  <c r="D401"/>
  <c r="E401"/>
  <c r="B402"/>
  <c r="C402"/>
  <c r="D402"/>
  <c r="E402"/>
  <c r="B403"/>
  <c r="C403"/>
  <c r="D403"/>
  <c r="E403"/>
  <c r="B404"/>
  <c r="C404"/>
  <c r="D404"/>
  <c r="E404"/>
  <c r="B405"/>
  <c r="C405"/>
  <c r="D405"/>
  <c r="E405"/>
  <c r="B406"/>
  <c r="C406"/>
  <c r="D406"/>
  <c r="E406"/>
  <c r="B407"/>
  <c r="C407"/>
  <c r="D407"/>
  <c r="E407"/>
  <c r="B408"/>
  <c r="C408"/>
  <c r="D408"/>
  <c r="E408"/>
  <c r="B409"/>
  <c r="C409"/>
  <c r="D409"/>
  <c r="E409"/>
  <c r="B410"/>
  <c r="C410"/>
  <c r="D410"/>
  <c r="E410"/>
  <c r="B411"/>
  <c r="C411"/>
  <c r="D411"/>
  <c r="E411"/>
  <c r="B412"/>
  <c r="C412"/>
  <c r="D412"/>
  <c r="E412"/>
  <c r="B413"/>
  <c r="C413"/>
  <c r="D413"/>
  <c r="E413"/>
  <c r="B414"/>
  <c r="C414"/>
  <c r="D414"/>
  <c r="E414"/>
  <c r="B415"/>
  <c r="C415"/>
  <c r="D415"/>
  <c r="E415"/>
  <c r="B416"/>
  <c r="C416"/>
  <c r="D416"/>
  <c r="E416"/>
  <c r="B417"/>
  <c r="C417"/>
  <c r="D417"/>
  <c r="E417"/>
  <c r="B418"/>
  <c r="C418"/>
  <c r="D418"/>
  <c r="E418"/>
  <c r="B419"/>
  <c r="C419"/>
  <c r="D419"/>
  <c r="E419"/>
  <c r="B420"/>
  <c r="C420"/>
  <c r="D420"/>
  <c r="E420"/>
  <c r="B421"/>
  <c r="C421"/>
  <c r="D421"/>
  <c r="E421"/>
  <c r="B422"/>
  <c r="C422"/>
  <c r="D422"/>
  <c r="E422"/>
  <c r="B423"/>
  <c r="C423"/>
  <c r="D423"/>
  <c r="E423"/>
  <c r="B424"/>
  <c r="C424"/>
  <c r="D424"/>
  <c r="E424"/>
  <c r="B425"/>
  <c r="C425"/>
  <c r="D425"/>
  <c r="E425"/>
  <c r="B426"/>
  <c r="C426"/>
  <c r="D426"/>
  <c r="E426"/>
  <c r="B427"/>
  <c r="C427"/>
  <c r="D427"/>
  <c r="E427"/>
  <c r="B428"/>
  <c r="C428"/>
  <c r="D428"/>
  <c r="E428"/>
  <c r="B429"/>
  <c r="C429"/>
  <c r="D429"/>
  <c r="E429"/>
  <c r="B430"/>
  <c r="C430"/>
  <c r="D430"/>
  <c r="E430"/>
  <c r="B431"/>
  <c r="C431"/>
  <c r="D431"/>
  <c r="E431"/>
  <c r="B432"/>
  <c r="C432"/>
  <c r="D432"/>
  <c r="E432"/>
  <c r="B433"/>
  <c r="C433"/>
  <c r="D433"/>
  <c r="E433"/>
  <c r="B434"/>
  <c r="C434"/>
  <c r="D434"/>
  <c r="E434"/>
  <c r="B435"/>
  <c r="C435"/>
  <c r="D435"/>
  <c r="E435"/>
  <c r="B436"/>
  <c r="C436"/>
  <c r="D436"/>
  <c r="E436"/>
  <c r="B437"/>
  <c r="C437"/>
  <c r="D437"/>
  <c r="E437"/>
  <c r="B438"/>
  <c r="C438"/>
  <c r="D438"/>
  <c r="E438"/>
  <c r="B439"/>
  <c r="C439"/>
  <c r="D439"/>
  <c r="E439"/>
  <c r="B440"/>
  <c r="C440"/>
  <c r="D440"/>
  <c r="E440"/>
  <c r="B441"/>
  <c r="C441"/>
  <c r="D441"/>
  <c r="E441"/>
  <c r="B442"/>
  <c r="C442"/>
  <c r="D442"/>
  <c r="E442"/>
  <c r="B443"/>
  <c r="C443"/>
  <c r="D443"/>
  <c r="E443"/>
  <c r="B444"/>
  <c r="C444"/>
  <c r="D444"/>
  <c r="E444"/>
  <c r="B445"/>
  <c r="C445"/>
  <c r="D445"/>
  <c r="E445"/>
  <c r="B446"/>
  <c r="C446"/>
  <c r="D446"/>
  <c r="E446"/>
  <c r="B447"/>
  <c r="C447"/>
  <c r="D447"/>
  <c r="E447"/>
  <c r="B448"/>
  <c r="C448"/>
  <c r="D448"/>
  <c r="E448"/>
  <c r="B449"/>
  <c r="C449"/>
  <c r="D449"/>
  <c r="E449"/>
  <c r="B450"/>
  <c r="C450"/>
  <c r="D450"/>
  <c r="E450"/>
  <c r="B451"/>
  <c r="C451"/>
  <c r="D451"/>
  <c r="E451"/>
  <c r="B452"/>
  <c r="C452"/>
  <c r="D452"/>
  <c r="E452"/>
  <c r="B453"/>
  <c r="C453"/>
  <c r="D453"/>
  <c r="E453"/>
  <c r="B454"/>
  <c r="C454"/>
  <c r="D454"/>
  <c r="E454"/>
  <c r="B455"/>
  <c r="C455"/>
  <c r="D455"/>
  <c r="E455"/>
  <c r="B456"/>
  <c r="C456"/>
  <c r="D456"/>
  <c r="E456"/>
  <c r="B457"/>
  <c r="C457"/>
  <c r="D457"/>
  <c r="E457"/>
  <c r="B458"/>
  <c r="C458"/>
  <c r="D458"/>
  <c r="E458"/>
  <c r="B459"/>
  <c r="C459"/>
  <c r="D459"/>
  <c r="E459"/>
  <c r="B460"/>
  <c r="C460"/>
  <c r="D460"/>
  <c r="E460"/>
  <c r="B461"/>
  <c r="C461"/>
  <c r="D461"/>
  <c r="E461"/>
  <c r="B462"/>
  <c r="C462"/>
  <c r="D462"/>
  <c r="E462"/>
  <c r="B463"/>
  <c r="C463"/>
  <c r="D463"/>
  <c r="E463"/>
  <c r="B464"/>
  <c r="C464"/>
  <c r="D464"/>
  <c r="E464"/>
  <c r="B465"/>
  <c r="C465"/>
  <c r="D465"/>
  <c r="E465"/>
  <c r="B466"/>
  <c r="C466"/>
  <c r="D466"/>
  <c r="E466"/>
  <c r="B467"/>
  <c r="C467"/>
  <c r="D467"/>
  <c r="E467"/>
  <c r="B468"/>
  <c r="C468"/>
  <c r="D468"/>
  <c r="E468"/>
  <c r="B469"/>
  <c r="C469"/>
  <c r="D469"/>
  <c r="E469"/>
  <c r="B470"/>
  <c r="C470"/>
  <c r="D470"/>
  <c r="E470"/>
  <c r="B471"/>
  <c r="C471"/>
  <c r="D471"/>
  <c r="E471"/>
  <c r="B472"/>
  <c r="C472"/>
  <c r="D472"/>
  <c r="E472"/>
  <c r="B473"/>
  <c r="C473"/>
  <c r="D473"/>
  <c r="E473"/>
  <c r="B474"/>
  <c r="C474"/>
  <c r="D474"/>
  <c r="E474"/>
  <c r="B475"/>
  <c r="C475"/>
  <c r="D475"/>
  <c r="E475"/>
  <c r="B476"/>
  <c r="C476"/>
  <c r="D476"/>
  <c r="E476"/>
  <c r="B477"/>
  <c r="C477"/>
  <c r="D477"/>
  <c r="E477"/>
  <c r="B478"/>
  <c r="C478"/>
  <c r="D478"/>
  <c r="E478"/>
  <c r="B479"/>
  <c r="C479"/>
  <c r="D479"/>
  <c r="E479"/>
  <c r="B480"/>
  <c r="C480"/>
  <c r="D480"/>
  <c r="E480"/>
  <c r="B481"/>
  <c r="C481"/>
  <c r="D481"/>
  <c r="E481"/>
  <c r="B482"/>
  <c r="C482"/>
  <c r="D482"/>
  <c r="E482"/>
  <c r="B483"/>
  <c r="C483"/>
  <c r="D483"/>
  <c r="E483"/>
  <c r="B484"/>
  <c r="C484"/>
  <c r="D484"/>
  <c r="E484"/>
  <c r="B485"/>
  <c r="C485"/>
  <c r="D485"/>
  <c r="E485"/>
  <c r="B486"/>
  <c r="C486"/>
  <c r="D486"/>
  <c r="E486"/>
  <c r="B487"/>
  <c r="C487"/>
  <c r="D487"/>
  <c r="E487"/>
  <c r="B488"/>
  <c r="C488"/>
  <c r="D488"/>
  <c r="E488"/>
  <c r="B489"/>
  <c r="C489"/>
  <c r="D489"/>
  <c r="E489"/>
  <c r="B490"/>
  <c r="C490"/>
  <c r="D490"/>
  <c r="E490"/>
  <c r="B491"/>
  <c r="C491"/>
  <c r="D491"/>
  <c r="E491"/>
  <c r="B492"/>
  <c r="C492"/>
  <c r="D492"/>
  <c r="E492"/>
  <c r="B493"/>
  <c r="C493"/>
  <c r="D493"/>
  <c r="E493"/>
  <c r="B494"/>
  <c r="C494"/>
  <c r="D494"/>
  <c r="E494"/>
  <c r="B495"/>
  <c r="C495"/>
  <c r="D495"/>
  <c r="E495"/>
  <c r="B496"/>
  <c r="C496"/>
  <c r="D496"/>
  <c r="E496"/>
  <c r="B497"/>
  <c r="C497"/>
  <c r="D497"/>
  <c r="E497"/>
  <c r="B498"/>
  <c r="C498"/>
  <c r="D498"/>
  <c r="E498"/>
  <c r="B499"/>
  <c r="C499"/>
  <c r="D499"/>
  <c r="E499"/>
  <c r="B500"/>
  <c r="C500"/>
  <c r="D500"/>
  <c r="E500"/>
  <c r="B501"/>
  <c r="C501"/>
  <c r="D501"/>
  <c r="E501"/>
  <c r="B502"/>
  <c r="C502"/>
  <c r="D502"/>
  <c r="E502"/>
  <c r="B503"/>
  <c r="C503"/>
  <c r="D503"/>
  <c r="E503"/>
  <c r="B504"/>
  <c r="C504"/>
  <c r="D504"/>
  <c r="E504"/>
  <c r="B505"/>
  <c r="C505"/>
  <c r="D505"/>
  <c r="E505"/>
  <c r="B506"/>
  <c r="C506"/>
  <c r="D506"/>
  <c r="E506"/>
  <c r="B507"/>
  <c r="C507"/>
  <c r="D507"/>
  <c r="E507"/>
  <c r="B508"/>
  <c r="C508"/>
  <c r="D508"/>
  <c r="E508"/>
  <c r="B509"/>
  <c r="C509"/>
  <c r="D509"/>
  <c r="E509"/>
  <c r="B510"/>
  <c r="C510"/>
  <c r="D510"/>
  <c r="E510"/>
  <c r="B511"/>
  <c r="C511"/>
  <c r="D511"/>
  <c r="E511"/>
  <c r="B512"/>
  <c r="C512"/>
  <c r="D512"/>
  <c r="E512"/>
  <c r="B513"/>
  <c r="C513"/>
  <c r="D513"/>
  <c r="E513"/>
  <c r="B514"/>
  <c r="C514"/>
  <c r="D514"/>
  <c r="E514"/>
  <c r="B515"/>
  <c r="C515"/>
  <c r="D515"/>
  <c r="E515"/>
  <c r="B516"/>
  <c r="C516"/>
  <c r="D516"/>
  <c r="E516"/>
  <c r="B517"/>
  <c r="C517"/>
  <c r="D517"/>
  <c r="E517"/>
  <c r="B518"/>
  <c r="C518"/>
  <c r="D518"/>
  <c r="E518"/>
  <c r="B519"/>
  <c r="C519"/>
  <c r="D519"/>
  <c r="E519"/>
  <c r="B520"/>
  <c r="C520"/>
  <c r="D520"/>
  <c r="E520"/>
  <c r="B521"/>
  <c r="C521"/>
  <c r="D521"/>
  <c r="E521"/>
  <c r="B522"/>
  <c r="C522"/>
  <c r="D522"/>
  <c r="E522"/>
  <c r="B523"/>
  <c r="C523"/>
  <c r="D523"/>
  <c r="E523"/>
  <c r="B524"/>
  <c r="C524"/>
  <c r="D524"/>
  <c r="E524"/>
  <c r="B525"/>
  <c r="C525"/>
  <c r="D525"/>
  <c r="E525"/>
  <c r="B526"/>
  <c r="C526"/>
  <c r="D526"/>
  <c r="E526"/>
  <c r="B527"/>
  <c r="C527"/>
  <c r="D527"/>
  <c r="E527"/>
  <c r="B528"/>
  <c r="C528"/>
  <c r="D528"/>
  <c r="E528"/>
  <c r="B529"/>
  <c r="C529"/>
  <c r="D529"/>
  <c r="E529"/>
  <c r="B530"/>
  <c r="C530"/>
  <c r="D530"/>
  <c r="E530"/>
  <c r="B531"/>
  <c r="C531"/>
  <c r="D531"/>
  <c r="E531"/>
  <c r="B532"/>
  <c r="C532"/>
  <c r="D532"/>
  <c r="E532"/>
  <c r="B533"/>
  <c r="C533"/>
  <c r="D533"/>
  <c r="E533"/>
  <c r="B534"/>
  <c r="C534"/>
  <c r="D534"/>
  <c r="E534"/>
  <c r="B535"/>
  <c r="C535"/>
  <c r="D535"/>
  <c r="E535"/>
  <c r="B536"/>
  <c r="C536"/>
  <c r="D536"/>
  <c r="E536"/>
  <c r="B537"/>
  <c r="C537"/>
  <c r="D537"/>
  <c r="E537"/>
  <c r="B538"/>
  <c r="C538"/>
  <c r="D538"/>
  <c r="E538"/>
  <c r="B539"/>
  <c r="C539"/>
  <c r="D539"/>
  <c r="E539"/>
  <c r="B540"/>
  <c r="C540"/>
  <c r="D540"/>
  <c r="E540"/>
  <c r="B541"/>
  <c r="C541"/>
  <c r="D541"/>
  <c r="E541"/>
  <c r="B542"/>
  <c r="C542"/>
  <c r="D542"/>
  <c r="E542"/>
  <c r="B543"/>
  <c r="C543"/>
  <c r="D543"/>
  <c r="E543"/>
  <c r="B544"/>
  <c r="C544"/>
  <c r="D544"/>
  <c r="E544"/>
  <c r="B545"/>
  <c r="C545"/>
  <c r="D545"/>
  <c r="E545"/>
  <c r="B546"/>
  <c r="C546"/>
  <c r="D546"/>
  <c r="E546"/>
  <c r="B547"/>
  <c r="C547"/>
  <c r="D547"/>
  <c r="E547"/>
  <c r="B548"/>
  <c r="C548"/>
  <c r="D548"/>
  <c r="E548"/>
  <c r="B549"/>
  <c r="C549"/>
  <c r="D549"/>
  <c r="E549"/>
  <c r="B550"/>
  <c r="C550"/>
  <c r="D550"/>
  <c r="E550"/>
  <c r="B551"/>
  <c r="C551"/>
  <c r="D551"/>
  <c r="E551"/>
  <c r="B552"/>
  <c r="C552"/>
  <c r="D552"/>
  <c r="E552"/>
  <c r="B553"/>
  <c r="C553"/>
  <c r="D553"/>
  <c r="E553"/>
  <c r="B554"/>
  <c r="C554"/>
  <c r="D554"/>
  <c r="E554"/>
  <c r="B555"/>
  <c r="C555"/>
  <c r="D555"/>
  <c r="E555"/>
  <c r="B556"/>
  <c r="C556"/>
  <c r="D556"/>
  <c r="E556"/>
  <c r="B557"/>
  <c r="C557"/>
  <c r="D557"/>
  <c r="E557"/>
  <c r="B558"/>
  <c r="C558"/>
  <c r="D558"/>
  <c r="E558"/>
  <c r="B559"/>
  <c r="C559"/>
  <c r="D559"/>
  <c r="E559"/>
  <c r="B560"/>
  <c r="C560"/>
  <c r="D560"/>
  <c r="E560"/>
  <c r="B561"/>
  <c r="C561"/>
  <c r="D561"/>
  <c r="E561"/>
  <c r="B562"/>
  <c r="C562"/>
  <c r="D562"/>
  <c r="E562"/>
  <c r="B563"/>
  <c r="C563"/>
  <c r="D563"/>
  <c r="E563"/>
  <c r="B564"/>
  <c r="C564"/>
  <c r="D564"/>
  <c r="E564"/>
  <c r="B565"/>
  <c r="C565"/>
  <c r="D565"/>
  <c r="E565"/>
  <c r="B566"/>
  <c r="C566"/>
  <c r="D566"/>
  <c r="E566"/>
  <c r="B567"/>
  <c r="C567"/>
  <c r="D567"/>
  <c r="E567"/>
  <c r="B568"/>
  <c r="C568"/>
  <c r="D568"/>
  <c r="E568"/>
  <c r="B569"/>
  <c r="C569"/>
  <c r="D569"/>
  <c r="E569"/>
  <c r="B570"/>
  <c r="C570"/>
  <c r="D570"/>
  <c r="E570"/>
  <c r="B571"/>
  <c r="C571"/>
  <c r="D571"/>
  <c r="E571"/>
  <c r="B572"/>
  <c r="C572"/>
  <c r="D572"/>
  <c r="E572"/>
  <c r="B573"/>
  <c r="C573"/>
  <c r="D573"/>
  <c r="E573"/>
  <c r="B574"/>
  <c r="C574"/>
  <c r="D574"/>
  <c r="E574"/>
  <c r="B575"/>
  <c r="C575"/>
  <c r="D575"/>
  <c r="E575"/>
  <c r="B576"/>
  <c r="C576"/>
  <c r="D576"/>
  <c r="E576"/>
  <c r="B577"/>
  <c r="C577"/>
  <c r="D577"/>
  <c r="E577"/>
  <c r="B578"/>
  <c r="C578"/>
  <c r="D578"/>
  <c r="E578"/>
  <c r="B579"/>
  <c r="C579"/>
  <c r="D579"/>
  <c r="E579"/>
  <c r="B580"/>
  <c r="C580"/>
  <c r="D580"/>
  <c r="E580"/>
  <c r="B581"/>
  <c r="C581"/>
  <c r="D581"/>
  <c r="E581"/>
  <c r="B582"/>
  <c r="C582"/>
  <c r="D582"/>
  <c r="E582"/>
  <c r="B583"/>
  <c r="C583"/>
  <c r="D583"/>
  <c r="E583"/>
  <c r="B584"/>
  <c r="C584"/>
  <c r="D584"/>
  <c r="E584"/>
  <c r="B585"/>
  <c r="C585"/>
  <c r="D585"/>
  <c r="E585"/>
  <c r="B586"/>
  <c r="C586"/>
  <c r="D586"/>
  <c r="E586"/>
  <c r="B587"/>
  <c r="C587"/>
  <c r="D587"/>
  <c r="E587"/>
  <c r="B588"/>
  <c r="C588"/>
  <c r="D588"/>
  <c r="E588"/>
  <c r="B589"/>
  <c r="C589"/>
  <c r="D589"/>
  <c r="E589"/>
  <c r="B590"/>
  <c r="C590"/>
  <c r="D590"/>
  <c r="E590"/>
  <c r="B591"/>
  <c r="C591"/>
  <c r="D591"/>
  <c r="E591"/>
  <c r="B592"/>
  <c r="C592"/>
  <c r="D592"/>
  <c r="E592"/>
  <c r="B593"/>
  <c r="C593"/>
  <c r="D593"/>
  <c r="E593"/>
  <c r="B594"/>
  <c r="C594"/>
  <c r="D594"/>
  <c r="E594"/>
  <c r="B595"/>
  <c r="C595"/>
  <c r="D595"/>
  <c r="E595"/>
  <c r="B596"/>
  <c r="C596"/>
  <c r="D596"/>
  <c r="E596"/>
  <c r="B597"/>
  <c r="C597"/>
  <c r="D597"/>
  <c r="E597"/>
  <c r="B598"/>
  <c r="C598"/>
  <c r="D598"/>
  <c r="E598"/>
  <c r="B599"/>
  <c r="C599"/>
  <c r="D599"/>
  <c r="E599"/>
  <c r="B600"/>
  <c r="C600"/>
  <c r="D600"/>
  <c r="E600"/>
  <c r="B601"/>
  <c r="C601"/>
  <c r="D601"/>
  <c r="E601"/>
  <c r="B602"/>
  <c r="C602"/>
  <c r="D602"/>
  <c r="E602"/>
  <c r="B603"/>
  <c r="C603"/>
  <c r="D603"/>
  <c r="E603"/>
  <c r="B604"/>
  <c r="C604"/>
  <c r="D604"/>
  <c r="E604"/>
  <c r="B605"/>
  <c r="C605"/>
  <c r="D605"/>
  <c r="E605"/>
  <c r="B606"/>
  <c r="C606"/>
  <c r="D606"/>
  <c r="E606"/>
  <c r="B607"/>
  <c r="C607"/>
  <c r="D607"/>
  <c r="E607"/>
  <c r="B608"/>
  <c r="C608"/>
  <c r="D608"/>
  <c r="E608"/>
  <c r="B609"/>
  <c r="C609"/>
  <c r="D609"/>
  <c r="E609"/>
  <c r="B610"/>
  <c r="C610"/>
  <c r="D610"/>
  <c r="E610"/>
  <c r="B611"/>
  <c r="C611"/>
  <c r="D611"/>
  <c r="E611"/>
  <c r="B612"/>
  <c r="C612"/>
  <c r="D612"/>
  <c r="E612"/>
  <c r="B613"/>
  <c r="C613"/>
  <c r="D613"/>
  <c r="E613"/>
  <c r="B614"/>
  <c r="C614"/>
  <c r="D614"/>
  <c r="E614"/>
  <c r="B615"/>
  <c r="C615"/>
  <c r="D615"/>
  <c r="E615"/>
  <c r="B616"/>
  <c r="C616"/>
  <c r="D616"/>
  <c r="E616"/>
  <c r="B617"/>
  <c r="C617"/>
  <c r="D617"/>
  <c r="E617"/>
  <c r="B618"/>
  <c r="C618"/>
  <c r="D618"/>
  <c r="E618"/>
  <c r="B619"/>
  <c r="C619"/>
  <c r="D619"/>
  <c r="E619"/>
  <c r="B620"/>
  <c r="C620"/>
  <c r="D620"/>
  <c r="E620"/>
  <c r="B621"/>
  <c r="C621"/>
  <c r="D621"/>
  <c r="E621"/>
  <c r="B622"/>
  <c r="C622"/>
  <c r="D622"/>
  <c r="E622"/>
  <c r="B623"/>
  <c r="C623"/>
  <c r="D623"/>
  <c r="E623"/>
  <c r="B624"/>
  <c r="C624"/>
  <c r="D624"/>
  <c r="E624"/>
  <c r="B625"/>
  <c r="C625"/>
  <c r="D625"/>
  <c r="E625"/>
  <c r="B626"/>
  <c r="C626"/>
  <c r="D626"/>
  <c r="E626"/>
  <c r="B627"/>
  <c r="C627"/>
  <c r="D627"/>
  <c r="E627"/>
  <c r="B628"/>
  <c r="C628"/>
  <c r="D628"/>
  <c r="E628"/>
  <c r="B629"/>
  <c r="C629"/>
  <c r="D629"/>
  <c r="E629"/>
  <c r="B630"/>
  <c r="C630"/>
  <c r="D630"/>
  <c r="E630"/>
  <c r="B631"/>
  <c r="C631"/>
  <c r="D631"/>
  <c r="E631"/>
  <c r="B632"/>
  <c r="C632"/>
  <c r="D632"/>
  <c r="E632"/>
  <c r="B633"/>
  <c r="C633"/>
  <c r="D633"/>
  <c r="E633"/>
  <c r="B634"/>
  <c r="C634"/>
  <c r="D634"/>
  <c r="E634"/>
  <c r="B635"/>
  <c r="C635"/>
  <c r="D635"/>
  <c r="E635"/>
  <c r="B636"/>
  <c r="C636"/>
  <c r="D636"/>
  <c r="E636"/>
  <c r="B637"/>
  <c r="C637"/>
  <c r="D637"/>
  <c r="E637"/>
  <c r="B638"/>
  <c r="C638"/>
  <c r="D638"/>
  <c r="E638"/>
  <c r="B639"/>
  <c r="C639"/>
  <c r="D639"/>
  <c r="E639"/>
  <c r="B640"/>
  <c r="C640"/>
  <c r="D640"/>
  <c r="E640"/>
  <c r="B641"/>
  <c r="C641"/>
  <c r="D641"/>
  <c r="E641"/>
  <c r="B642"/>
  <c r="C642"/>
  <c r="D642"/>
  <c r="E642"/>
  <c r="B643"/>
  <c r="C643"/>
  <c r="D643"/>
  <c r="E643"/>
  <c r="B644"/>
  <c r="C644"/>
  <c r="D644"/>
  <c r="E644"/>
  <c r="B645"/>
  <c r="C645"/>
  <c r="D645"/>
  <c r="E645"/>
  <c r="B646"/>
  <c r="C646"/>
  <c r="D646"/>
  <c r="E646"/>
  <c r="B647"/>
  <c r="C647"/>
  <c r="D647"/>
  <c r="E647"/>
  <c r="B648"/>
  <c r="C648"/>
  <c r="D648"/>
  <c r="E648"/>
  <c r="B649"/>
  <c r="C649"/>
  <c r="D649"/>
  <c r="E649"/>
  <c r="B650"/>
  <c r="C650"/>
  <c r="D650"/>
  <c r="E650"/>
  <c r="B651"/>
  <c r="C651"/>
  <c r="D651"/>
  <c r="E651"/>
  <c r="B652"/>
  <c r="C652"/>
  <c r="D652"/>
  <c r="E652"/>
  <c r="B653"/>
  <c r="C653"/>
  <c r="D653"/>
  <c r="E653"/>
  <c r="B654"/>
  <c r="C654"/>
  <c r="D654"/>
  <c r="E654"/>
  <c r="B655"/>
  <c r="C655"/>
  <c r="D655"/>
  <c r="E655"/>
  <c r="B656"/>
  <c r="C656"/>
  <c r="D656"/>
  <c r="E656"/>
  <c r="B657"/>
  <c r="C657"/>
  <c r="D657"/>
  <c r="E657"/>
  <c r="B658"/>
  <c r="C658"/>
  <c r="D658"/>
  <c r="E658"/>
  <c r="B659"/>
  <c r="C659"/>
  <c r="D659"/>
  <c r="E659"/>
  <c r="B660"/>
  <c r="C660"/>
  <c r="D660"/>
  <c r="E660"/>
  <c r="B661"/>
  <c r="C661"/>
  <c r="D661"/>
  <c r="E661"/>
  <c r="B662"/>
  <c r="C662"/>
  <c r="D662"/>
  <c r="E662"/>
  <c r="B663"/>
  <c r="C663"/>
  <c r="D663"/>
  <c r="E663"/>
  <c r="B664"/>
  <c r="C664"/>
  <c r="D664"/>
  <c r="E664"/>
  <c r="B665"/>
  <c r="C665"/>
  <c r="D665"/>
  <c r="E665"/>
  <c r="B666"/>
  <c r="C666"/>
  <c r="D666"/>
  <c r="E666"/>
  <c r="B667"/>
  <c r="C667"/>
  <c r="D667"/>
  <c r="E667"/>
  <c r="B668"/>
  <c r="C668"/>
  <c r="D668"/>
  <c r="E668"/>
  <c r="B669"/>
  <c r="C669"/>
  <c r="D669"/>
  <c r="E669"/>
  <c r="B670"/>
  <c r="C670"/>
  <c r="D670"/>
  <c r="E670"/>
  <c r="B671"/>
  <c r="C671"/>
  <c r="D671"/>
  <c r="E671"/>
  <c r="B672"/>
  <c r="C672"/>
  <c r="D672"/>
  <c r="E672"/>
  <c r="B673"/>
  <c r="C673"/>
  <c r="D673"/>
  <c r="E673"/>
  <c r="B674"/>
  <c r="C674"/>
  <c r="D674"/>
  <c r="E674"/>
  <c r="B675"/>
  <c r="C675"/>
  <c r="D675"/>
  <c r="E675"/>
  <c r="B676"/>
  <c r="C676"/>
  <c r="D676"/>
  <c r="E676"/>
  <c r="B677"/>
  <c r="C677"/>
  <c r="D677"/>
  <c r="E677"/>
  <c r="B678"/>
  <c r="C678"/>
  <c r="D678"/>
  <c r="E678"/>
  <c r="B679"/>
  <c r="C679"/>
  <c r="D679"/>
  <c r="E679"/>
  <c r="B680"/>
  <c r="C680"/>
  <c r="D680"/>
  <c r="E680"/>
  <c r="B681"/>
  <c r="C681"/>
  <c r="D681"/>
  <c r="E681"/>
  <c r="B682"/>
  <c r="C682"/>
  <c r="D682"/>
  <c r="E682"/>
  <c r="B683"/>
  <c r="C683"/>
  <c r="D683"/>
  <c r="E683"/>
  <c r="B684"/>
  <c r="C684"/>
  <c r="D684"/>
  <c r="E684"/>
  <c r="B685"/>
  <c r="C685"/>
  <c r="D685"/>
  <c r="E685"/>
  <c r="B686"/>
  <c r="C686"/>
  <c r="D686"/>
  <c r="E686"/>
  <c r="B687"/>
  <c r="C687"/>
  <c r="D687"/>
  <c r="E687"/>
  <c r="B688"/>
  <c r="C688"/>
  <c r="D688"/>
  <c r="E688"/>
  <c r="B689"/>
  <c r="C689"/>
  <c r="D689"/>
  <c r="E689"/>
  <c r="B690"/>
  <c r="C690"/>
  <c r="D690"/>
  <c r="E690"/>
  <c r="B691"/>
  <c r="C691"/>
  <c r="D691"/>
  <c r="E691"/>
  <c r="B692"/>
  <c r="C692"/>
  <c r="D692"/>
  <c r="E692"/>
  <c r="B693"/>
  <c r="C693"/>
  <c r="D693"/>
  <c r="E693"/>
  <c r="B694"/>
  <c r="C694"/>
  <c r="D694"/>
  <c r="E694"/>
  <c r="B695"/>
  <c r="C695"/>
  <c r="D695"/>
  <c r="E695"/>
  <c r="B696"/>
  <c r="C696"/>
  <c r="D696"/>
  <c r="E696"/>
  <c r="B697"/>
  <c r="C697"/>
  <c r="D697"/>
  <c r="E697"/>
  <c r="B698"/>
  <c r="C698"/>
  <c r="D698"/>
  <c r="E698"/>
  <c r="B699"/>
  <c r="C699"/>
  <c r="D699"/>
  <c r="E699"/>
  <c r="B700"/>
  <c r="C700"/>
  <c r="D700"/>
  <c r="E700"/>
  <c r="B701"/>
  <c r="C701"/>
  <c r="D701"/>
  <c r="E701"/>
  <c r="B702"/>
  <c r="C702"/>
  <c r="D702"/>
  <c r="E702"/>
  <c r="B703"/>
  <c r="C703"/>
  <c r="D703"/>
  <c r="E703"/>
  <c r="B704"/>
  <c r="C704"/>
  <c r="D704"/>
  <c r="E704"/>
  <c r="B705"/>
  <c r="C705"/>
  <c r="D705"/>
  <c r="E705"/>
  <c r="B706"/>
  <c r="C706"/>
  <c r="D706"/>
  <c r="E706"/>
  <c r="B707"/>
  <c r="C707"/>
  <c r="D707"/>
  <c r="E707"/>
  <c r="B708"/>
  <c r="C708"/>
  <c r="D708"/>
  <c r="E708"/>
  <c r="B709"/>
  <c r="C709"/>
  <c r="D709"/>
  <c r="E709"/>
  <c r="B710"/>
  <c r="C710"/>
  <c r="D710"/>
  <c r="E710"/>
  <c r="B711"/>
  <c r="C711"/>
  <c r="D711"/>
  <c r="E711"/>
  <c r="B712"/>
  <c r="C712"/>
  <c r="D712"/>
  <c r="E712"/>
  <c r="B713"/>
  <c r="C713"/>
  <c r="D713"/>
  <c r="E713"/>
  <c r="B714"/>
  <c r="C714"/>
  <c r="D714"/>
  <c r="E714"/>
  <c r="B715"/>
  <c r="C715"/>
  <c r="D715"/>
  <c r="E715"/>
  <c r="B716"/>
  <c r="C716"/>
  <c r="D716"/>
  <c r="E716"/>
  <c r="B717"/>
  <c r="C717"/>
  <c r="D717"/>
  <c r="E717"/>
  <c r="B718"/>
  <c r="C718"/>
  <c r="D718"/>
  <c r="E718"/>
  <c r="B719"/>
  <c r="C719"/>
  <c r="D719"/>
  <c r="E719"/>
  <c r="B720"/>
  <c r="C720"/>
  <c r="D720"/>
  <c r="E720"/>
  <c r="B721"/>
  <c r="C721"/>
  <c r="D721"/>
  <c r="E721"/>
  <c r="B722"/>
  <c r="C722"/>
  <c r="D722"/>
  <c r="E722"/>
  <c r="B723"/>
  <c r="C723"/>
  <c r="D723"/>
  <c r="E723"/>
  <c r="B724"/>
  <c r="C724"/>
  <c r="D724"/>
  <c r="E724"/>
  <c r="B725"/>
  <c r="C725"/>
  <c r="D725"/>
  <c r="E725"/>
  <c r="B726"/>
  <c r="C726"/>
  <c r="D726"/>
  <c r="E726"/>
  <c r="B727"/>
  <c r="C727"/>
  <c r="D727"/>
  <c r="E727"/>
  <c r="B728"/>
  <c r="C728"/>
  <c r="D728"/>
  <c r="E728"/>
  <c r="B729"/>
  <c r="C729"/>
  <c r="D729"/>
  <c r="E729"/>
  <c r="B730"/>
  <c r="C730"/>
  <c r="D730"/>
  <c r="E730"/>
  <c r="B731"/>
  <c r="C731"/>
  <c r="D731"/>
  <c r="E731"/>
  <c r="B732"/>
  <c r="C732"/>
  <c r="D732"/>
  <c r="E732"/>
  <c r="B733"/>
  <c r="C733"/>
  <c r="D733"/>
  <c r="E733"/>
  <c r="B734"/>
  <c r="C734"/>
  <c r="D734"/>
  <c r="E734"/>
  <c r="B735"/>
  <c r="C735"/>
  <c r="D735"/>
  <c r="E735"/>
  <c r="B736"/>
  <c r="C736"/>
  <c r="D736"/>
  <c r="E736"/>
  <c r="B737"/>
  <c r="C737"/>
  <c r="D737"/>
  <c r="E737"/>
  <c r="B738"/>
  <c r="C738"/>
  <c r="D738"/>
  <c r="E738"/>
  <c r="B739"/>
  <c r="C739"/>
  <c r="D739"/>
  <c r="E739"/>
  <c r="B740"/>
  <c r="C740"/>
  <c r="D740"/>
  <c r="E740"/>
  <c r="B741"/>
  <c r="C741"/>
  <c r="D741"/>
  <c r="E741"/>
  <c r="B742"/>
  <c r="C742"/>
  <c r="D742"/>
  <c r="E742"/>
  <c r="B743"/>
  <c r="C743"/>
  <c r="D743"/>
  <c r="E743"/>
  <c r="B744"/>
  <c r="C744"/>
  <c r="D744"/>
  <c r="E744"/>
  <c r="B745"/>
  <c r="C745"/>
  <c r="D745"/>
  <c r="E745"/>
  <c r="B746"/>
  <c r="C746"/>
  <c r="D746"/>
  <c r="E746"/>
  <c r="B747"/>
  <c r="C747"/>
  <c r="D747"/>
  <c r="E747"/>
  <c r="B748"/>
  <c r="C748"/>
  <c r="D748"/>
  <c r="E748"/>
  <c r="B749"/>
  <c r="C749"/>
  <c r="D749"/>
  <c r="E749"/>
  <c r="B750"/>
  <c r="C750"/>
  <c r="D750"/>
  <c r="E750"/>
  <c r="B751"/>
  <c r="C751"/>
  <c r="D751"/>
  <c r="E751"/>
  <c r="B752"/>
  <c r="C752"/>
  <c r="D752"/>
  <c r="E752"/>
  <c r="B753"/>
  <c r="C753"/>
  <c r="D753"/>
  <c r="E753"/>
  <c r="B754"/>
  <c r="C754"/>
  <c r="D754"/>
  <c r="E754"/>
  <c r="B755"/>
  <c r="C755"/>
  <c r="D755"/>
  <c r="E755"/>
  <c r="B756"/>
  <c r="C756"/>
  <c r="D756"/>
  <c r="E756"/>
  <c r="B757"/>
  <c r="C757"/>
  <c r="D757"/>
  <c r="E757"/>
  <c r="B758"/>
  <c r="C758"/>
  <c r="D758"/>
  <c r="E758"/>
  <c r="B759"/>
  <c r="C759"/>
  <c r="D759"/>
  <c r="E759"/>
  <c r="B760"/>
  <c r="C760"/>
  <c r="D760"/>
  <c r="E760"/>
  <c r="B761"/>
  <c r="C761"/>
  <c r="D761"/>
  <c r="E761"/>
  <c r="B762"/>
  <c r="C762"/>
  <c r="D762"/>
  <c r="E762"/>
  <c r="B763"/>
  <c r="C763"/>
  <c r="D763"/>
  <c r="E763"/>
  <c r="B764"/>
  <c r="C764"/>
  <c r="D764"/>
  <c r="E764"/>
  <c r="B765"/>
  <c r="C765"/>
  <c r="D765"/>
  <c r="E765"/>
  <c r="B766"/>
  <c r="C766"/>
  <c r="D766"/>
  <c r="E766"/>
  <c r="B767"/>
  <c r="C767"/>
  <c r="D767"/>
  <c r="E767"/>
  <c r="B768"/>
  <c r="C768"/>
  <c r="D768"/>
  <c r="E768"/>
  <c r="B769"/>
  <c r="C769"/>
  <c r="D769"/>
  <c r="E769"/>
  <c r="B770"/>
  <c r="C770"/>
  <c r="D770"/>
  <c r="E770"/>
  <c r="B771"/>
  <c r="C771"/>
  <c r="D771"/>
  <c r="E771"/>
  <c r="B772"/>
  <c r="C772"/>
  <c r="D772"/>
  <c r="E772"/>
  <c r="B773"/>
  <c r="C773"/>
  <c r="D773"/>
  <c r="E773"/>
  <c r="B774"/>
  <c r="C774"/>
  <c r="D774"/>
  <c r="E774"/>
  <c r="B775"/>
  <c r="C775"/>
  <c r="D775"/>
  <c r="E775"/>
  <c r="B776"/>
  <c r="C776"/>
  <c r="D776"/>
  <c r="E776"/>
  <c r="B777"/>
  <c r="C777"/>
  <c r="D777"/>
  <c r="E777"/>
  <c r="B778"/>
  <c r="C778"/>
  <c r="D778"/>
  <c r="E778"/>
  <c r="B779"/>
  <c r="C779"/>
  <c r="D779"/>
  <c r="E779"/>
  <c r="B780"/>
  <c r="C780"/>
  <c r="D780"/>
  <c r="E780"/>
  <c r="B781"/>
  <c r="C781"/>
  <c r="D781"/>
  <c r="E781"/>
  <c r="B782"/>
  <c r="C782"/>
  <c r="D782"/>
  <c r="E782"/>
  <c r="B783"/>
  <c r="C783"/>
  <c r="D783"/>
  <c r="E783"/>
  <c r="B784"/>
  <c r="C784"/>
  <c r="D784"/>
  <c r="E784"/>
  <c r="B785"/>
  <c r="C785"/>
  <c r="D785"/>
  <c r="E785"/>
  <c r="B786"/>
  <c r="C786"/>
  <c r="D786"/>
  <c r="E786"/>
  <c r="B787"/>
  <c r="C787"/>
  <c r="D787"/>
  <c r="E787"/>
  <c r="B788"/>
  <c r="C788"/>
  <c r="D788"/>
  <c r="E788"/>
  <c r="B789"/>
  <c r="C789"/>
  <c r="D789"/>
  <c r="E789"/>
  <c r="B790"/>
  <c r="C790"/>
  <c r="D790"/>
  <c r="E790"/>
  <c r="B791"/>
  <c r="C791"/>
  <c r="D791"/>
  <c r="E791"/>
  <c r="B792"/>
  <c r="C792"/>
  <c r="D792"/>
  <c r="E792"/>
  <c r="B793"/>
  <c r="C793"/>
  <c r="D793"/>
  <c r="E793"/>
  <c r="B794"/>
  <c r="C794"/>
  <c r="D794"/>
  <c r="E794"/>
  <c r="B795"/>
  <c r="C795"/>
  <c r="D795"/>
  <c r="E795"/>
  <c r="B796"/>
  <c r="C796"/>
  <c r="D796"/>
  <c r="E796"/>
  <c r="B797"/>
  <c r="C797"/>
  <c r="D797"/>
  <c r="E797"/>
  <c r="B798"/>
  <c r="C798"/>
  <c r="D798"/>
  <c r="E798"/>
  <c r="B799"/>
  <c r="C799"/>
  <c r="D799"/>
  <c r="E799"/>
  <c r="B800"/>
  <c r="C800"/>
  <c r="D800"/>
  <c r="E800"/>
  <c r="B801"/>
  <c r="C801"/>
  <c r="D801"/>
  <c r="E801"/>
  <c r="B802"/>
  <c r="C802"/>
  <c r="D802"/>
  <c r="E802"/>
  <c r="B803"/>
  <c r="C803"/>
  <c r="D803"/>
  <c r="E803"/>
  <c r="B804"/>
  <c r="C804"/>
  <c r="D804"/>
  <c r="E804"/>
  <c r="B805"/>
  <c r="C805"/>
  <c r="D805"/>
  <c r="E805"/>
  <c r="B806"/>
  <c r="C806"/>
  <c r="D806"/>
  <c r="E806"/>
  <c r="B807"/>
  <c r="C807"/>
  <c r="D807"/>
  <c r="E807"/>
  <c r="B808"/>
  <c r="C808"/>
  <c r="D808"/>
  <c r="E808"/>
  <c r="B809"/>
  <c r="C809"/>
  <c r="D809"/>
  <c r="E809"/>
  <c r="B810"/>
  <c r="C810"/>
  <c r="D810"/>
  <c r="E810"/>
  <c r="B811"/>
  <c r="C811"/>
  <c r="D811"/>
  <c r="E811"/>
  <c r="B812"/>
  <c r="C812"/>
  <c r="D812"/>
  <c r="E812"/>
  <c r="B813"/>
  <c r="C813"/>
  <c r="D813"/>
  <c r="E813"/>
  <c r="B814"/>
  <c r="C814"/>
  <c r="D814"/>
  <c r="E814"/>
  <c r="B815"/>
  <c r="C815"/>
  <c r="D815"/>
  <c r="E815"/>
  <c r="B816"/>
  <c r="C816"/>
  <c r="D816"/>
  <c r="E816"/>
  <c r="B817"/>
  <c r="C817"/>
  <c r="D817"/>
  <c r="E817"/>
  <c r="B818"/>
  <c r="C818"/>
  <c r="D818"/>
  <c r="E818"/>
  <c r="B819"/>
  <c r="C819"/>
  <c r="D819"/>
  <c r="E819"/>
  <c r="B820"/>
  <c r="C820"/>
  <c r="D820"/>
  <c r="E820"/>
  <c r="B821"/>
  <c r="C821"/>
  <c r="D821"/>
  <c r="E821"/>
  <c r="B822"/>
  <c r="C822"/>
  <c r="D822"/>
  <c r="E822"/>
  <c r="B823"/>
  <c r="C823"/>
  <c r="D823"/>
  <c r="E823"/>
  <c r="B824"/>
  <c r="C824"/>
  <c r="D824"/>
  <c r="E824"/>
  <c r="B825"/>
  <c r="C825"/>
  <c r="D825"/>
  <c r="E825"/>
  <c r="B826"/>
  <c r="C826"/>
  <c r="D826"/>
  <c r="E826"/>
  <c r="B827"/>
  <c r="C827"/>
  <c r="D827"/>
  <c r="E827"/>
  <c r="B828"/>
  <c r="C828"/>
  <c r="D828"/>
  <c r="E828"/>
  <c r="B829"/>
  <c r="C829"/>
  <c r="D829"/>
  <c r="E829"/>
  <c r="B830"/>
  <c r="C830"/>
  <c r="D830"/>
  <c r="E830"/>
  <c r="B831"/>
  <c r="C831"/>
  <c r="D831"/>
  <c r="E831"/>
  <c r="B832"/>
  <c r="C832"/>
  <c r="D832"/>
  <c r="E832"/>
  <c r="B833"/>
  <c r="C833"/>
  <c r="D833"/>
  <c r="E833"/>
  <c r="B834"/>
  <c r="C834"/>
  <c r="D834"/>
  <c r="E834"/>
  <c r="B835"/>
  <c r="C835"/>
  <c r="D835"/>
  <c r="E835"/>
  <c r="B836"/>
  <c r="C836"/>
  <c r="D836"/>
  <c r="E836"/>
  <c r="B837"/>
  <c r="C837"/>
  <c r="D837"/>
  <c r="E837"/>
  <c r="B838"/>
  <c r="C838"/>
  <c r="D838"/>
  <c r="E838"/>
  <c r="B839"/>
  <c r="C839"/>
  <c r="D839"/>
  <c r="E839"/>
  <c r="B840"/>
  <c r="C840"/>
  <c r="D840"/>
  <c r="E840"/>
  <c r="B841"/>
  <c r="C841"/>
  <c r="D841"/>
  <c r="E841"/>
  <c r="B842"/>
  <c r="C842"/>
  <c r="D842"/>
  <c r="E842"/>
  <c r="B843"/>
  <c r="C843"/>
  <c r="D843"/>
  <c r="E843"/>
  <c r="B844"/>
  <c r="C844"/>
  <c r="D844"/>
  <c r="E844"/>
  <c r="B845"/>
  <c r="C845"/>
  <c r="D845"/>
  <c r="E845"/>
  <c r="B846"/>
  <c r="C846"/>
  <c r="D846"/>
  <c r="E846"/>
  <c r="B847"/>
  <c r="C847"/>
  <c r="D847"/>
  <c r="E847"/>
  <c r="B848"/>
  <c r="C848"/>
  <c r="D848"/>
  <c r="E848"/>
  <c r="B849"/>
  <c r="C849"/>
  <c r="D849"/>
  <c r="E849"/>
  <c r="B850"/>
  <c r="C850"/>
  <c r="D850"/>
  <c r="E850"/>
  <c r="B851"/>
  <c r="C851"/>
  <c r="D851"/>
  <c r="E851"/>
  <c r="B852"/>
  <c r="C852"/>
  <c r="D852"/>
  <c r="E852"/>
  <c r="B853"/>
  <c r="C853"/>
  <c r="D853"/>
  <c r="E853"/>
  <c r="B854"/>
  <c r="C854"/>
  <c r="D854"/>
  <c r="E854"/>
  <c r="B855"/>
  <c r="C855"/>
  <c r="D855"/>
  <c r="E855"/>
  <c r="B856"/>
  <c r="C856"/>
  <c r="D856"/>
  <c r="E856"/>
  <c r="B857"/>
  <c r="C857"/>
  <c r="D857"/>
  <c r="E857"/>
  <c r="B858"/>
  <c r="C858"/>
  <c r="D858"/>
  <c r="E858"/>
  <c r="B859"/>
  <c r="C859"/>
  <c r="D859"/>
  <c r="E859"/>
  <c r="B860"/>
  <c r="C860"/>
  <c r="D860"/>
  <c r="E860"/>
  <c r="B861"/>
  <c r="C861"/>
  <c r="D861"/>
  <c r="E861"/>
  <c r="B862"/>
  <c r="C862"/>
  <c r="D862"/>
  <c r="E862"/>
  <c r="B863"/>
  <c r="C863"/>
  <c r="D863"/>
  <c r="E863"/>
  <c r="B864"/>
  <c r="C864"/>
  <c r="D864"/>
  <c r="E864"/>
  <c r="B865"/>
  <c r="C865"/>
  <c r="D865"/>
  <c r="E865"/>
  <c r="B866"/>
  <c r="C866"/>
  <c r="D866"/>
  <c r="E866"/>
  <c r="B867"/>
  <c r="C867"/>
  <c r="D867"/>
  <c r="E867"/>
  <c r="B868"/>
  <c r="C868"/>
  <c r="D868"/>
  <c r="E868"/>
  <c r="B869"/>
  <c r="C869"/>
  <c r="D869"/>
  <c r="E869"/>
  <c r="B870"/>
  <c r="C870"/>
  <c r="D870"/>
  <c r="E870"/>
  <c r="B871"/>
  <c r="C871"/>
  <c r="D871"/>
  <c r="E871"/>
  <c r="B872"/>
  <c r="C872"/>
  <c r="D872"/>
  <c r="E872"/>
  <c r="B873"/>
  <c r="C873"/>
  <c r="D873"/>
  <c r="E873"/>
  <c r="B874"/>
  <c r="C874"/>
  <c r="D874"/>
  <c r="E874"/>
  <c r="B875"/>
  <c r="C875"/>
  <c r="D875"/>
  <c r="E875"/>
  <c r="B876"/>
  <c r="C876"/>
  <c r="D876"/>
  <c r="E876"/>
  <c r="B877"/>
  <c r="C877"/>
  <c r="D877"/>
  <c r="E877"/>
  <c r="B878"/>
  <c r="C878"/>
  <c r="D878"/>
  <c r="E878"/>
  <c r="B879"/>
  <c r="C879"/>
  <c r="D879"/>
  <c r="E879"/>
  <c r="B880"/>
  <c r="C880"/>
  <c r="D880"/>
  <c r="E880"/>
  <c r="B881"/>
  <c r="C881"/>
  <c r="D881"/>
  <c r="E881"/>
  <c r="B882"/>
  <c r="C882"/>
  <c r="D882"/>
  <c r="E882"/>
  <c r="B883"/>
  <c r="C883"/>
  <c r="D883"/>
  <c r="E883"/>
  <c r="B884"/>
  <c r="C884"/>
  <c r="D884"/>
  <c r="E884"/>
  <c r="B885"/>
  <c r="C885"/>
  <c r="D885"/>
  <c r="E885"/>
  <c r="B886"/>
  <c r="C886"/>
  <c r="D886"/>
  <c r="E886"/>
  <c r="B887"/>
  <c r="C887"/>
  <c r="D887"/>
  <c r="E887"/>
  <c r="B888"/>
  <c r="C888"/>
  <c r="D888"/>
  <c r="E888"/>
  <c r="B889"/>
  <c r="C889"/>
  <c r="D889"/>
  <c r="E889"/>
  <c r="B890"/>
  <c r="C890"/>
  <c r="D890"/>
  <c r="E890"/>
  <c r="B891"/>
  <c r="C891"/>
  <c r="D891"/>
  <c r="E891"/>
  <c r="B892"/>
  <c r="C892"/>
  <c r="D892"/>
  <c r="E892"/>
  <c r="B893"/>
  <c r="C893"/>
  <c r="D893"/>
  <c r="E893"/>
  <c r="B894"/>
  <c r="C894"/>
  <c r="D894"/>
  <c r="E894"/>
  <c r="B895"/>
  <c r="C895"/>
  <c r="D895"/>
  <c r="E895"/>
  <c r="B896"/>
  <c r="C896"/>
  <c r="D896"/>
  <c r="E896"/>
  <c r="B897"/>
  <c r="C897"/>
  <c r="D897"/>
  <c r="E897"/>
  <c r="B898"/>
  <c r="C898"/>
  <c r="D898"/>
  <c r="E898"/>
  <c r="B899"/>
  <c r="C899"/>
  <c r="D899"/>
  <c r="E899"/>
  <c r="B900"/>
  <c r="C900"/>
  <c r="D900"/>
  <c r="E900"/>
  <c r="B901"/>
  <c r="C901"/>
  <c r="D901"/>
  <c r="E901"/>
  <c r="B902"/>
  <c r="C902"/>
  <c r="D902"/>
  <c r="E902"/>
  <c r="B903"/>
  <c r="C903"/>
  <c r="D903"/>
  <c r="E903"/>
  <c r="B904"/>
  <c r="C904"/>
  <c r="D904"/>
  <c r="E904"/>
  <c r="B905"/>
  <c r="C905"/>
  <c r="D905"/>
  <c r="E905"/>
  <c r="B906"/>
  <c r="C906"/>
  <c r="D906"/>
  <c r="E906"/>
  <c r="B907"/>
  <c r="C907"/>
  <c r="D907"/>
  <c r="E907"/>
  <c r="B908"/>
  <c r="C908"/>
  <c r="D908"/>
  <c r="E908"/>
  <c r="B909"/>
  <c r="C909"/>
  <c r="D909"/>
  <c r="E909"/>
  <c r="B910"/>
  <c r="C910"/>
  <c r="D910"/>
  <c r="E910"/>
  <c r="B911"/>
  <c r="C911"/>
  <c r="D911"/>
  <c r="E911"/>
  <c r="B912"/>
  <c r="C912"/>
  <c r="D912"/>
  <c r="E912"/>
  <c r="B913"/>
  <c r="C913"/>
  <c r="D913"/>
  <c r="E913"/>
  <c r="B914"/>
  <c r="C914"/>
  <c r="D914"/>
  <c r="E914"/>
  <c r="B915"/>
  <c r="C915"/>
  <c r="D915"/>
  <c r="E915"/>
  <c r="B916"/>
  <c r="C916"/>
  <c r="D916"/>
  <c r="E916"/>
  <c r="B917"/>
  <c r="C917"/>
  <c r="D917"/>
  <c r="E917"/>
  <c r="B918"/>
  <c r="C918"/>
  <c r="D918"/>
  <c r="E918"/>
  <c r="B919"/>
  <c r="C919"/>
  <c r="D919"/>
  <c r="E919"/>
  <c r="B920"/>
  <c r="C920"/>
  <c r="D920"/>
  <c r="E920"/>
  <c r="B921"/>
  <c r="C921"/>
  <c r="D921"/>
  <c r="E921"/>
  <c r="B922"/>
  <c r="C922"/>
  <c r="D922"/>
  <c r="E922"/>
  <c r="B923"/>
  <c r="C923"/>
  <c r="D923"/>
  <c r="E923"/>
  <c r="B924"/>
  <c r="C924"/>
  <c r="D924"/>
  <c r="E924"/>
  <c r="B925"/>
  <c r="C925"/>
  <c r="D925"/>
  <c r="E925"/>
  <c r="B926"/>
  <c r="C926"/>
  <c r="D926"/>
  <c r="E926"/>
  <c r="B927"/>
  <c r="C927"/>
  <c r="D927"/>
  <c r="E927"/>
  <c r="B928"/>
  <c r="C928"/>
  <c r="D928"/>
  <c r="E928"/>
  <c r="B929"/>
  <c r="C929"/>
  <c r="D929"/>
  <c r="E929"/>
  <c r="B930"/>
  <c r="C930"/>
  <c r="D930"/>
  <c r="E930"/>
  <c r="B931"/>
  <c r="C931"/>
  <c r="D931"/>
  <c r="E931"/>
  <c r="B932"/>
  <c r="C932"/>
  <c r="D932"/>
  <c r="E932"/>
  <c r="B933"/>
  <c r="C933"/>
  <c r="D933"/>
  <c r="E933"/>
  <c r="B934"/>
  <c r="C934"/>
  <c r="D934"/>
  <c r="E934"/>
  <c r="B935"/>
  <c r="C935"/>
  <c r="D935"/>
  <c r="E935"/>
  <c r="B936"/>
  <c r="C936"/>
  <c r="D936"/>
  <c r="E936"/>
  <c r="B937"/>
  <c r="C937"/>
  <c r="D937"/>
  <c r="E937"/>
  <c r="B938"/>
  <c r="C938"/>
  <c r="D938"/>
  <c r="E938"/>
  <c r="B939"/>
  <c r="C939"/>
  <c r="D939"/>
  <c r="E939"/>
  <c r="B940"/>
  <c r="C940"/>
  <c r="D940"/>
  <c r="E940"/>
  <c r="B941"/>
  <c r="C941"/>
  <c r="D941"/>
  <c r="E941"/>
  <c r="B942"/>
  <c r="C942"/>
  <c r="D942"/>
  <c r="E942"/>
  <c r="B943"/>
  <c r="C943"/>
  <c r="D943"/>
  <c r="E943"/>
  <c r="B944"/>
  <c r="C944"/>
  <c r="D944"/>
  <c r="E944"/>
  <c r="B945"/>
  <c r="C945"/>
  <c r="D945"/>
  <c r="E945"/>
  <c r="B946"/>
  <c r="C946"/>
  <c r="D946"/>
  <c r="E946"/>
  <c r="B947"/>
  <c r="C947"/>
  <c r="D947"/>
  <c r="E947"/>
  <c r="B948"/>
  <c r="C948"/>
  <c r="D948"/>
  <c r="E948"/>
  <c r="B949"/>
  <c r="C949"/>
  <c r="D949"/>
  <c r="E949"/>
  <c r="B950"/>
  <c r="C950"/>
  <c r="D950"/>
  <c r="E950"/>
  <c r="B951"/>
  <c r="C951"/>
  <c r="D951"/>
  <c r="E951"/>
  <c r="B952"/>
  <c r="C952"/>
  <c r="D952"/>
  <c r="E952"/>
  <c r="B953"/>
  <c r="C953"/>
  <c r="D953"/>
  <c r="E953"/>
  <c r="B954"/>
  <c r="C954"/>
  <c r="D954"/>
  <c r="E954"/>
  <c r="B955"/>
  <c r="C955"/>
  <c r="D955"/>
  <c r="E955"/>
  <c r="B956"/>
  <c r="C956"/>
  <c r="D956"/>
  <c r="E956"/>
  <c r="B957"/>
  <c r="C957"/>
  <c r="D957"/>
  <c r="E957"/>
  <c r="B958"/>
  <c r="C958"/>
  <c r="D958"/>
  <c r="E958"/>
  <c r="B959"/>
  <c r="C959"/>
  <c r="D959"/>
  <c r="E959"/>
  <c r="B960"/>
  <c r="C960"/>
  <c r="D960"/>
  <c r="E960"/>
  <c r="B961"/>
  <c r="C961"/>
  <c r="D961"/>
  <c r="E961"/>
  <c r="B962"/>
  <c r="C962"/>
  <c r="D962"/>
  <c r="E962"/>
  <c r="B963"/>
  <c r="C963"/>
  <c r="D963"/>
  <c r="E963"/>
  <c r="B964"/>
  <c r="C964"/>
  <c r="D964"/>
  <c r="E964"/>
  <c r="B965"/>
  <c r="C965"/>
  <c r="D965"/>
  <c r="E965"/>
  <c r="B966"/>
  <c r="C966"/>
  <c r="D966"/>
  <c r="E966"/>
  <c r="B967"/>
  <c r="C967"/>
  <c r="D967"/>
  <c r="E967"/>
  <c r="B968"/>
  <c r="C968"/>
  <c r="D968"/>
  <c r="E968"/>
  <c r="B969"/>
  <c r="C969"/>
  <c r="D969"/>
  <c r="E969"/>
  <c r="B970"/>
  <c r="C970"/>
  <c r="D970"/>
  <c r="E970"/>
  <c r="B971"/>
  <c r="C971"/>
  <c r="D971"/>
  <c r="E971"/>
  <c r="B972"/>
  <c r="C972"/>
  <c r="D972"/>
  <c r="E972"/>
  <c r="B973"/>
  <c r="C973"/>
  <c r="D973"/>
  <c r="E973"/>
  <c r="B974"/>
  <c r="C974"/>
  <c r="D974"/>
  <c r="E974"/>
  <c r="B975"/>
  <c r="C975"/>
  <c r="D975"/>
  <c r="E975"/>
  <c r="B976"/>
  <c r="C976"/>
  <c r="D976"/>
  <c r="E976"/>
  <c r="B977"/>
  <c r="C977"/>
  <c r="D977"/>
  <c r="E977"/>
  <c r="B978"/>
  <c r="C978"/>
  <c r="D978"/>
  <c r="E978"/>
  <c r="B979"/>
  <c r="C979"/>
  <c r="D979"/>
  <c r="E979"/>
  <c r="B980"/>
  <c r="C980"/>
  <c r="D980"/>
  <c r="E980"/>
  <c r="B981"/>
  <c r="C981"/>
  <c r="D981"/>
  <c r="E981"/>
  <c r="B982"/>
  <c r="C982"/>
  <c r="D982"/>
  <c r="E982"/>
  <c r="B983"/>
  <c r="C983"/>
  <c r="D983"/>
  <c r="E983"/>
  <c r="B984"/>
  <c r="C984"/>
  <c r="D984"/>
  <c r="E984"/>
  <c r="B985"/>
  <c r="C985"/>
  <c r="D985"/>
  <c r="E985"/>
  <c r="B986"/>
  <c r="C986"/>
  <c r="D986"/>
  <c r="E986"/>
  <c r="B987"/>
  <c r="C987"/>
  <c r="D987"/>
  <c r="E987"/>
  <c r="B988"/>
  <c r="C988"/>
  <c r="D988"/>
  <c r="E988"/>
  <c r="B989"/>
  <c r="C989"/>
  <c r="D989"/>
  <c r="E989"/>
  <c r="B990"/>
  <c r="C990"/>
  <c r="D990"/>
  <c r="E990"/>
  <c r="B991"/>
  <c r="C991"/>
  <c r="D991"/>
  <c r="E991"/>
  <c r="B992"/>
  <c r="C992"/>
  <c r="D992"/>
  <c r="E992"/>
  <c r="B993"/>
  <c r="C993"/>
  <c r="D993"/>
  <c r="E993"/>
  <c r="B994"/>
  <c r="C994"/>
  <c r="D994"/>
  <c r="E994"/>
  <c r="B995"/>
  <c r="C995"/>
  <c r="D995"/>
  <c r="E995"/>
  <c r="B996"/>
  <c r="C996"/>
  <c r="D996"/>
  <c r="E996"/>
  <c r="B997"/>
  <c r="C997"/>
  <c r="D997"/>
  <c r="E997"/>
  <c r="B998"/>
  <c r="C998"/>
  <c r="D998"/>
  <c r="E998"/>
  <c r="B999"/>
  <c r="C999"/>
  <c r="D999"/>
  <c r="E999"/>
  <c r="B1000"/>
  <c r="C1000"/>
  <c r="D1000"/>
  <c r="E1000"/>
  <c r="B1001"/>
  <c r="C1001"/>
  <c r="D1001"/>
  <c r="E1001"/>
  <c r="B1002"/>
  <c r="C1002"/>
  <c r="D1002"/>
  <c r="E1002"/>
  <c r="B1003"/>
  <c r="C1003"/>
  <c r="D1003"/>
  <c r="E1003"/>
  <c r="B1004"/>
  <c r="C1004"/>
  <c r="D1004"/>
  <c r="E1004"/>
  <c r="B1005"/>
  <c r="C1005"/>
  <c r="D1005"/>
  <c r="E1005"/>
  <c r="B1006"/>
  <c r="C1006"/>
  <c r="D1006"/>
  <c r="E1006"/>
  <c r="B1007"/>
  <c r="C1007"/>
  <c r="D1007"/>
  <c r="E1007"/>
  <c r="B1008"/>
  <c r="C1008"/>
  <c r="D1008"/>
  <c r="E1008"/>
  <c r="B1009"/>
  <c r="C1009"/>
  <c r="D1009"/>
  <c r="E1009"/>
  <c r="B1010"/>
  <c r="C1010"/>
  <c r="D1010"/>
  <c r="E1010"/>
  <c r="B1011"/>
  <c r="C1011"/>
  <c r="D1011"/>
  <c r="E1011"/>
  <c r="B1012"/>
  <c r="C1012"/>
  <c r="D1012"/>
  <c r="E1012"/>
  <c r="B1013"/>
  <c r="C1013"/>
  <c r="D1013"/>
  <c r="E1013"/>
  <c r="B1014"/>
  <c r="C1014"/>
  <c r="D1014"/>
  <c r="E1014"/>
  <c r="B1015"/>
  <c r="C1015"/>
  <c r="D1015"/>
  <c r="E1015"/>
  <c r="B1016"/>
  <c r="C1016"/>
  <c r="D1016"/>
  <c r="E1016"/>
  <c r="B1017"/>
  <c r="C1017"/>
  <c r="D1017"/>
  <c r="E1017"/>
  <c r="B1018"/>
  <c r="C1018"/>
  <c r="D1018"/>
  <c r="E1018"/>
  <c r="B1019"/>
  <c r="C1019"/>
  <c r="D1019"/>
  <c r="E1019"/>
  <c r="C20"/>
  <c r="D20"/>
  <c r="E20"/>
  <c r="B20"/>
  <c r="B14" i="4"/>
  <c r="B13"/>
  <c r="B12"/>
  <c r="B11"/>
  <c r="BS11" i="3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BR11"/>
  <c r="D18"/>
  <c r="E18"/>
  <c r="F18"/>
  <c r="G18"/>
  <c r="D19"/>
  <c r="E19"/>
  <c r="F19"/>
  <c r="G19"/>
  <c r="D20"/>
  <c r="E20"/>
  <c r="F20"/>
  <c r="G20"/>
  <c r="D21"/>
  <c r="E21"/>
  <c r="F21"/>
  <c r="G21"/>
  <c r="D22"/>
  <c r="E22"/>
  <c r="F22"/>
  <c r="G22"/>
  <c r="D23"/>
  <c r="CV23" s="1"/>
  <c r="E23"/>
  <c r="F23"/>
  <c r="G23"/>
  <c r="D24"/>
  <c r="CV24" s="1"/>
  <c r="E24"/>
  <c r="F24"/>
  <c r="G24"/>
  <c r="D25"/>
  <c r="E25"/>
  <c r="F25"/>
  <c r="G25"/>
  <c r="D26"/>
  <c r="CV26" s="1"/>
  <c r="E26"/>
  <c r="F26"/>
  <c r="G26"/>
  <c r="D27"/>
  <c r="CV27" s="1"/>
  <c r="AJ30" i="5" s="1"/>
  <c r="E27" i="3"/>
  <c r="F27"/>
  <c r="G27"/>
  <c r="D28"/>
  <c r="CV28" s="1"/>
  <c r="AJ31" i="5" s="1"/>
  <c r="E28" i="3"/>
  <c r="F28"/>
  <c r="G28"/>
  <c r="D29"/>
  <c r="CV29" s="1"/>
  <c r="AJ32" i="5" s="1"/>
  <c r="E29" i="3"/>
  <c r="F29"/>
  <c r="G29"/>
  <c r="D30"/>
  <c r="CV30" s="1"/>
  <c r="AJ33" i="5" s="1"/>
  <c r="E30" i="3"/>
  <c r="F30"/>
  <c r="G30"/>
  <c r="D31"/>
  <c r="CV31" s="1"/>
  <c r="AJ34" i="5" s="1"/>
  <c r="E31" i="3"/>
  <c r="F31"/>
  <c r="G31"/>
  <c r="D32"/>
  <c r="CV32" s="1"/>
  <c r="AJ35" i="5" s="1"/>
  <c r="E32" i="3"/>
  <c r="F32"/>
  <c r="G32"/>
  <c r="D33"/>
  <c r="CV33" s="1"/>
  <c r="AJ36" i="5" s="1"/>
  <c r="E33" i="3"/>
  <c r="F33"/>
  <c r="G33"/>
  <c r="D34"/>
  <c r="CV34" s="1"/>
  <c r="AJ37" i="5" s="1"/>
  <c r="E34" i="3"/>
  <c r="F34"/>
  <c r="G34"/>
  <c r="D35"/>
  <c r="CV35" s="1"/>
  <c r="AJ38" i="5" s="1"/>
  <c r="E35" i="3"/>
  <c r="F35"/>
  <c r="G35"/>
  <c r="D36"/>
  <c r="CV36" s="1"/>
  <c r="AJ39" i="5" s="1"/>
  <c r="E36" i="3"/>
  <c r="F36"/>
  <c r="G36"/>
  <c r="D37"/>
  <c r="CV37" s="1"/>
  <c r="AJ40" i="5" s="1"/>
  <c r="E37" i="3"/>
  <c r="F37"/>
  <c r="G37"/>
  <c r="D38"/>
  <c r="CV38" s="1"/>
  <c r="AJ41" i="5" s="1"/>
  <c r="E38" i="3"/>
  <c r="F38"/>
  <c r="G38"/>
  <c r="D39"/>
  <c r="CV39" s="1"/>
  <c r="AJ42" i="5" s="1"/>
  <c r="E39" i="3"/>
  <c r="F39"/>
  <c r="G39"/>
  <c r="D40"/>
  <c r="CV40" s="1"/>
  <c r="AJ43" i="5" s="1"/>
  <c r="E40" i="3"/>
  <c r="F40"/>
  <c r="G40"/>
  <c r="D41"/>
  <c r="CV41" s="1"/>
  <c r="AJ44" i="5" s="1"/>
  <c r="E41" i="3"/>
  <c r="F41"/>
  <c r="G41"/>
  <c r="D42"/>
  <c r="CV42" s="1"/>
  <c r="AJ45" i="5" s="1"/>
  <c r="E42" i="3"/>
  <c r="F42"/>
  <c r="G42"/>
  <c r="D43"/>
  <c r="CV43" s="1"/>
  <c r="AJ46" i="5" s="1"/>
  <c r="E43" i="3"/>
  <c r="F43"/>
  <c r="G43"/>
  <c r="D44"/>
  <c r="CV44" s="1"/>
  <c r="AJ47" i="5" s="1"/>
  <c r="E44" i="3"/>
  <c r="F44"/>
  <c r="G44"/>
  <c r="D45"/>
  <c r="CV45" s="1"/>
  <c r="AJ48" i="5" s="1"/>
  <c r="E45" i="3"/>
  <c r="F45"/>
  <c r="G45"/>
  <c r="D46"/>
  <c r="CV46" s="1"/>
  <c r="AJ49" i="5" s="1"/>
  <c r="E46" i="3"/>
  <c r="F46"/>
  <c r="G46"/>
  <c r="D47"/>
  <c r="CV47" s="1"/>
  <c r="AJ50" i="5" s="1"/>
  <c r="E47" i="3"/>
  <c r="F47"/>
  <c r="G47"/>
  <c r="D48"/>
  <c r="CV48" s="1"/>
  <c r="AJ51" i="5" s="1"/>
  <c r="E48" i="3"/>
  <c r="F48"/>
  <c r="G48"/>
  <c r="D49"/>
  <c r="CV49" s="1"/>
  <c r="AJ52" i="5" s="1"/>
  <c r="E49" i="3"/>
  <c r="F49"/>
  <c r="G49"/>
  <c r="D50"/>
  <c r="CV50" s="1"/>
  <c r="AJ53" i="5" s="1"/>
  <c r="E50" i="3"/>
  <c r="F50"/>
  <c r="G50"/>
  <c r="D51"/>
  <c r="CV51" s="1"/>
  <c r="AJ54" i="5" s="1"/>
  <c r="E51" i="3"/>
  <c r="F51"/>
  <c r="G51"/>
  <c r="D52"/>
  <c r="CV52" s="1"/>
  <c r="AJ55" i="5" s="1"/>
  <c r="E52" i="3"/>
  <c r="F52"/>
  <c r="G52"/>
  <c r="D53"/>
  <c r="CV53" s="1"/>
  <c r="AJ56" i="5" s="1"/>
  <c r="E53" i="3"/>
  <c r="F53"/>
  <c r="G53"/>
  <c r="D54"/>
  <c r="CV54" s="1"/>
  <c r="AJ57" i="5" s="1"/>
  <c r="E54" i="3"/>
  <c r="F54"/>
  <c r="G54"/>
  <c r="D55"/>
  <c r="CV55" s="1"/>
  <c r="AJ58" i="5" s="1"/>
  <c r="E55" i="3"/>
  <c r="F55"/>
  <c r="G55"/>
  <c r="D56"/>
  <c r="CV56" s="1"/>
  <c r="AJ59" i="5" s="1"/>
  <c r="E56" i="3"/>
  <c r="F56"/>
  <c r="G56"/>
  <c r="D57"/>
  <c r="CV57" s="1"/>
  <c r="AJ60" i="5" s="1"/>
  <c r="E57" i="3"/>
  <c r="F57"/>
  <c r="G57"/>
  <c r="D58"/>
  <c r="CV58" s="1"/>
  <c r="AJ61" i="5" s="1"/>
  <c r="E58" i="3"/>
  <c r="F58"/>
  <c r="G58"/>
  <c r="D59"/>
  <c r="CV59" s="1"/>
  <c r="AJ62" i="5" s="1"/>
  <c r="E59" i="3"/>
  <c r="F59"/>
  <c r="G59"/>
  <c r="D60"/>
  <c r="CV60" s="1"/>
  <c r="AJ63" i="5" s="1"/>
  <c r="E60" i="3"/>
  <c r="F60"/>
  <c r="G60"/>
  <c r="D61"/>
  <c r="CV61" s="1"/>
  <c r="AJ64" i="5" s="1"/>
  <c r="E61" i="3"/>
  <c r="F61"/>
  <c r="G61"/>
  <c r="D62"/>
  <c r="CV62" s="1"/>
  <c r="AJ65" i="5" s="1"/>
  <c r="E62" i="3"/>
  <c r="F62"/>
  <c r="G62"/>
  <c r="D63"/>
  <c r="CV63" s="1"/>
  <c r="AJ66" i="5" s="1"/>
  <c r="E63" i="3"/>
  <c r="F63"/>
  <c r="G63"/>
  <c r="D64"/>
  <c r="CV64" s="1"/>
  <c r="AJ67" i="5" s="1"/>
  <c r="E64" i="3"/>
  <c r="F64"/>
  <c r="G64"/>
  <c r="D65"/>
  <c r="CV65" s="1"/>
  <c r="AJ68" i="5" s="1"/>
  <c r="E65" i="3"/>
  <c r="F65"/>
  <c r="G65"/>
  <c r="D66"/>
  <c r="CV66" s="1"/>
  <c r="AJ69" i="5" s="1"/>
  <c r="E66" i="3"/>
  <c r="F66"/>
  <c r="G66"/>
  <c r="D67"/>
  <c r="CV67" s="1"/>
  <c r="AJ70" i="5" s="1"/>
  <c r="E67" i="3"/>
  <c r="F67"/>
  <c r="G67"/>
  <c r="D68"/>
  <c r="CV68" s="1"/>
  <c r="AJ71" i="5" s="1"/>
  <c r="E68" i="3"/>
  <c r="F68"/>
  <c r="G68"/>
  <c r="D69"/>
  <c r="CV69" s="1"/>
  <c r="AJ72" i="5" s="1"/>
  <c r="E69" i="3"/>
  <c r="F69"/>
  <c r="G69"/>
  <c r="D70"/>
  <c r="CV70" s="1"/>
  <c r="AJ73" i="5" s="1"/>
  <c r="E70" i="3"/>
  <c r="F70"/>
  <c r="G70"/>
  <c r="D71"/>
  <c r="CV71" s="1"/>
  <c r="AJ74" i="5" s="1"/>
  <c r="E71" i="3"/>
  <c r="F71"/>
  <c r="G71"/>
  <c r="D72"/>
  <c r="CV72" s="1"/>
  <c r="AJ75" i="5" s="1"/>
  <c r="E72" i="3"/>
  <c r="F72"/>
  <c r="G72"/>
  <c r="D73"/>
  <c r="CV73" s="1"/>
  <c r="AJ76" i="5" s="1"/>
  <c r="E73" i="3"/>
  <c r="F73"/>
  <c r="G73"/>
  <c r="D74"/>
  <c r="CV74" s="1"/>
  <c r="AJ77" i="5" s="1"/>
  <c r="E74" i="3"/>
  <c r="F74"/>
  <c r="G74"/>
  <c r="D75"/>
  <c r="CV75" s="1"/>
  <c r="AJ78" i="5" s="1"/>
  <c r="E75" i="3"/>
  <c r="F75"/>
  <c r="G75"/>
  <c r="D76"/>
  <c r="CV76" s="1"/>
  <c r="AJ79" i="5" s="1"/>
  <c r="E76" i="3"/>
  <c r="F76"/>
  <c r="G76"/>
  <c r="D77"/>
  <c r="CV77" s="1"/>
  <c r="AJ80" i="5" s="1"/>
  <c r="E77" i="3"/>
  <c r="F77"/>
  <c r="G77"/>
  <c r="D78"/>
  <c r="CV78" s="1"/>
  <c r="AJ81" i="5" s="1"/>
  <c r="E78" i="3"/>
  <c r="F78"/>
  <c r="G78"/>
  <c r="D79"/>
  <c r="CV79" s="1"/>
  <c r="AJ82" i="5" s="1"/>
  <c r="E79" i="3"/>
  <c r="F79"/>
  <c r="G79"/>
  <c r="D80"/>
  <c r="CV80" s="1"/>
  <c r="AJ83" i="5" s="1"/>
  <c r="E80" i="3"/>
  <c r="F80"/>
  <c r="G80"/>
  <c r="D81"/>
  <c r="CV81" s="1"/>
  <c r="AJ84" i="5" s="1"/>
  <c r="E81" i="3"/>
  <c r="F81"/>
  <c r="G81"/>
  <c r="D82"/>
  <c r="CV82" s="1"/>
  <c r="AJ85" i="5" s="1"/>
  <c r="E82" i="3"/>
  <c r="F82"/>
  <c r="G82"/>
  <c r="D83"/>
  <c r="CV83" s="1"/>
  <c r="AJ86" i="5" s="1"/>
  <c r="E83" i="3"/>
  <c r="F83"/>
  <c r="G83"/>
  <c r="D84"/>
  <c r="CV84" s="1"/>
  <c r="AJ87" i="5" s="1"/>
  <c r="E84" i="3"/>
  <c r="F84"/>
  <c r="G84"/>
  <c r="D85"/>
  <c r="CV85" s="1"/>
  <c r="AJ88" i="5" s="1"/>
  <c r="E85" i="3"/>
  <c r="F85"/>
  <c r="G85"/>
  <c r="D86"/>
  <c r="CV86" s="1"/>
  <c r="AJ89" i="5" s="1"/>
  <c r="E86" i="3"/>
  <c r="F86"/>
  <c r="G86"/>
  <c r="D87"/>
  <c r="CV87" s="1"/>
  <c r="AJ90" i="5" s="1"/>
  <c r="E87" i="3"/>
  <c r="F87"/>
  <c r="G87"/>
  <c r="D88"/>
  <c r="CV88" s="1"/>
  <c r="AJ91" i="5" s="1"/>
  <c r="E88" i="3"/>
  <c r="F88"/>
  <c r="G88"/>
  <c r="D89"/>
  <c r="CV89" s="1"/>
  <c r="AJ92" i="5" s="1"/>
  <c r="E89" i="3"/>
  <c r="F89"/>
  <c r="G89"/>
  <c r="D90"/>
  <c r="CV90" s="1"/>
  <c r="AJ93" i="5" s="1"/>
  <c r="E90" i="3"/>
  <c r="F90"/>
  <c r="G90"/>
  <c r="D91"/>
  <c r="CV91" s="1"/>
  <c r="AJ94" i="5" s="1"/>
  <c r="E91" i="3"/>
  <c r="F91"/>
  <c r="G91"/>
  <c r="D92"/>
  <c r="CV92" s="1"/>
  <c r="AJ95" i="5" s="1"/>
  <c r="E92" i="3"/>
  <c r="F92"/>
  <c r="G92"/>
  <c r="D93"/>
  <c r="CV93" s="1"/>
  <c r="AJ96" i="5" s="1"/>
  <c r="E93" i="3"/>
  <c r="F93"/>
  <c r="G93"/>
  <c r="D94"/>
  <c r="CV94" s="1"/>
  <c r="AJ97" i="5" s="1"/>
  <c r="E94" i="3"/>
  <c r="F94"/>
  <c r="G94"/>
  <c r="D95"/>
  <c r="CV95" s="1"/>
  <c r="AJ98" i="5" s="1"/>
  <c r="E95" i="3"/>
  <c r="F95"/>
  <c r="G95"/>
  <c r="D96"/>
  <c r="CV96" s="1"/>
  <c r="AJ99" i="5" s="1"/>
  <c r="E96" i="3"/>
  <c r="F96"/>
  <c r="G96"/>
  <c r="D97"/>
  <c r="CV97" s="1"/>
  <c r="AJ100" i="5" s="1"/>
  <c r="E97" i="3"/>
  <c r="F97"/>
  <c r="G97"/>
  <c r="D98"/>
  <c r="CV98" s="1"/>
  <c r="AJ101" i="5" s="1"/>
  <c r="E98" i="3"/>
  <c r="F98"/>
  <c r="G98"/>
  <c r="D99"/>
  <c r="CV99" s="1"/>
  <c r="AJ102" i="5" s="1"/>
  <c r="E99" i="3"/>
  <c r="F99"/>
  <c r="G99"/>
  <c r="D100"/>
  <c r="CV100" s="1"/>
  <c r="AJ103" i="5" s="1"/>
  <c r="E100" i="3"/>
  <c r="F100"/>
  <c r="G100"/>
  <c r="D101"/>
  <c r="CV101" s="1"/>
  <c r="AJ104" i="5" s="1"/>
  <c r="E101" i="3"/>
  <c r="F101"/>
  <c r="G101"/>
  <c r="D102"/>
  <c r="CV102" s="1"/>
  <c r="AJ105" i="5" s="1"/>
  <c r="E102" i="3"/>
  <c r="F102"/>
  <c r="G102"/>
  <c r="D103"/>
  <c r="CV103" s="1"/>
  <c r="AJ106" i="5" s="1"/>
  <c r="E103" i="3"/>
  <c r="F103"/>
  <c r="G103"/>
  <c r="D104"/>
  <c r="CV104" s="1"/>
  <c r="AJ107" i="5" s="1"/>
  <c r="E104" i="3"/>
  <c r="F104"/>
  <c r="G104"/>
  <c r="D105"/>
  <c r="CV105" s="1"/>
  <c r="AJ108" i="5" s="1"/>
  <c r="E105" i="3"/>
  <c r="F105"/>
  <c r="G105"/>
  <c r="D106"/>
  <c r="CV106" s="1"/>
  <c r="AJ109" i="5" s="1"/>
  <c r="E106" i="3"/>
  <c r="F106"/>
  <c r="G106"/>
  <c r="D107"/>
  <c r="CV107" s="1"/>
  <c r="AJ110" i="5" s="1"/>
  <c r="E107" i="3"/>
  <c r="F107"/>
  <c r="G107"/>
  <c r="D108"/>
  <c r="CV108" s="1"/>
  <c r="AJ111" i="5" s="1"/>
  <c r="E108" i="3"/>
  <c r="F108"/>
  <c r="G108"/>
  <c r="D109"/>
  <c r="CV109" s="1"/>
  <c r="AJ112" i="5" s="1"/>
  <c r="E109" i="3"/>
  <c r="F109"/>
  <c r="G109"/>
  <c r="D110"/>
  <c r="CV110" s="1"/>
  <c r="AJ113" i="5" s="1"/>
  <c r="E110" i="3"/>
  <c r="F110"/>
  <c r="G110"/>
  <c r="D111"/>
  <c r="CV111" s="1"/>
  <c r="AJ114" i="5" s="1"/>
  <c r="E111" i="3"/>
  <c r="F111"/>
  <c r="G111"/>
  <c r="D112"/>
  <c r="CV112" s="1"/>
  <c r="AJ115" i="5" s="1"/>
  <c r="E112" i="3"/>
  <c r="F112"/>
  <c r="G112"/>
  <c r="D113"/>
  <c r="CV113" s="1"/>
  <c r="AJ116" i="5" s="1"/>
  <c r="E113" i="3"/>
  <c r="F113"/>
  <c r="G113"/>
  <c r="D114"/>
  <c r="CV114" s="1"/>
  <c r="AJ117" i="5" s="1"/>
  <c r="E114" i="3"/>
  <c r="F114"/>
  <c r="G114"/>
  <c r="D115"/>
  <c r="CV115" s="1"/>
  <c r="AJ118" i="5" s="1"/>
  <c r="E115" i="3"/>
  <c r="F115"/>
  <c r="G115"/>
  <c r="D116"/>
  <c r="CV116" s="1"/>
  <c r="AJ119" i="5" s="1"/>
  <c r="E116" i="3"/>
  <c r="F116"/>
  <c r="G116"/>
  <c r="D117"/>
  <c r="CV117" s="1"/>
  <c r="AJ120" i="5" s="1"/>
  <c r="E117" i="3"/>
  <c r="F117"/>
  <c r="G117"/>
  <c r="D118"/>
  <c r="CV118" s="1"/>
  <c r="AJ121" i="5" s="1"/>
  <c r="E118" i="3"/>
  <c r="F118"/>
  <c r="G118"/>
  <c r="D119"/>
  <c r="CV119" s="1"/>
  <c r="AJ122" i="5" s="1"/>
  <c r="E119" i="3"/>
  <c r="F119"/>
  <c r="G119"/>
  <c r="D120"/>
  <c r="CV120" s="1"/>
  <c r="AJ123" i="5" s="1"/>
  <c r="E120" i="3"/>
  <c r="F120"/>
  <c r="G120"/>
  <c r="D121"/>
  <c r="CV121" s="1"/>
  <c r="AJ124" i="5" s="1"/>
  <c r="E121" i="3"/>
  <c r="F121"/>
  <c r="G121"/>
  <c r="D122"/>
  <c r="CV122" s="1"/>
  <c r="AJ125" i="5" s="1"/>
  <c r="E122" i="3"/>
  <c r="F122"/>
  <c r="G122"/>
  <c r="D123"/>
  <c r="CV123" s="1"/>
  <c r="AJ126" i="5" s="1"/>
  <c r="E123" i="3"/>
  <c r="F123"/>
  <c r="G123"/>
  <c r="D124"/>
  <c r="CV124" s="1"/>
  <c r="AJ127" i="5" s="1"/>
  <c r="E124" i="3"/>
  <c r="F124"/>
  <c r="G124"/>
  <c r="D125"/>
  <c r="CV125" s="1"/>
  <c r="AJ128" i="5" s="1"/>
  <c r="E125" i="3"/>
  <c r="F125"/>
  <c r="G125"/>
  <c r="D126"/>
  <c r="CV126" s="1"/>
  <c r="AJ129" i="5" s="1"/>
  <c r="E126" i="3"/>
  <c r="F126"/>
  <c r="G126"/>
  <c r="D127"/>
  <c r="CV127" s="1"/>
  <c r="AJ130" i="5" s="1"/>
  <c r="E127" i="3"/>
  <c r="F127"/>
  <c r="G127"/>
  <c r="D128"/>
  <c r="CV128" s="1"/>
  <c r="AJ131" i="5" s="1"/>
  <c r="E128" i="3"/>
  <c r="F128"/>
  <c r="G128"/>
  <c r="D129"/>
  <c r="CV129" s="1"/>
  <c r="AJ132" i="5" s="1"/>
  <c r="E129" i="3"/>
  <c r="F129"/>
  <c r="G129"/>
  <c r="D130"/>
  <c r="CV130" s="1"/>
  <c r="AJ133" i="5" s="1"/>
  <c r="E130" i="3"/>
  <c r="F130"/>
  <c r="G130"/>
  <c r="D131"/>
  <c r="CV131" s="1"/>
  <c r="AJ134" i="5" s="1"/>
  <c r="E131" i="3"/>
  <c r="F131"/>
  <c r="G131"/>
  <c r="D132"/>
  <c r="CV132" s="1"/>
  <c r="AJ135" i="5" s="1"/>
  <c r="E132" i="3"/>
  <c r="F132"/>
  <c r="G132"/>
  <c r="D133"/>
  <c r="CV133" s="1"/>
  <c r="AJ136" i="5" s="1"/>
  <c r="E133" i="3"/>
  <c r="F133"/>
  <c r="G133"/>
  <c r="D134"/>
  <c r="CV134" s="1"/>
  <c r="AJ137" i="5" s="1"/>
  <c r="E134" i="3"/>
  <c r="F134"/>
  <c r="G134"/>
  <c r="D135"/>
  <c r="CV135" s="1"/>
  <c r="AJ138" i="5" s="1"/>
  <c r="E135" i="3"/>
  <c r="F135"/>
  <c r="G135"/>
  <c r="D136"/>
  <c r="CV136" s="1"/>
  <c r="AJ139" i="5" s="1"/>
  <c r="E136" i="3"/>
  <c r="F136"/>
  <c r="G136"/>
  <c r="D137"/>
  <c r="CV137" s="1"/>
  <c r="AJ140" i="5" s="1"/>
  <c r="E137" i="3"/>
  <c r="F137"/>
  <c r="G137"/>
  <c r="D138"/>
  <c r="CV138" s="1"/>
  <c r="AJ141" i="5" s="1"/>
  <c r="E138" i="3"/>
  <c r="F138"/>
  <c r="G138"/>
  <c r="D139"/>
  <c r="CV139" s="1"/>
  <c r="AJ142" i="5" s="1"/>
  <c r="E139" i="3"/>
  <c r="F139"/>
  <c r="G139"/>
  <c r="D140"/>
  <c r="CV140" s="1"/>
  <c r="AJ143" i="5" s="1"/>
  <c r="E140" i="3"/>
  <c r="F140"/>
  <c r="G140"/>
  <c r="D141"/>
  <c r="CV141" s="1"/>
  <c r="AJ144" i="5" s="1"/>
  <c r="E141" i="3"/>
  <c r="F141"/>
  <c r="G141"/>
  <c r="D142"/>
  <c r="CV142" s="1"/>
  <c r="AJ145" i="5" s="1"/>
  <c r="E142" i="3"/>
  <c r="F142"/>
  <c r="G142"/>
  <c r="D143"/>
  <c r="CV143" s="1"/>
  <c r="AJ146" i="5" s="1"/>
  <c r="E143" i="3"/>
  <c r="F143"/>
  <c r="G143"/>
  <c r="D144"/>
  <c r="CV144" s="1"/>
  <c r="AJ147" i="5" s="1"/>
  <c r="E144" i="3"/>
  <c r="F144"/>
  <c r="G144"/>
  <c r="D145"/>
  <c r="CV145" s="1"/>
  <c r="AJ148" i="5" s="1"/>
  <c r="E145" i="3"/>
  <c r="F145"/>
  <c r="G145"/>
  <c r="D146"/>
  <c r="CV146" s="1"/>
  <c r="AJ149" i="5" s="1"/>
  <c r="E146" i="3"/>
  <c r="F146"/>
  <c r="G146"/>
  <c r="D147"/>
  <c r="CV147" s="1"/>
  <c r="AJ150" i="5" s="1"/>
  <c r="E147" i="3"/>
  <c r="F147"/>
  <c r="G147"/>
  <c r="D148"/>
  <c r="CV148" s="1"/>
  <c r="AJ151" i="5" s="1"/>
  <c r="E148" i="3"/>
  <c r="F148"/>
  <c r="G148"/>
  <c r="D149"/>
  <c r="CV149" s="1"/>
  <c r="AJ152" i="5" s="1"/>
  <c r="E149" i="3"/>
  <c r="F149"/>
  <c r="G149"/>
  <c r="D150"/>
  <c r="CV150" s="1"/>
  <c r="AJ153" i="5" s="1"/>
  <c r="E150" i="3"/>
  <c r="F150"/>
  <c r="G150"/>
  <c r="D151"/>
  <c r="CV151" s="1"/>
  <c r="AJ154" i="5" s="1"/>
  <c r="E151" i="3"/>
  <c r="F151"/>
  <c r="G151"/>
  <c r="D152"/>
  <c r="CV152" s="1"/>
  <c r="AJ155" i="5" s="1"/>
  <c r="E152" i="3"/>
  <c r="F152"/>
  <c r="G152"/>
  <c r="D153"/>
  <c r="CV153" s="1"/>
  <c r="AJ156" i="5" s="1"/>
  <c r="E153" i="3"/>
  <c r="F153"/>
  <c r="G153"/>
  <c r="D154"/>
  <c r="CV154" s="1"/>
  <c r="AJ157" i="5" s="1"/>
  <c r="E154" i="3"/>
  <c r="F154"/>
  <c r="G154"/>
  <c r="D155"/>
  <c r="CV155" s="1"/>
  <c r="AJ158" i="5" s="1"/>
  <c r="E155" i="3"/>
  <c r="F155"/>
  <c r="G155"/>
  <c r="D156"/>
  <c r="CV156" s="1"/>
  <c r="AJ159" i="5" s="1"/>
  <c r="E156" i="3"/>
  <c r="F156"/>
  <c r="G156"/>
  <c r="D157"/>
  <c r="CV157" s="1"/>
  <c r="AJ160" i="5" s="1"/>
  <c r="E157" i="3"/>
  <c r="F157"/>
  <c r="G157"/>
  <c r="D158"/>
  <c r="CV158" s="1"/>
  <c r="AJ161" i="5" s="1"/>
  <c r="E158" i="3"/>
  <c r="F158"/>
  <c r="G158"/>
  <c r="D159"/>
  <c r="CV159" s="1"/>
  <c r="AJ162" i="5" s="1"/>
  <c r="E159" i="3"/>
  <c r="F159"/>
  <c r="G159"/>
  <c r="D160"/>
  <c r="CV160" s="1"/>
  <c r="AJ163" i="5" s="1"/>
  <c r="E160" i="3"/>
  <c r="F160"/>
  <c r="G160"/>
  <c r="D161"/>
  <c r="CV161" s="1"/>
  <c r="AJ164" i="5" s="1"/>
  <c r="E161" i="3"/>
  <c r="F161"/>
  <c r="G161"/>
  <c r="D162"/>
  <c r="CV162" s="1"/>
  <c r="AJ165" i="5" s="1"/>
  <c r="E162" i="3"/>
  <c r="F162"/>
  <c r="G162"/>
  <c r="D163"/>
  <c r="CV163" s="1"/>
  <c r="AJ166" i="5" s="1"/>
  <c r="E163" i="3"/>
  <c r="F163"/>
  <c r="G163"/>
  <c r="D164"/>
  <c r="CV164" s="1"/>
  <c r="AJ167" i="5" s="1"/>
  <c r="E164" i="3"/>
  <c r="F164"/>
  <c r="G164"/>
  <c r="D165"/>
  <c r="CV165" s="1"/>
  <c r="AJ168" i="5" s="1"/>
  <c r="E165" i="3"/>
  <c r="F165"/>
  <c r="G165"/>
  <c r="D166"/>
  <c r="CV166" s="1"/>
  <c r="AJ169" i="5" s="1"/>
  <c r="E166" i="3"/>
  <c r="F166"/>
  <c r="G166"/>
  <c r="D167"/>
  <c r="CV167" s="1"/>
  <c r="AJ170" i="5" s="1"/>
  <c r="E167" i="3"/>
  <c r="F167"/>
  <c r="G167"/>
  <c r="D168"/>
  <c r="CV168" s="1"/>
  <c r="AJ171" i="5" s="1"/>
  <c r="E168" i="3"/>
  <c r="F168"/>
  <c r="G168"/>
  <c r="D169"/>
  <c r="CV169" s="1"/>
  <c r="AJ172" i="5" s="1"/>
  <c r="E169" i="3"/>
  <c r="F169"/>
  <c r="G169"/>
  <c r="D170"/>
  <c r="CV170" s="1"/>
  <c r="AJ173" i="5" s="1"/>
  <c r="E170" i="3"/>
  <c r="F170"/>
  <c r="G170"/>
  <c r="D171"/>
  <c r="CV171" s="1"/>
  <c r="AJ174" i="5" s="1"/>
  <c r="E171" i="3"/>
  <c r="F171"/>
  <c r="G171"/>
  <c r="D172"/>
  <c r="CV172" s="1"/>
  <c r="AJ175" i="5" s="1"/>
  <c r="E172" i="3"/>
  <c r="F172"/>
  <c r="G172"/>
  <c r="D173"/>
  <c r="CV173" s="1"/>
  <c r="AJ176" i="5" s="1"/>
  <c r="E173" i="3"/>
  <c r="F173"/>
  <c r="G173"/>
  <c r="D174"/>
  <c r="CV174" s="1"/>
  <c r="AJ177" i="5" s="1"/>
  <c r="E174" i="3"/>
  <c r="F174"/>
  <c r="G174"/>
  <c r="D175"/>
  <c r="CV175" s="1"/>
  <c r="AJ178" i="5" s="1"/>
  <c r="E175" i="3"/>
  <c r="F175"/>
  <c r="G175"/>
  <c r="D176"/>
  <c r="CV176" s="1"/>
  <c r="AJ179" i="5" s="1"/>
  <c r="E176" i="3"/>
  <c r="F176"/>
  <c r="G176"/>
  <c r="D177"/>
  <c r="CV177" s="1"/>
  <c r="AJ180" i="5" s="1"/>
  <c r="E177" i="3"/>
  <c r="F177"/>
  <c r="G177"/>
  <c r="D178"/>
  <c r="CV178" s="1"/>
  <c r="AJ181" i="5" s="1"/>
  <c r="E178" i="3"/>
  <c r="F178"/>
  <c r="G178"/>
  <c r="D179"/>
  <c r="CV179" s="1"/>
  <c r="AJ182" i="5" s="1"/>
  <c r="E179" i="3"/>
  <c r="F179"/>
  <c r="G179"/>
  <c r="D180"/>
  <c r="CV180" s="1"/>
  <c r="AJ183" i="5" s="1"/>
  <c r="E180" i="3"/>
  <c r="F180"/>
  <c r="G180"/>
  <c r="D181"/>
  <c r="CV181" s="1"/>
  <c r="AJ184" i="5" s="1"/>
  <c r="E181" i="3"/>
  <c r="F181"/>
  <c r="G181"/>
  <c r="D182"/>
  <c r="CV182" s="1"/>
  <c r="AJ185" i="5" s="1"/>
  <c r="E182" i="3"/>
  <c r="F182"/>
  <c r="G182"/>
  <c r="D183"/>
  <c r="CV183" s="1"/>
  <c r="AJ186" i="5" s="1"/>
  <c r="E183" i="3"/>
  <c r="F183"/>
  <c r="G183"/>
  <c r="D184"/>
  <c r="CV184" s="1"/>
  <c r="AJ187" i="5" s="1"/>
  <c r="E184" i="3"/>
  <c r="F184"/>
  <c r="G184"/>
  <c r="D185"/>
  <c r="CV185" s="1"/>
  <c r="AJ188" i="5" s="1"/>
  <c r="E185" i="3"/>
  <c r="F185"/>
  <c r="G185"/>
  <c r="D186"/>
  <c r="CV186" s="1"/>
  <c r="AJ189" i="5" s="1"/>
  <c r="E186" i="3"/>
  <c r="F186"/>
  <c r="G186"/>
  <c r="D187"/>
  <c r="CV187" s="1"/>
  <c r="AJ190" i="5" s="1"/>
  <c r="E187" i="3"/>
  <c r="F187"/>
  <c r="G187"/>
  <c r="D188"/>
  <c r="CV188" s="1"/>
  <c r="AJ191" i="5" s="1"/>
  <c r="E188" i="3"/>
  <c r="F188"/>
  <c r="G188"/>
  <c r="D189"/>
  <c r="CV189" s="1"/>
  <c r="AJ192" i="5" s="1"/>
  <c r="E189" i="3"/>
  <c r="F189"/>
  <c r="G189"/>
  <c r="D190"/>
  <c r="CV190" s="1"/>
  <c r="AJ193" i="5" s="1"/>
  <c r="E190" i="3"/>
  <c r="F190"/>
  <c r="G190"/>
  <c r="D191"/>
  <c r="CV191" s="1"/>
  <c r="AJ194" i="5" s="1"/>
  <c r="E191" i="3"/>
  <c r="F191"/>
  <c r="G191"/>
  <c r="D192"/>
  <c r="CV192" s="1"/>
  <c r="AJ195" i="5" s="1"/>
  <c r="E192" i="3"/>
  <c r="F192"/>
  <c r="G192"/>
  <c r="D193"/>
  <c r="CV193" s="1"/>
  <c r="AJ196" i="5" s="1"/>
  <c r="E193" i="3"/>
  <c r="F193"/>
  <c r="G193"/>
  <c r="D194"/>
  <c r="CV194" s="1"/>
  <c r="AJ197" i="5" s="1"/>
  <c r="E194" i="3"/>
  <c r="F194"/>
  <c r="G194"/>
  <c r="D195"/>
  <c r="CV195" s="1"/>
  <c r="AJ198" i="5" s="1"/>
  <c r="E195" i="3"/>
  <c r="F195"/>
  <c r="G195"/>
  <c r="D196"/>
  <c r="CV196" s="1"/>
  <c r="AJ199" i="5" s="1"/>
  <c r="E196" i="3"/>
  <c r="F196"/>
  <c r="G196"/>
  <c r="D197"/>
  <c r="CV197" s="1"/>
  <c r="AJ200" i="5" s="1"/>
  <c r="E197" i="3"/>
  <c r="F197"/>
  <c r="G197"/>
  <c r="D198"/>
  <c r="CV198" s="1"/>
  <c r="AJ201" i="5" s="1"/>
  <c r="E198" i="3"/>
  <c r="F198"/>
  <c r="G198"/>
  <c r="D199"/>
  <c r="CV199" s="1"/>
  <c r="AJ202" i="5" s="1"/>
  <c r="E199" i="3"/>
  <c r="F199"/>
  <c r="G199"/>
  <c r="D200"/>
  <c r="CV200" s="1"/>
  <c r="AJ203" i="5" s="1"/>
  <c r="E200" i="3"/>
  <c r="F200"/>
  <c r="G200"/>
  <c r="D201"/>
  <c r="CV201" s="1"/>
  <c r="AJ204" i="5" s="1"/>
  <c r="E201" i="3"/>
  <c r="F201"/>
  <c r="G201"/>
  <c r="D202"/>
  <c r="CV202" s="1"/>
  <c r="AJ205" i="5" s="1"/>
  <c r="E202" i="3"/>
  <c r="F202"/>
  <c r="G202"/>
  <c r="D203"/>
  <c r="CV203" s="1"/>
  <c r="AJ206" i="5" s="1"/>
  <c r="E203" i="3"/>
  <c r="F203"/>
  <c r="G203"/>
  <c r="D204"/>
  <c r="CV204" s="1"/>
  <c r="AJ207" i="5" s="1"/>
  <c r="E204" i="3"/>
  <c r="F204"/>
  <c r="G204"/>
  <c r="D205"/>
  <c r="CV205" s="1"/>
  <c r="AJ208" i="5" s="1"/>
  <c r="E205" i="3"/>
  <c r="F205"/>
  <c r="G205"/>
  <c r="D206"/>
  <c r="CV206" s="1"/>
  <c r="AJ209" i="5" s="1"/>
  <c r="E206" i="3"/>
  <c r="F206"/>
  <c r="G206"/>
  <c r="D207"/>
  <c r="CV207" s="1"/>
  <c r="AJ210" i="5" s="1"/>
  <c r="E207" i="3"/>
  <c r="F207"/>
  <c r="G207"/>
  <c r="D208"/>
  <c r="CV208" s="1"/>
  <c r="AJ211" i="5" s="1"/>
  <c r="E208" i="3"/>
  <c r="F208"/>
  <c r="G208"/>
  <c r="D209"/>
  <c r="CV209" s="1"/>
  <c r="AJ212" i="5" s="1"/>
  <c r="E209" i="3"/>
  <c r="F209"/>
  <c r="G209"/>
  <c r="D210"/>
  <c r="CV210" s="1"/>
  <c r="AJ213" i="5" s="1"/>
  <c r="E210" i="3"/>
  <c r="F210"/>
  <c r="G210"/>
  <c r="D211"/>
  <c r="CV211" s="1"/>
  <c r="AJ214" i="5" s="1"/>
  <c r="E211" i="3"/>
  <c r="F211"/>
  <c r="G211"/>
  <c r="D212"/>
  <c r="CV212" s="1"/>
  <c r="AJ215" i="5" s="1"/>
  <c r="E212" i="3"/>
  <c r="F212"/>
  <c r="G212"/>
  <c r="D213"/>
  <c r="CV213" s="1"/>
  <c r="AJ216" i="5" s="1"/>
  <c r="E213" i="3"/>
  <c r="F213"/>
  <c r="G213"/>
  <c r="D214"/>
  <c r="CV214" s="1"/>
  <c r="AJ217" i="5" s="1"/>
  <c r="E214" i="3"/>
  <c r="F214"/>
  <c r="G214"/>
  <c r="D215"/>
  <c r="CV215" s="1"/>
  <c r="AJ218" i="5" s="1"/>
  <c r="E215" i="3"/>
  <c r="F215"/>
  <c r="G215"/>
  <c r="D216"/>
  <c r="CV216" s="1"/>
  <c r="AJ219" i="5" s="1"/>
  <c r="E216" i="3"/>
  <c r="F216"/>
  <c r="G216"/>
  <c r="D217"/>
  <c r="CV217" s="1"/>
  <c r="AJ220" i="5" s="1"/>
  <c r="E217" i="3"/>
  <c r="F217"/>
  <c r="G217"/>
  <c r="D218"/>
  <c r="CV218" s="1"/>
  <c r="AJ221" i="5" s="1"/>
  <c r="E218" i="3"/>
  <c r="F218"/>
  <c r="G218"/>
  <c r="D219"/>
  <c r="CV219" s="1"/>
  <c r="AJ222" i="5" s="1"/>
  <c r="E219" i="3"/>
  <c r="F219"/>
  <c r="G219"/>
  <c r="D220"/>
  <c r="CV220" s="1"/>
  <c r="AJ223" i="5" s="1"/>
  <c r="E220" i="3"/>
  <c r="F220"/>
  <c r="G220"/>
  <c r="D221"/>
  <c r="CV221" s="1"/>
  <c r="AJ224" i="5" s="1"/>
  <c r="E221" i="3"/>
  <c r="F221"/>
  <c r="G221"/>
  <c r="D222"/>
  <c r="CV222" s="1"/>
  <c r="AJ225" i="5" s="1"/>
  <c r="E222" i="3"/>
  <c r="F222"/>
  <c r="G222"/>
  <c r="D223"/>
  <c r="CV223" s="1"/>
  <c r="AJ226" i="5" s="1"/>
  <c r="E223" i="3"/>
  <c r="F223"/>
  <c r="G223"/>
  <c r="D224"/>
  <c r="CV224" s="1"/>
  <c r="AJ227" i="5" s="1"/>
  <c r="E224" i="3"/>
  <c r="F224"/>
  <c r="G224"/>
  <c r="D225"/>
  <c r="CV225" s="1"/>
  <c r="AJ228" i="5" s="1"/>
  <c r="E225" i="3"/>
  <c r="F225"/>
  <c r="G225"/>
  <c r="D226"/>
  <c r="CV226" s="1"/>
  <c r="AJ229" i="5" s="1"/>
  <c r="E226" i="3"/>
  <c r="F226"/>
  <c r="G226"/>
  <c r="D227"/>
  <c r="CV227" s="1"/>
  <c r="AJ230" i="5" s="1"/>
  <c r="E227" i="3"/>
  <c r="F227"/>
  <c r="G227"/>
  <c r="D228"/>
  <c r="CV228" s="1"/>
  <c r="AJ231" i="5" s="1"/>
  <c r="E228" i="3"/>
  <c r="F228"/>
  <c r="G228"/>
  <c r="D229"/>
  <c r="CV229" s="1"/>
  <c r="AJ232" i="5" s="1"/>
  <c r="E229" i="3"/>
  <c r="F229"/>
  <c r="G229"/>
  <c r="D230"/>
  <c r="CV230" s="1"/>
  <c r="AJ233" i="5" s="1"/>
  <c r="E230" i="3"/>
  <c r="F230"/>
  <c r="G230"/>
  <c r="D231"/>
  <c r="CV231" s="1"/>
  <c r="AJ234" i="5" s="1"/>
  <c r="E231" i="3"/>
  <c r="F231"/>
  <c r="G231"/>
  <c r="D232"/>
  <c r="CV232" s="1"/>
  <c r="AJ235" i="5" s="1"/>
  <c r="E232" i="3"/>
  <c r="F232"/>
  <c r="G232"/>
  <c r="D233"/>
  <c r="CV233" s="1"/>
  <c r="AJ236" i="5" s="1"/>
  <c r="E233" i="3"/>
  <c r="F233"/>
  <c r="G233"/>
  <c r="D234"/>
  <c r="CV234" s="1"/>
  <c r="AJ237" i="5" s="1"/>
  <c r="E234" i="3"/>
  <c r="F234"/>
  <c r="G234"/>
  <c r="D235"/>
  <c r="CV235" s="1"/>
  <c r="AJ238" i="5" s="1"/>
  <c r="E235" i="3"/>
  <c r="F235"/>
  <c r="G235"/>
  <c r="D236"/>
  <c r="CV236" s="1"/>
  <c r="AJ239" i="5" s="1"/>
  <c r="E236" i="3"/>
  <c r="F236"/>
  <c r="G236"/>
  <c r="D237"/>
  <c r="CV237" s="1"/>
  <c r="AJ240" i="5" s="1"/>
  <c r="E237" i="3"/>
  <c r="F237"/>
  <c r="G237"/>
  <c r="D238"/>
  <c r="CV238" s="1"/>
  <c r="AJ241" i="5" s="1"/>
  <c r="E238" i="3"/>
  <c r="F238"/>
  <c r="G238"/>
  <c r="D239"/>
  <c r="CV239" s="1"/>
  <c r="AJ242" i="5" s="1"/>
  <c r="E239" i="3"/>
  <c r="F239"/>
  <c r="G239"/>
  <c r="D240"/>
  <c r="CV240" s="1"/>
  <c r="AJ243" i="5" s="1"/>
  <c r="E240" i="3"/>
  <c r="F240"/>
  <c r="G240"/>
  <c r="D241"/>
  <c r="CV241" s="1"/>
  <c r="AJ244" i="5" s="1"/>
  <c r="E241" i="3"/>
  <c r="F241"/>
  <c r="G241"/>
  <c r="D242"/>
  <c r="CV242" s="1"/>
  <c r="AJ245" i="5" s="1"/>
  <c r="E242" i="3"/>
  <c r="F242"/>
  <c r="G242"/>
  <c r="D243"/>
  <c r="CV243" s="1"/>
  <c r="AJ246" i="5" s="1"/>
  <c r="E243" i="3"/>
  <c r="F243"/>
  <c r="G243"/>
  <c r="D244"/>
  <c r="CV244" s="1"/>
  <c r="AJ247" i="5" s="1"/>
  <c r="E244" i="3"/>
  <c r="F244"/>
  <c r="G244"/>
  <c r="D245"/>
  <c r="CV245" s="1"/>
  <c r="AJ248" i="5" s="1"/>
  <c r="E245" i="3"/>
  <c r="F245"/>
  <c r="G245"/>
  <c r="D246"/>
  <c r="CV246" s="1"/>
  <c r="AJ249" i="5" s="1"/>
  <c r="E246" i="3"/>
  <c r="F246"/>
  <c r="G246"/>
  <c r="D247"/>
  <c r="CV247" s="1"/>
  <c r="AJ250" i="5" s="1"/>
  <c r="E247" i="3"/>
  <c r="F247"/>
  <c r="G247"/>
  <c r="D248"/>
  <c r="CV248" s="1"/>
  <c r="AJ251" i="5" s="1"/>
  <c r="E248" i="3"/>
  <c r="F248"/>
  <c r="G248"/>
  <c r="D249"/>
  <c r="CV249" s="1"/>
  <c r="AJ252" i="5" s="1"/>
  <c r="E249" i="3"/>
  <c r="F249"/>
  <c r="G249"/>
  <c r="D250"/>
  <c r="CV250" s="1"/>
  <c r="AJ253" i="5" s="1"/>
  <c r="E250" i="3"/>
  <c r="F250"/>
  <c r="G250"/>
  <c r="D251"/>
  <c r="CV251" s="1"/>
  <c r="AJ254" i="5" s="1"/>
  <c r="E251" i="3"/>
  <c r="F251"/>
  <c r="G251"/>
  <c r="D252"/>
  <c r="CV252" s="1"/>
  <c r="AJ255" i="5" s="1"/>
  <c r="E252" i="3"/>
  <c r="F252"/>
  <c r="G252"/>
  <c r="D253"/>
  <c r="CV253" s="1"/>
  <c r="AJ256" i="5" s="1"/>
  <c r="E253" i="3"/>
  <c r="F253"/>
  <c r="G253"/>
  <c r="D254"/>
  <c r="CV254" s="1"/>
  <c r="AJ257" i="5" s="1"/>
  <c r="E254" i="3"/>
  <c r="F254"/>
  <c r="G254"/>
  <c r="D255"/>
  <c r="CV255" s="1"/>
  <c r="AJ258" i="5" s="1"/>
  <c r="E255" i="3"/>
  <c r="F255"/>
  <c r="G255"/>
  <c r="D256"/>
  <c r="CV256" s="1"/>
  <c r="AJ259" i="5" s="1"/>
  <c r="E256" i="3"/>
  <c r="F256"/>
  <c r="G256"/>
  <c r="D257"/>
  <c r="CV257" s="1"/>
  <c r="AJ260" i="5" s="1"/>
  <c r="E257" i="3"/>
  <c r="F257"/>
  <c r="G257"/>
  <c r="D258"/>
  <c r="CV258" s="1"/>
  <c r="AJ261" i="5" s="1"/>
  <c r="E258" i="3"/>
  <c r="F258"/>
  <c r="G258"/>
  <c r="D259"/>
  <c r="CV259" s="1"/>
  <c r="AJ262" i="5" s="1"/>
  <c r="E259" i="3"/>
  <c r="F259"/>
  <c r="G259"/>
  <c r="D260"/>
  <c r="CV260" s="1"/>
  <c r="AJ263" i="5" s="1"/>
  <c r="E260" i="3"/>
  <c r="F260"/>
  <c r="G260"/>
  <c r="D261"/>
  <c r="CV261" s="1"/>
  <c r="AJ264" i="5" s="1"/>
  <c r="E261" i="3"/>
  <c r="F261"/>
  <c r="G261"/>
  <c r="D262"/>
  <c r="CV262" s="1"/>
  <c r="AJ265" i="5" s="1"/>
  <c r="E262" i="3"/>
  <c r="F262"/>
  <c r="G262"/>
  <c r="D263"/>
  <c r="CV263" s="1"/>
  <c r="AJ266" i="5" s="1"/>
  <c r="E263" i="3"/>
  <c r="F263"/>
  <c r="G263"/>
  <c r="D264"/>
  <c r="CV264" s="1"/>
  <c r="AJ267" i="5" s="1"/>
  <c r="E264" i="3"/>
  <c r="F264"/>
  <c r="G264"/>
  <c r="D265"/>
  <c r="CV265" s="1"/>
  <c r="AJ268" i="5" s="1"/>
  <c r="E265" i="3"/>
  <c r="F265"/>
  <c r="G265"/>
  <c r="D266"/>
  <c r="CV266" s="1"/>
  <c r="AJ269" i="5" s="1"/>
  <c r="E266" i="3"/>
  <c r="F266"/>
  <c r="G266"/>
  <c r="D267"/>
  <c r="CV267" s="1"/>
  <c r="AJ270" i="5" s="1"/>
  <c r="E267" i="3"/>
  <c r="F267"/>
  <c r="G267"/>
  <c r="D268"/>
  <c r="CV268" s="1"/>
  <c r="AJ271" i="5" s="1"/>
  <c r="E268" i="3"/>
  <c r="F268"/>
  <c r="G268"/>
  <c r="D269"/>
  <c r="CV269" s="1"/>
  <c r="AJ272" i="5" s="1"/>
  <c r="E269" i="3"/>
  <c r="F269"/>
  <c r="G269"/>
  <c r="D270"/>
  <c r="CV270" s="1"/>
  <c r="AJ273" i="5" s="1"/>
  <c r="E270" i="3"/>
  <c r="F270"/>
  <c r="G270"/>
  <c r="D271"/>
  <c r="CV271" s="1"/>
  <c r="AJ274" i="5" s="1"/>
  <c r="E271" i="3"/>
  <c r="F271"/>
  <c r="G271"/>
  <c r="D272"/>
  <c r="CV272" s="1"/>
  <c r="AJ275" i="5" s="1"/>
  <c r="E272" i="3"/>
  <c r="F272"/>
  <c r="G272"/>
  <c r="D273"/>
  <c r="CV273" s="1"/>
  <c r="AJ276" i="5" s="1"/>
  <c r="E273" i="3"/>
  <c r="F273"/>
  <c r="G273"/>
  <c r="D274"/>
  <c r="CV274" s="1"/>
  <c r="AJ277" i="5" s="1"/>
  <c r="E274" i="3"/>
  <c r="F274"/>
  <c r="G274"/>
  <c r="D275"/>
  <c r="CV275" s="1"/>
  <c r="AJ278" i="5" s="1"/>
  <c r="E275" i="3"/>
  <c r="F275"/>
  <c r="G275"/>
  <c r="D276"/>
  <c r="CV276" s="1"/>
  <c r="AJ279" i="5" s="1"/>
  <c r="E276" i="3"/>
  <c r="F276"/>
  <c r="G276"/>
  <c r="D277"/>
  <c r="CV277" s="1"/>
  <c r="AJ280" i="5" s="1"/>
  <c r="E277" i="3"/>
  <c r="F277"/>
  <c r="G277"/>
  <c r="D278"/>
  <c r="CV278" s="1"/>
  <c r="AJ281" i="5" s="1"/>
  <c r="E278" i="3"/>
  <c r="F278"/>
  <c r="G278"/>
  <c r="D279"/>
  <c r="CV279" s="1"/>
  <c r="AJ282" i="5" s="1"/>
  <c r="E279" i="3"/>
  <c r="F279"/>
  <c r="G279"/>
  <c r="D280"/>
  <c r="CV280" s="1"/>
  <c r="AJ283" i="5" s="1"/>
  <c r="E280" i="3"/>
  <c r="F280"/>
  <c r="G280"/>
  <c r="D281"/>
  <c r="CV281" s="1"/>
  <c r="AJ284" i="5" s="1"/>
  <c r="E281" i="3"/>
  <c r="F281"/>
  <c r="G281"/>
  <c r="D282"/>
  <c r="CV282" s="1"/>
  <c r="AJ285" i="5" s="1"/>
  <c r="E282" i="3"/>
  <c r="F282"/>
  <c r="G282"/>
  <c r="D283"/>
  <c r="CV283" s="1"/>
  <c r="AJ286" i="5" s="1"/>
  <c r="E283" i="3"/>
  <c r="F283"/>
  <c r="G283"/>
  <c r="D284"/>
  <c r="CV284" s="1"/>
  <c r="AJ287" i="5" s="1"/>
  <c r="E284" i="3"/>
  <c r="F284"/>
  <c r="G284"/>
  <c r="D285"/>
  <c r="CV285" s="1"/>
  <c r="AJ288" i="5" s="1"/>
  <c r="E285" i="3"/>
  <c r="F285"/>
  <c r="G285"/>
  <c r="D286"/>
  <c r="CV286" s="1"/>
  <c r="AJ289" i="5" s="1"/>
  <c r="E286" i="3"/>
  <c r="F286"/>
  <c r="G286"/>
  <c r="D287"/>
  <c r="CV287" s="1"/>
  <c r="AJ290" i="5" s="1"/>
  <c r="E287" i="3"/>
  <c r="F287"/>
  <c r="G287"/>
  <c r="D288"/>
  <c r="CV288" s="1"/>
  <c r="AJ291" i="5" s="1"/>
  <c r="E288" i="3"/>
  <c r="F288"/>
  <c r="G288"/>
  <c r="D289"/>
  <c r="CV289" s="1"/>
  <c r="AJ292" i="5" s="1"/>
  <c r="E289" i="3"/>
  <c r="F289"/>
  <c r="G289"/>
  <c r="D290"/>
  <c r="CV290" s="1"/>
  <c r="AJ293" i="5" s="1"/>
  <c r="E290" i="3"/>
  <c r="F290"/>
  <c r="G290"/>
  <c r="D291"/>
  <c r="CV291" s="1"/>
  <c r="AJ294" i="5" s="1"/>
  <c r="E291" i="3"/>
  <c r="F291"/>
  <c r="G291"/>
  <c r="D292"/>
  <c r="CV292" s="1"/>
  <c r="AJ295" i="5" s="1"/>
  <c r="E292" i="3"/>
  <c r="F292"/>
  <c r="G292"/>
  <c r="D293"/>
  <c r="CV293" s="1"/>
  <c r="AJ296" i="5" s="1"/>
  <c r="E293" i="3"/>
  <c r="F293"/>
  <c r="G293"/>
  <c r="D294"/>
  <c r="CV294" s="1"/>
  <c r="AJ297" i="5" s="1"/>
  <c r="E294" i="3"/>
  <c r="F294"/>
  <c r="G294"/>
  <c r="D295"/>
  <c r="CV295" s="1"/>
  <c r="AJ298" i="5" s="1"/>
  <c r="E295" i="3"/>
  <c r="F295"/>
  <c r="G295"/>
  <c r="D296"/>
  <c r="CV296" s="1"/>
  <c r="AJ299" i="5" s="1"/>
  <c r="E296" i="3"/>
  <c r="F296"/>
  <c r="G296"/>
  <c r="D297"/>
  <c r="CV297" s="1"/>
  <c r="AJ300" i="5" s="1"/>
  <c r="E297" i="3"/>
  <c r="F297"/>
  <c r="G297"/>
  <c r="D298"/>
  <c r="CV298" s="1"/>
  <c r="AJ301" i="5" s="1"/>
  <c r="E298" i="3"/>
  <c r="F298"/>
  <c r="G298"/>
  <c r="D299"/>
  <c r="CV299" s="1"/>
  <c r="AJ302" i="5" s="1"/>
  <c r="E299" i="3"/>
  <c r="F299"/>
  <c r="G299"/>
  <c r="D300"/>
  <c r="CV300" s="1"/>
  <c r="AJ303" i="5" s="1"/>
  <c r="E300" i="3"/>
  <c r="F300"/>
  <c r="G300"/>
  <c r="D301"/>
  <c r="CV301" s="1"/>
  <c r="AJ304" i="5" s="1"/>
  <c r="E301" i="3"/>
  <c r="F301"/>
  <c r="G301"/>
  <c r="D302"/>
  <c r="CV302" s="1"/>
  <c r="AJ305" i="5" s="1"/>
  <c r="E302" i="3"/>
  <c r="F302"/>
  <c r="G302"/>
  <c r="D303"/>
  <c r="CV303" s="1"/>
  <c r="AJ306" i="5" s="1"/>
  <c r="E303" i="3"/>
  <c r="F303"/>
  <c r="G303"/>
  <c r="D304"/>
  <c r="CV304" s="1"/>
  <c r="AJ307" i="5" s="1"/>
  <c r="E304" i="3"/>
  <c r="F304"/>
  <c r="G304"/>
  <c r="D305"/>
  <c r="CV305" s="1"/>
  <c r="AJ308" i="5" s="1"/>
  <c r="E305" i="3"/>
  <c r="F305"/>
  <c r="G305"/>
  <c r="D306"/>
  <c r="CV306" s="1"/>
  <c r="AJ309" i="5" s="1"/>
  <c r="E306" i="3"/>
  <c r="F306"/>
  <c r="G306"/>
  <c r="D307"/>
  <c r="CV307" s="1"/>
  <c r="AJ310" i="5" s="1"/>
  <c r="E307" i="3"/>
  <c r="F307"/>
  <c r="G307"/>
  <c r="D308"/>
  <c r="CV308" s="1"/>
  <c r="AJ311" i="5" s="1"/>
  <c r="E308" i="3"/>
  <c r="F308"/>
  <c r="G308"/>
  <c r="D309"/>
  <c r="CV309" s="1"/>
  <c r="AJ312" i="5" s="1"/>
  <c r="E309" i="3"/>
  <c r="F309"/>
  <c r="G309"/>
  <c r="D310"/>
  <c r="CV310" s="1"/>
  <c r="AJ313" i="5" s="1"/>
  <c r="E310" i="3"/>
  <c r="F310"/>
  <c r="G310"/>
  <c r="D311"/>
  <c r="CV311" s="1"/>
  <c r="AJ314" i="5" s="1"/>
  <c r="E311" i="3"/>
  <c r="F311"/>
  <c r="G311"/>
  <c r="D312"/>
  <c r="CV312" s="1"/>
  <c r="AJ315" i="5" s="1"/>
  <c r="E312" i="3"/>
  <c r="F312"/>
  <c r="G312"/>
  <c r="D313"/>
  <c r="CV313" s="1"/>
  <c r="AJ316" i="5" s="1"/>
  <c r="E313" i="3"/>
  <c r="F313"/>
  <c r="G313"/>
  <c r="D314"/>
  <c r="CV314" s="1"/>
  <c r="AJ317" i="5" s="1"/>
  <c r="E314" i="3"/>
  <c r="F314"/>
  <c r="G314"/>
  <c r="D315"/>
  <c r="CV315" s="1"/>
  <c r="AJ318" i="5" s="1"/>
  <c r="E315" i="3"/>
  <c r="F315"/>
  <c r="G315"/>
  <c r="D316"/>
  <c r="CV316" s="1"/>
  <c r="AJ319" i="5" s="1"/>
  <c r="E316" i="3"/>
  <c r="F316"/>
  <c r="G316"/>
  <c r="D317"/>
  <c r="CV317" s="1"/>
  <c r="AJ320" i="5" s="1"/>
  <c r="E317" i="3"/>
  <c r="F317"/>
  <c r="G317"/>
  <c r="D318"/>
  <c r="CV318" s="1"/>
  <c r="AJ321" i="5" s="1"/>
  <c r="E318" i="3"/>
  <c r="F318"/>
  <c r="G318"/>
  <c r="D319"/>
  <c r="CV319" s="1"/>
  <c r="AJ322" i="5" s="1"/>
  <c r="E319" i="3"/>
  <c r="F319"/>
  <c r="G319"/>
  <c r="D320"/>
  <c r="CV320" s="1"/>
  <c r="AJ323" i="5" s="1"/>
  <c r="E320" i="3"/>
  <c r="F320"/>
  <c r="G320"/>
  <c r="D321"/>
  <c r="CV321" s="1"/>
  <c r="AJ324" i="5" s="1"/>
  <c r="E321" i="3"/>
  <c r="F321"/>
  <c r="G321"/>
  <c r="D322"/>
  <c r="CV322" s="1"/>
  <c r="AJ325" i="5" s="1"/>
  <c r="E322" i="3"/>
  <c r="F322"/>
  <c r="G322"/>
  <c r="D323"/>
  <c r="CV323" s="1"/>
  <c r="AJ326" i="5" s="1"/>
  <c r="E323" i="3"/>
  <c r="F323"/>
  <c r="G323"/>
  <c r="D324"/>
  <c r="CV324" s="1"/>
  <c r="AJ327" i="5" s="1"/>
  <c r="E324" i="3"/>
  <c r="F324"/>
  <c r="G324"/>
  <c r="D325"/>
  <c r="CV325" s="1"/>
  <c r="AJ328" i="5" s="1"/>
  <c r="E325" i="3"/>
  <c r="F325"/>
  <c r="G325"/>
  <c r="D326"/>
  <c r="CV326" s="1"/>
  <c r="AJ329" i="5" s="1"/>
  <c r="E326" i="3"/>
  <c r="F326"/>
  <c r="G326"/>
  <c r="D327"/>
  <c r="CV327" s="1"/>
  <c r="AJ330" i="5" s="1"/>
  <c r="E327" i="3"/>
  <c r="F327"/>
  <c r="G327"/>
  <c r="D328"/>
  <c r="CV328" s="1"/>
  <c r="AJ331" i="5" s="1"/>
  <c r="E328" i="3"/>
  <c r="F328"/>
  <c r="G328"/>
  <c r="D329"/>
  <c r="CV329" s="1"/>
  <c r="AJ332" i="5" s="1"/>
  <c r="E329" i="3"/>
  <c r="F329"/>
  <c r="G329"/>
  <c r="D330"/>
  <c r="CV330" s="1"/>
  <c r="AJ333" i="5" s="1"/>
  <c r="E330" i="3"/>
  <c r="F330"/>
  <c r="G330"/>
  <c r="D331"/>
  <c r="CV331" s="1"/>
  <c r="AJ334" i="5" s="1"/>
  <c r="E331" i="3"/>
  <c r="F331"/>
  <c r="G331"/>
  <c r="D332"/>
  <c r="CV332" s="1"/>
  <c r="AJ335" i="5" s="1"/>
  <c r="E332" i="3"/>
  <c r="F332"/>
  <c r="G332"/>
  <c r="D333"/>
  <c r="CV333" s="1"/>
  <c r="AJ336" i="5" s="1"/>
  <c r="E333" i="3"/>
  <c r="F333"/>
  <c r="G333"/>
  <c r="D334"/>
  <c r="CV334" s="1"/>
  <c r="AJ337" i="5" s="1"/>
  <c r="E334" i="3"/>
  <c r="F334"/>
  <c r="G334"/>
  <c r="D335"/>
  <c r="CV335" s="1"/>
  <c r="AJ338" i="5" s="1"/>
  <c r="E335" i="3"/>
  <c r="F335"/>
  <c r="G335"/>
  <c r="D336"/>
  <c r="CV336" s="1"/>
  <c r="AJ339" i="5" s="1"/>
  <c r="E336" i="3"/>
  <c r="F336"/>
  <c r="G336"/>
  <c r="D337"/>
  <c r="CV337" s="1"/>
  <c r="AJ340" i="5" s="1"/>
  <c r="E337" i="3"/>
  <c r="F337"/>
  <c r="G337"/>
  <c r="D338"/>
  <c r="CV338" s="1"/>
  <c r="AJ341" i="5" s="1"/>
  <c r="E338" i="3"/>
  <c r="F338"/>
  <c r="G338"/>
  <c r="D339"/>
  <c r="CV339" s="1"/>
  <c r="AJ342" i="5" s="1"/>
  <c r="E339" i="3"/>
  <c r="F339"/>
  <c r="G339"/>
  <c r="D340"/>
  <c r="CV340" s="1"/>
  <c r="AJ343" i="5" s="1"/>
  <c r="E340" i="3"/>
  <c r="F340"/>
  <c r="G340"/>
  <c r="D341"/>
  <c r="CV341" s="1"/>
  <c r="AJ344" i="5" s="1"/>
  <c r="E341" i="3"/>
  <c r="F341"/>
  <c r="G341"/>
  <c r="D342"/>
  <c r="CV342" s="1"/>
  <c r="AJ345" i="5" s="1"/>
  <c r="E342" i="3"/>
  <c r="F342"/>
  <c r="G342"/>
  <c r="D343"/>
  <c r="CV343" s="1"/>
  <c r="AJ346" i="5" s="1"/>
  <c r="E343" i="3"/>
  <c r="F343"/>
  <c r="G343"/>
  <c r="D344"/>
  <c r="CV344" s="1"/>
  <c r="AJ347" i="5" s="1"/>
  <c r="E344" i="3"/>
  <c r="F344"/>
  <c r="G344"/>
  <c r="D345"/>
  <c r="CV345" s="1"/>
  <c r="AJ348" i="5" s="1"/>
  <c r="E345" i="3"/>
  <c r="F345"/>
  <c r="G345"/>
  <c r="D346"/>
  <c r="CV346" s="1"/>
  <c r="AJ349" i="5" s="1"/>
  <c r="E346" i="3"/>
  <c r="F346"/>
  <c r="G346"/>
  <c r="D347"/>
  <c r="CV347" s="1"/>
  <c r="AJ350" i="5" s="1"/>
  <c r="E347" i="3"/>
  <c r="F347"/>
  <c r="G347"/>
  <c r="D348"/>
  <c r="CV348" s="1"/>
  <c r="AJ351" i="5" s="1"/>
  <c r="E348" i="3"/>
  <c r="F348"/>
  <c r="G348"/>
  <c r="D349"/>
  <c r="CV349" s="1"/>
  <c r="AJ352" i="5" s="1"/>
  <c r="E349" i="3"/>
  <c r="F349"/>
  <c r="G349"/>
  <c r="D350"/>
  <c r="CV350" s="1"/>
  <c r="AJ353" i="5" s="1"/>
  <c r="E350" i="3"/>
  <c r="F350"/>
  <c r="G350"/>
  <c r="D351"/>
  <c r="CV351" s="1"/>
  <c r="AJ354" i="5" s="1"/>
  <c r="E351" i="3"/>
  <c r="F351"/>
  <c r="G351"/>
  <c r="D352"/>
  <c r="CV352" s="1"/>
  <c r="AJ355" i="5" s="1"/>
  <c r="E352" i="3"/>
  <c r="F352"/>
  <c r="G352"/>
  <c r="D353"/>
  <c r="CV353" s="1"/>
  <c r="AJ356" i="5" s="1"/>
  <c r="E353" i="3"/>
  <c r="F353"/>
  <c r="G353"/>
  <c r="D354"/>
  <c r="CV354" s="1"/>
  <c r="AJ357" i="5" s="1"/>
  <c r="E354" i="3"/>
  <c r="F354"/>
  <c r="G354"/>
  <c r="D355"/>
  <c r="CV355" s="1"/>
  <c r="AJ358" i="5" s="1"/>
  <c r="E355" i="3"/>
  <c r="F355"/>
  <c r="G355"/>
  <c r="D356"/>
  <c r="CV356" s="1"/>
  <c r="AJ359" i="5" s="1"/>
  <c r="E356" i="3"/>
  <c r="F356"/>
  <c r="G356"/>
  <c r="D357"/>
  <c r="CV357" s="1"/>
  <c r="AJ360" i="5" s="1"/>
  <c r="E357" i="3"/>
  <c r="F357"/>
  <c r="G357"/>
  <c r="D358"/>
  <c r="CV358" s="1"/>
  <c r="AJ361" i="5" s="1"/>
  <c r="E358" i="3"/>
  <c r="F358"/>
  <c r="G358"/>
  <c r="D359"/>
  <c r="CV359" s="1"/>
  <c r="AJ362" i="5" s="1"/>
  <c r="E359" i="3"/>
  <c r="F359"/>
  <c r="G359"/>
  <c r="D360"/>
  <c r="CV360" s="1"/>
  <c r="AJ363" i="5" s="1"/>
  <c r="E360" i="3"/>
  <c r="F360"/>
  <c r="G360"/>
  <c r="D361"/>
  <c r="CV361" s="1"/>
  <c r="AJ364" i="5" s="1"/>
  <c r="E361" i="3"/>
  <c r="F361"/>
  <c r="G361"/>
  <c r="D362"/>
  <c r="CV362" s="1"/>
  <c r="AJ365" i="5" s="1"/>
  <c r="E362" i="3"/>
  <c r="F362"/>
  <c r="G362"/>
  <c r="D363"/>
  <c r="CV363" s="1"/>
  <c r="AJ366" i="5" s="1"/>
  <c r="E363" i="3"/>
  <c r="F363"/>
  <c r="G363"/>
  <c r="D364"/>
  <c r="CV364" s="1"/>
  <c r="AJ367" i="5" s="1"/>
  <c r="E364" i="3"/>
  <c r="F364"/>
  <c r="G364"/>
  <c r="D365"/>
  <c r="CV365" s="1"/>
  <c r="AJ368" i="5" s="1"/>
  <c r="E365" i="3"/>
  <c r="F365"/>
  <c r="G365"/>
  <c r="D366"/>
  <c r="CV366" s="1"/>
  <c r="AJ369" i="5" s="1"/>
  <c r="E366" i="3"/>
  <c r="F366"/>
  <c r="G366"/>
  <c r="D367"/>
  <c r="CV367" s="1"/>
  <c r="AJ370" i="5" s="1"/>
  <c r="E367" i="3"/>
  <c r="F367"/>
  <c r="G367"/>
  <c r="D368"/>
  <c r="CV368" s="1"/>
  <c r="AJ371" i="5" s="1"/>
  <c r="E368" i="3"/>
  <c r="F368"/>
  <c r="G368"/>
  <c r="D369"/>
  <c r="CV369" s="1"/>
  <c r="AJ372" i="5" s="1"/>
  <c r="E369" i="3"/>
  <c r="F369"/>
  <c r="G369"/>
  <c r="D370"/>
  <c r="CV370" s="1"/>
  <c r="AJ373" i="5" s="1"/>
  <c r="E370" i="3"/>
  <c r="F370"/>
  <c r="G370"/>
  <c r="D371"/>
  <c r="CV371" s="1"/>
  <c r="AJ374" i="5" s="1"/>
  <c r="E371" i="3"/>
  <c r="F371"/>
  <c r="G371"/>
  <c r="D372"/>
  <c r="CV372" s="1"/>
  <c r="AJ375" i="5" s="1"/>
  <c r="E372" i="3"/>
  <c r="F372"/>
  <c r="G372"/>
  <c r="D373"/>
  <c r="CV373" s="1"/>
  <c r="AJ376" i="5" s="1"/>
  <c r="E373" i="3"/>
  <c r="F373"/>
  <c r="G373"/>
  <c r="D374"/>
  <c r="CV374" s="1"/>
  <c r="AJ377" i="5" s="1"/>
  <c r="E374" i="3"/>
  <c r="F374"/>
  <c r="G374"/>
  <c r="D375"/>
  <c r="CV375" s="1"/>
  <c r="AJ378" i="5" s="1"/>
  <c r="E375" i="3"/>
  <c r="F375"/>
  <c r="G375"/>
  <c r="D376"/>
  <c r="CV376" s="1"/>
  <c r="AJ379" i="5" s="1"/>
  <c r="E376" i="3"/>
  <c r="F376"/>
  <c r="G376"/>
  <c r="D377"/>
  <c r="CV377" s="1"/>
  <c r="AJ380" i="5" s="1"/>
  <c r="E377" i="3"/>
  <c r="F377"/>
  <c r="G377"/>
  <c r="D378"/>
  <c r="CV378" s="1"/>
  <c r="AJ381" i="5" s="1"/>
  <c r="E378" i="3"/>
  <c r="F378"/>
  <c r="G378"/>
  <c r="D379"/>
  <c r="CV379" s="1"/>
  <c r="AJ382" i="5" s="1"/>
  <c r="E379" i="3"/>
  <c r="F379"/>
  <c r="G379"/>
  <c r="D380"/>
  <c r="CV380" s="1"/>
  <c r="AJ383" i="5" s="1"/>
  <c r="E380" i="3"/>
  <c r="F380"/>
  <c r="G380"/>
  <c r="D381"/>
  <c r="CV381" s="1"/>
  <c r="AJ384" i="5" s="1"/>
  <c r="E381" i="3"/>
  <c r="F381"/>
  <c r="G381"/>
  <c r="D382"/>
  <c r="CV382" s="1"/>
  <c r="AJ385" i="5" s="1"/>
  <c r="E382" i="3"/>
  <c r="F382"/>
  <c r="G382"/>
  <c r="D383"/>
  <c r="CV383" s="1"/>
  <c r="AJ386" i="5" s="1"/>
  <c r="E383" i="3"/>
  <c r="F383"/>
  <c r="G383"/>
  <c r="D384"/>
  <c r="CV384" s="1"/>
  <c r="AJ387" i="5" s="1"/>
  <c r="E384" i="3"/>
  <c r="F384"/>
  <c r="G384"/>
  <c r="D385"/>
  <c r="CV385" s="1"/>
  <c r="AJ388" i="5" s="1"/>
  <c r="E385" i="3"/>
  <c r="F385"/>
  <c r="G385"/>
  <c r="D386"/>
  <c r="CV386" s="1"/>
  <c r="AJ389" i="5" s="1"/>
  <c r="E386" i="3"/>
  <c r="F386"/>
  <c r="G386"/>
  <c r="D387"/>
  <c r="CV387" s="1"/>
  <c r="AJ390" i="5" s="1"/>
  <c r="E387" i="3"/>
  <c r="F387"/>
  <c r="G387"/>
  <c r="D388"/>
  <c r="CV388" s="1"/>
  <c r="AJ391" i="5" s="1"/>
  <c r="E388" i="3"/>
  <c r="F388"/>
  <c r="G388"/>
  <c r="D389"/>
  <c r="CV389" s="1"/>
  <c r="AJ392" i="5" s="1"/>
  <c r="E389" i="3"/>
  <c r="F389"/>
  <c r="G389"/>
  <c r="D390"/>
  <c r="CV390" s="1"/>
  <c r="AJ393" i="5" s="1"/>
  <c r="E390" i="3"/>
  <c r="F390"/>
  <c r="G390"/>
  <c r="D391"/>
  <c r="CV391" s="1"/>
  <c r="AJ394" i="5" s="1"/>
  <c r="E391" i="3"/>
  <c r="F391"/>
  <c r="G391"/>
  <c r="D392"/>
  <c r="CV392" s="1"/>
  <c r="AJ395" i="5" s="1"/>
  <c r="E392" i="3"/>
  <c r="F392"/>
  <c r="G392"/>
  <c r="D393"/>
  <c r="CV393" s="1"/>
  <c r="AJ396" i="5" s="1"/>
  <c r="E393" i="3"/>
  <c r="F393"/>
  <c r="G393"/>
  <c r="D394"/>
  <c r="CV394" s="1"/>
  <c r="AJ397" i="5" s="1"/>
  <c r="E394" i="3"/>
  <c r="F394"/>
  <c r="G394"/>
  <c r="D395"/>
  <c r="CV395" s="1"/>
  <c r="AJ398" i="5" s="1"/>
  <c r="E395" i="3"/>
  <c r="F395"/>
  <c r="G395"/>
  <c r="D396"/>
  <c r="CV396" s="1"/>
  <c r="AJ399" i="5" s="1"/>
  <c r="E396" i="3"/>
  <c r="F396"/>
  <c r="G396"/>
  <c r="D397"/>
  <c r="CV397" s="1"/>
  <c r="AJ400" i="5" s="1"/>
  <c r="E397" i="3"/>
  <c r="F397"/>
  <c r="G397"/>
  <c r="D398"/>
  <c r="CV398" s="1"/>
  <c r="AJ401" i="5" s="1"/>
  <c r="E398" i="3"/>
  <c r="F398"/>
  <c r="G398"/>
  <c r="D399"/>
  <c r="CV399" s="1"/>
  <c r="AJ402" i="5" s="1"/>
  <c r="E399" i="3"/>
  <c r="F399"/>
  <c r="G399"/>
  <c r="D400"/>
  <c r="CV400" s="1"/>
  <c r="AJ403" i="5" s="1"/>
  <c r="E400" i="3"/>
  <c r="F400"/>
  <c r="G400"/>
  <c r="D401"/>
  <c r="CV401" s="1"/>
  <c r="AJ404" i="5" s="1"/>
  <c r="E401" i="3"/>
  <c r="F401"/>
  <c r="G401"/>
  <c r="D402"/>
  <c r="CV402" s="1"/>
  <c r="AJ405" i="5" s="1"/>
  <c r="E402" i="3"/>
  <c r="F402"/>
  <c r="G402"/>
  <c r="D403"/>
  <c r="CV403" s="1"/>
  <c r="AJ406" i="5" s="1"/>
  <c r="E403" i="3"/>
  <c r="F403"/>
  <c r="G403"/>
  <c r="D404"/>
  <c r="CV404" s="1"/>
  <c r="AJ407" i="5" s="1"/>
  <c r="E404" i="3"/>
  <c r="F404"/>
  <c r="G404"/>
  <c r="D405"/>
  <c r="CV405" s="1"/>
  <c r="AJ408" i="5" s="1"/>
  <c r="E405" i="3"/>
  <c r="F405"/>
  <c r="G405"/>
  <c r="D406"/>
  <c r="CV406" s="1"/>
  <c r="AJ409" i="5" s="1"/>
  <c r="E406" i="3"/>
  <c r="F406"/>
  <c r="G406"/>
  <c r="D407"/>
  <c r="CV407" s="1"/>
  <c r="AJ410" i="5" s="1"/>
  <c r="E407" i="3"/>
  <c r="F407"/>
  <c r="G407"/>
  <c r="D408"/>
  <c r="CV408" s="1"/>
  <c r="AJ411" i="5" s="1"/>
  <c r="E408" i="3"/>
  <c r="F408"/>
  <c r="G408"/>
  <c r="D409"/>
  <c r="CV409" s="1"/>
  <c r="AJ412" i="5" s="1"/>
  <c r="E409" i="3"/>
  <c r="F409"/>
  <c r="G409"/>
  <c r="D410"/>
  <c r="CV410" s="1"/>
  <c r="AJ413" i="5" s="1"/>
  <c r="E410" i="3"/>
  <c r="F410"/>
  <c r="G410"/>
  <c r="D411"/>
  <c r="CV411" s="1"/>
  <c r="AJ414" i="5" s="1"/>
  <c r="E411" i="3"/>
  <c r="F411"/>
  <c r="G411"/>
  <c r="D412"/>
  <c r="CV412" s="1"/>
  <c r="AJ415" i="5" s="1"/>
  <c r="E412" i="3"/>
  <c r="F412"/>
  <c r="G412"/>
  <c r="D413"/>
  <c r="CV413" s="1"/>
  <c r="AJ416" i="5" s="1"/>
  <c r="E413" i="3"/>
  <c r="F413"/>
  <c r="G413"/>
  <c r="D414"/>
  <c r="CV414" s="1"/>
  <c r="AJ417" i="5" s="1"/>
  <c r="E414" i="3"/>
  <c r="F414"/>
  <c r="G414"/>
  <c r="D415"/>
  <c r="CV415" s="1"/>
  <c r="AJ418" i="5" s="1"/>
  <c r="E415" i="3"/>
  <c r="F415"/>
  <c r="G415"/>
  <c r="D416"/>
  <c r="CV416" s="1"/>
  <c r="AJ419" i="5" s="1"/>
  <c r="E416" i="3"/>
  <c r="F416"/>
  <c r="G416"/>
  <c r="D417"/>
  <c r="CV417" s="1"/>
  <c r="AJ420" i="5" s="1"/>
  <c r="E417" i="3"/>
  <c r="F417"/>
  <c r="G417"/>
  <c r="D418"/>
  <c r="CV418" s="1"/>
  <c r="AJ421" i="5" s="1"/>
  <c r="E418" i="3"/>
  <c r="F418"/>
  <c r="G418"/>
  <c r="D419"/>
  <c r="CV419" s="1"/>
  <c r="AJ422" i="5" s="1"/>
  <c r="E419" i="3"/>
  <c r="F419"/>
  <c r="G419"/>
  <c r="D420"/>
  <c r="CV420" s="1"/>
  <c r="AJ423" i="5" s="1"/>
  <c r="E420" i="3"/>
  <c r="F420"/>
  <c r="G420"/>
  <c r="D421"/>
  <c r="CV421" s="1"/>
  <c r="AJ424" i="5" s="1"/>
  <c r="E421" i="3"/>
  <c r="F421"/>
  <c r="G421"/>
  <c r="D422"/>
  <c r="CV422" s="1"/>
  <c r="AJ425" i="5" s="1"/>
  <c r="E422" i="3"/>
  <c r="F422"/>
  <c r="G422"/>
  <c r="D423"/>
  <c r="CV423" s="1"/>
  <c r="AJ426" i="5" s="1"/>
  <c r="E423" i="3"/>
  <c r="F423"/>
  <c r="G423"/>
  <c r="D424"/>
  <c r="CV424" s="1"/>
  <c r="AJ427" i="5" s="1"/>
  <c r="E424" i="3"/>
  <c r="F424"/>
  <c r="G424"/>
  <c r="D425"/>
  <c r="CV425" s="1"/>
  <c r="AJ428" i="5" s="1"/>
  <c r="E425" i="3"/>
  <c r="F425"/>
  <c r="G425"/>
  <c r="D426"/>
  <c r="CV426" s="1"/>
  <c r="AJ429" i="5" s="1"/>
  <c r="E426" i="3"/>
  <c r="F426"/>
  <c r="G426"/>
  <c r="D427"/>
  <c r="CV427" s="1"/>
  <c r="AJ430" i="5" s="1"/>
  <c r="E427" i="3"/>
  <c r="F427"/>
  <c r="G427"/>
  <c r="D428"/>
  <c r="CV428" s="1"/>
  <c r="AJ431" i="5" s="1"/>
  <c r="E428" i="3"/>
  <c r="F428"/>
  <c r="G428"/>
  <c r="D429"/>
  <c r="CV429" s="1"/>
  <c r="AJ432" i="5" s="1"/>
  <c r="E429" i="3"/>
  <c r="F429"/>
  <c r="G429"/>
  <c r="D430"/>
  <c r="CV430" s="1"/>
  <c r="AJ433" i="5" s="1"/>
  <c r="E430" i="3"/>
  <c r="F430"/>
  <c r="G430"/>
  <c r="D431"/>
  <c r="CV431" s="1"/>
  <c r="AJ434" i="5" s="1"/>
  <c r="E431" i="3"/>
  <c r="F431"/>
  <c r="G431"/>
  <c r="D432"/>
  <c r="CV432" s="1"/>
  <c r="AJ435" i="5" s="1"/>
  <c r="E432" i="3"/>
  <c r="F432"/>
  <c r="G432"/>
  <c r="D433"/>
  <c r="CV433" s="1"/>
  <c r="AJ436" i="5" s="1"/>
  <c r="E433" i="3"/>
  <c r="F433"/>
  <c r="G433"/>
  <c r="D434"/>
  <c r="CV434" s="1"/>
  <c r="AJ437" i="5" s="1"/>
  <c r="E434" i="3"/>
  <c r="F434"/>
  <c r="G434"/>
  <c r="D435"/>
  <c r="CV435" s="1"/>
  <c r="AJ438" i="5" s="1"/>
  <c r="E435" i="3"/>
  <c r="F435"/>
  <c r="G435"/>
  <c r="D436"/>
  <c r="CV436" s="1"/>
  <c r="AJ439" i="5" s="1"/>
  <c r="E436" i="3"/>
  <c r="F436"/>
  <c r="G436"/>
  <c r="D437"/>
  <c r="CV437" s="1"/>
  <c r="AJ440" i="5" s="1"/>
  <c r="E437" i="3"/>
  <c r="F437"/>
  <c r="G437"/>
  <c r="D438"/>
  <c r="CV438" s="1"/>
  <c r="AJ441" i="5" s="1"/>
  <c r="E438" i="3"/>
  <c r="F438"/>
  <c r="G438"/>
  <c r="D439"/>
  <c r="CV439" s="1"/>
  <c r="AJ442" i="5" s="1"/>
  <c r="E439" i="3"/>
  <c r="F439"/>
  <c r="G439"/>
  <c r="D440"/>
  <c r="CV440" s="1"/>
  <c r="AJ443" i="5" s="1"/>
  <c r="E440" i="3"/>
  <c r="F440"/>
  <c r="G440"/>
  <c r="D441"/>
  <c r="CV441" s="1"/>
  <c r="AJ444" i="5" s="1"/>
  <c r="E441" i="3"/>
  <c r="F441"/>
  <c r="G441"/>
  <c r="D442"/>
  <c r="CV442" s="1"/>
  <c r="AJ445" i="5" s="1"/>
  <c r="E442" i="3"/>
  <c r="F442"/>
  <c r="G442"/>
  <c r="D443"/>
  <c r="CV443" s="1"/>
  <c r="AJ446" i="5" s="1"/>
  <c r="E443" i="3"/>
  <c r="F443"/>
  <c r="G443"/>
  <c r="D444"/>
  <c r="CV444" s="1"/>
  <c r="AJ447" i="5" s="1"/>
  <c r="E444" i="3"/>
  <c r="F444"/>
  <c r="G444"/>
  <c r="D445"/>
  <c r="CV445" s="1"/>
  <c r="AJ448" i="5" s="1"/>
  <c r="E445" i="3"/>
  <c r="F445"/>
  <c r="G445"/>
  <c r="D446"/>
  <c r="CV446" s="1"/>
  <c r="AJ449" i="5" s="1"/>
  <c r="E446" i="3"/>
  <c r="F446"/>
  <c r="G446"/>
  <c r="D447"/>
  <c r="CV447" s="1"/>
  <c r="AJ450" i="5" s="1"/>
  <c r="E447" i="3"/>
  <c r="F447"/>
  <c r="G447"/>
  <c r="D448"/>
  <c r="CV448" s="1"/>
  <c r="AJ451" i="5" s="1"/>
  <c r="E448" i="3"/>
  <c r="F448"/>
  <c r="G448"/>
  <c r="D449"/>
  <c r="CV449" s="1"/>
  <c r="AJ452" i="5" s="1"/>
  <c r="E449" i="3"/>
  <c r="F449"/>
  <c r="G449"/>
  <c r="D450"/>
  <c r="CV450" s="1"/>
  <c r="AJ453" i="5" s="1"/>
  <c r="E450" i="3"/>
  <c r="F450"/>
  <c r="G450"/>
  <c r="D451"/>
  <c r="CV451" s="1"/>
  <c r="AJ454" i="5" s="1"/>
  <c r="E451" i="3"/>
  <c r="F451"/>
  <c r="G451"/>
  <c r="D452"/>
  <c r="CV452" s="1"/>
  <c r="AJ455" i="5" s="1"/>
  <c r="E452" i="3"/>
  <c r="F452"/>
  <c r="G452"/>
  <c r="D453"/>
  <c r="CV453" s="1"/>
  <c r="AJ456" i="5" s="1"/>
  <c r="E453" i="3"/>
  <c r="F453"/>
  <c r="G453"/>
  <c r="D454"/>
  <c r="CV454" s="1"/>
  <c r="AJ457" i="5" s="1"/>
  <c r="E454" i="3"/>
  <c r="F454"/>
  <c r="G454"/>
  <c r="D455"/>
  <c r="CV455" s="1"/>
  <c r="AJ458" i="5" s="1"/>
  <c r="E455" i="3"/>
  <c r="F455"/>
  <c r="G455"/>
  <c r="D456"/>
  <c r="CV456" s="1"/>
  <c r="AJ459" i="5" s="1"/>
  <c r="E456" i="3"/>
  <c r="F456"/>
  <c r="G456"/>
  <c r="D457"/>
  <c r="CV457" s="1"/>
  <c r="AJ460" i="5" s="1"/>
  <c r="E457" i="3"/>
  <c r="F457"/>
  <c r="G457"/>
  <c r="D458"/>
  <c r="CV458" s="1"/>
  <c r="AJ461" i="5" s="1"/>
  <c r="E458" i="3"/>
  <c r="F458"/>
  <c r="G458"/>
  <c r="D459"/>
  <c r="CV459" s="1"/>
  <c r="AJ462" i="5" s="1"/>
  <c r="E459" i="3"/>
  <c r="F459"/>
  <c r="G459"/>
  <c r="D460"/>
  <c r="CV460" s="1"/>
  <c r="AJ463" i="5" s="1"/>
  <c r="E460" i="3"/>
  <c r="F460"/>
  <c r="G460"/>
  <c r="D461"/>
  <c r="CV461" s="1"/>
  <c r="AJ464" i="5" s="1"/>
  <c r="E461" i="3"/>
  <c r="F461"/>
  <c r="G461"/>
  <c r="D462"/>
  <c r="CV462" s="1"/>
  <c r="AJ465" i="5" s="1"/>
  <c r="E462" i="3"/>
  <c r="F462"/>
  <c r="G462"/>
  <c r="D463"/>
  <c r="CV463" s="1"/>
  <c r="AJ466" i="5" s="1"/>
  <c r="E463" i="3"/>
  <c r="F463"/>
  <c r="G463"/>
  <c r="D464"/>
  <c r="CV464" s="1"/>
  <c r="AJ467" i="5" s="1"/>
  <c r="E464" i="3"/>
  <c r="F464"/>
  <c r="G464"/>
  <c r="D465"/>
  <c r="CV465" s="1"/>
  <c r="AJ468" i="5" s="1"/>
  <c r="E465" i="3"/>
  <c r="F465"/>
  <c r="G465"/>
  <c r="D466"/>
  <c r="CV466" s="1"/>
  <c r="AJ469" i="5" s="1"/>
  <c r="E466" i="3"/>
  <c r="F466"/>
  <c r="G466"/>
  <c r="D467"/>
  <c r="CV467" s="1"/>
  <c r="AJ470" i="5" s="1"/>
  <c r="E467" i="3"/>
  <c r="F467"/>
  <c r="G467"/>
  <c r="D468"/>
  <c r="CV468" s="1"/>
  <c r="AJ471" i="5" s="1"/>
  <c r="E468" i="3"/>
  <c r="F468"/>
  <c r="G468"/>
  <c r="D469"/>
  <c r="CV469" s="1"/>
  <c r="AJ472" i="5" s="1"/>
  <c r="E469" i="3"/>
  <c r="F469"/>
  <c r="G469"/>
  <c r="D470"/>
  <c r="CV470" s="1"/>
  <c r="AJ473" i="5" s="1"/>
  <c r="E470" i="3"/>
  <c r="F470"/>
  <c r="G470"/>
  <c r="D471"/>
  <c r="CV471" s="1"/>
  <c r="AJ474" i="5" s="1"/>
  <c r="E471" i="3"/>
  <c r="F471"/>
  <c r="G471"/>
  <c r="D472"/>
  <c r="CV472" s="1"/>
  <c r="AJ475" i="5" s="1"/>
  <c r="E472" i="3"/>
  <c r="F472"/>
  <c r="G472"/>
  <c r="D473"/>
  <c r="CV473" s="1"/>
  <c r="AJ476" i="5" s="1"/>
  <c r="E473" i="3"/>
  <c r="F473"/>
  <c r="G473"/>
  <c r="D474"/>
  <c r="CV474" s="1"/>
  <c r="AJ477" i="5" s="1"/>
  <c r="E474" i="3"/>
  <c r="F474"/>
  <c r="G474"/>
  <c r="D475"/>
  <c r="CV475" s="1"/>
  <c r="AJ478" i="5" s="1"/>
  <c r="E475" i="3"/>
  <c r="F475"/>
  <c r="G475"/>
  <c r="D476"/>
  <c r="CV476" s="1"/>
  <c r="AJ479" i="5" s="1"/>
  <c r="E476" i="3"/>
  <c r="F476"/>
  <c r="G476"/>
  <c r="D477"/>
  <c r="CV477" s="1"/>
  <c r="AJ480" i="5" s="1"/>
  <c r="E477" i="3"/>
  <c r="F477"/>
  <c r="G477"/>
  <c r="D478"/>
  <c r="CV478" s="1"/>
  <c r="AJ481" i="5" s="1"/>
  <c r="E478" i="3"/>
  <c r="F478"/>
  <c r="G478"/>
  <c r="D479"/>
  <c r="CV479" s="1"/>
  <c r="AJ482" i="5" s="1"/>
  <c r="E479" i="3"/>
  <c r="F479"/>
  <c r="G479"/>
  <c r="D480"/>
  <c r="CV480" s="1"/>
  <c r="AJ483" i="5" s="1"/>
  <c r="E480" i="3"/>
  <c r="F480"/>
  <c r="G480"/>
  <c r="D481"/>
  <c r="CV481" s="1"/>
  <c r="AJ484" i="5" s="1"/>
  <c r="E481" i="3"/>
  <c r="F481"/>
  <c r="G481"/>
  <c r="D482"/>
  <c r="CV482" s="1"/>
  <c r="AJ485" i="5" s="1"/>
  <c r="E482" i="3"/>
  <c r="F482"/>
  <c r="G482"/>
  <c r="D483"/>
  <c r="CV483" s="1"/>
  <c r="AJ486" i="5" s="1"/>
  <c r="E483" i="3"/>
  <c r="F483"/>
  <c r="G483"/>
  <c r="D484"/>
  <c r="CV484" s="1"/>
  <c r="AJ487" i="5" s="1"/>
  <c r="E484" i="3"/>
  <c r="F484"/>
  <c r="G484"/>
  <c r="D485"/>
  <c r="CV485" s="1"/>
  <c r="AJ488" i="5" s="1"/>
  <c r="E485" i="3"/>
  <c r="F485"/>
  <c r="G485"/>
  <c r="D486"/>
  <c r="CV486" s="1"/>
  <c r="AJ489" i="5" s="1"/>
  <c r="E486" i="3"/>
  <c r="F486"/>
  <c r="G486"/>
  <c r="D487"/>
  <c r="CV487" s="1"/>
  <c r="AJ490" i="5" s="1"/>
  <c r="E487" i="3"/>
  <c r="F487"/>
  <c r="G487"/>
  <c r="D488"/>
  <c r="CV488" s="1"/>
  <c r="AJ491" i="5" s="1"/>
  <c r="E488" i="3"/>
  <c r="F488"/>
  <c r="G488"/>
  <c r="D489"/>
  <c r="CV489" s="1"/>
  <c r="AJ492" i="5" s="1"/>
  <c r="E489" i="3"/>
  <c r="F489"/>
  <c r="G489"/>
  <c r="D490"/>
  <c r="CV490" s="1"/>
  <c r="AJ493" i="5" s="1"/>
  <c r="E490" i="3"/>
  <c r="F490"/>
  <c r="G490"/>
  <c r="D491"/>
  <c r="CV491" s="1"/>
  <c r="AJ494" i="5" s="1"/>
  <c r="E491" i="3"/>
  <c r="F491"/>
  <c r="G491"/>
  <c r="D492"/>
  <c r="CV492" s="1"/>
  <c r="AJ495" i="5" s="1"/>
  <c r="E492" i="3"/>
  <c r="F492"/>
  <c r="G492"/>
  <c r="D493"/>
  <c r="CV493" s="1"/>
  <c r="AJ496" i="5" s="1"/>
  <c r="E493" i="3"/>
  <c r="F493"/>
  <c r="G493"/>
  <c r="D494"/>
  <c r="CV494" s="1"/>
  <c r="AJ497" i="5" s="1"/>
  <c r="E494" i="3"/>
  <c r="F494"/>
  <c r="G494"/>
  <c r="D495"/>
  <c r="CV495" s="1"/>
  <c r="AJ498" i="5" s="1"/>
  <c r="E495" i="3"/>
  <c r="F495"/>
  <c r="G495"/>
  <c r="D496"/>
  <c r="CV496" s="1"/>
  <c r="AJ499" i="5" s="1"/>
  <c r="E496" i="3"/>
  <c r="F496"/>
  <c r="G496"/>
  <c r="D497"/>
  <c r="CV497" s="1"/>
  <c r="AJ500" i="5" s="1"/>
  <c r="E497" i="3"/>
  <c r="F497"/>
  <c r="G497"/>
  <c r="D498"/>
  <c r="CV498" s="1"/>
  <c r="AJ501" i="5" s="1"/>
  <c r="E498" i="3"/>
  <c r="F498"/>
  <c r="G498"/>
  <c r="D499"/>
  <c r="CV499" s="1"/>
  <c r="AJ502" i="5" s="1"/>
  <c r="E499" i="3"/>
  <c r="F499"/>
  <c r="G499"/>
  <c r="D500"/>
  <c r="CV500" s="1"/>
  <c r="AJ503" i="5" s="1"/>
  <c r="E500" i="3"/>
  <c r="F500"/>
  <c r="G500"/>
  <c r="D501"/>
  <c r="CV501" s="1"/>
  <c r="AJ504" i="5" s="1"/>
  <c r="E501" i="3"/>
  <c r="F501"/>
  <c r="G501"/>
  <c r="D502"/>
  <c r="CV502" s="1"/>
  <c r="AJ505" i="5" s="1"/>
  <c r="E502" i="3"/>
  <c r="F502"/>
  <c r="G502"/>
  <c r="D503"/>
  <c r="CV503" s="1"/>
  <c r="AJ506" i="5" s="1"/>
  <c r="E503" i="3"/>
  <c r="F503"/>
  <c r="G503"/>
  <c r="D504"/>
  <c r="CV504" s="1"/>
  <c r="AJ507" i="5" s="1"/>
  <c r="E504" i="3"/>
  <c r="F504"/>
  <c r="G504"/>
  <c r="D505"/>
  <c r="CV505" s="1"/>
  <c r="AJ508" i="5" s="1"/>
  <c r="E505" i="3"/>
  <c r="F505"/>
  <c r="G505"/>
  <c r="D506"/>
  <c r="CV506" s="1"/>
  <c r="AJ509" i="5" s="1"/>
  <c r="E506" i="3"/>
  <c r="F506"/>
  <c r="G506"/>
  <c r="D507"/>
  <c r="CV507" s="1"/>
  <c r="AJ510" i="5" s="1"/>
  <c r="E507" i="3"/>
  <c r="F507"/>
  <c r="G507"/>
  <c r="D508"/>
  <c r="CV508" s="1"/>
  <c r="AJ511" i="5" s="1"/>
  <c r="E508" i="3"/>
  <c r="F508"/>
  <c r="G508"/>
  <c r="D509"/>
  <c r="CV509" s="1"/>
  <c r="AJ512" i="5" s="1"/>
  <c r="E509" i="3"/>
  <c r="F509"/>
  <c r="G509"/>
  <c r="D510"/>
  <c r="CV510" s="1"/>
  <c r="AJ513" i="5" s="1"/>
  <c r="E510" i="3"/>
  <c r="F510"/>
  <c r="G510"/>
  <c r="D511"/>
  <c r="CV511" s="1"/>
  <c r="AJ514" i="5" s="1"/>
  <c r="E511" i="3"/>
  <c r="F511"/>
  <c r="G511"/>
  <c r="D512"/>
  <c r="CV512" s="1"/>
  <c r="AJ515" i="5" s="1"/>
  <c r="E512" i="3"/>
  <c r="F512"/>
  <c r="G512"/>
  <c r="D513"/>
  <c r="CV513" s="1"/>
  <c r="AJ516" i="5" s="1"/>
  <c r="E513" i="3"/>
  <c r="F513"/>
  <c r="G513"/>
  <c r="D514"/>
  <c r="CV514" s="1"/>
  <c r="AJ517" i="5" s="1"/>
  <c r="E514" i="3"/>
  <c r="F514"/>
  <c r="G514"/>
  <c r="D515"/>
  <c r="CV515" s="1"/>
  <c r="AJ518" i="5" s="1"/>
  <c r="E515" i="3"/>
  <c r="F515"/>
  <c r="G515"/>
  <c r="D516"/>
  <c r="CV516" s="1"/>
  <c r="AJ519" i="5" s="1"/>
  <c r="E516" i="3"/>
  <c r="F516"/>
  <c r="G516"/>
  <c r="D517"/>
  <c r="CV517" s="1"/>
  <c r="AJ520" i="5" s="1"/>
  <c r="E517" i="3"/>
  <c r="F517"/>
  <c r="G517"/>
  <c r="D518"/>
  <c r="CV518" s="1"/>
  <c r="AJ521" i="5" s="1"/>
  <c r="E518" i="3"/>
  <c r="F518"/>
  <c r="G518"/>
  <c r="D519"/>
  <c r="CV519" s="1"/>
  <c r="AJ522" i="5" s="1"/>
  <c r="E519" i="3"/>
  <c r="F519"/>
  <c r="G519"/>
  <c r="D520"/>
  <c r="CV520" s="1"/>
  <c r="AJ523" i="5" s="1"/>
  <c r="E520" i="3"/>
  <c r="F520"/>
  <c r="G520"/>
  <c r="D521"/>
  <c r="CV521" s="1"/>
  <c r="AJ524" i="5" s="1"/>
  <c r="E521" i="3"/>
  <c r="F521"/>
  <c r="G521"/>
  <c r="D522"/>
  <c r="CV522" s="1"/>
  <c r="AJ525" i="5" s="1"/>
  <c r="E522" i="3"/>
  <c r="F522"/>
  <c r="G522"/>
  <c r="D523"/>
  <c r="CV523" s="1"/>
  <c r="AJ526" i="5" s="1"/>
  <c r="E523" i="3"/>
  <c r="F523"/>
  <c r="G523"/>
  <c r="D524"/>
  <c r="CV524" s="1"/>
  <c r="AJ527" i="5" s="1"/>
  <c r="E524" i="3"/>
  <c r="F524"/>
  <c r="G524"/>
  <c r="D525"/>
  <c r="CV525" s="1"/>
  <c r="AJ528" i="5" s="1"/>
  <c r="E525" i="3"/>
  <c r="F525"/>
  <c r="G525"/>
  <c r="D526"/>
  <c r="CV526" s="1"/>
  <c r="AJ529" i="5" s="1"/>
  <c r="E526" i="3"/>
  <c r="F526"/>
  <c r="G526"/>
  <c r="D527"/>
  <c r="CV527" s="1"/>
  <c r="AJ530" i="5" s="1"/>
  <c r="E527" i="3"/>
  <c r="F527"/>
  <c r="G527"/>
  <c r="D528"/>
  <c r="CV528" s="1"/>
  <c r="AJ531" i="5" s="1"/>
  <c r="E528" i="3"/>
  <c r="F528"/>
  <c r="G528"/>
  <c r="D529"/>
  <c r="CV529" s="1"/>
  <c r="AJ532" i="5" s="1"/>
  <c r="E529" i="3"/>
  <c r="F529"/>
  <c r="G529"/>
  <c r="D530"/>
  <c r="CV530" s="1"/>
  <c r="AJ533" i="5" s="1"/>
  <c r="E530" i="3"/>
  <c r="F530"/>
  <c r="G530"/>
  <c r="D531"/>
  <c r="CV531" s="1"/>
  <c r="AJ534" i="5" s="1"/>
  <c r="E531" i="3"/>
  <c r="F531"/>
  <c r="G531"/>
  <c r="D532"/>
  <c r="CV532" s="1"/>
  <c r="AJ535" i="5" s="1"/>
  <c r="E532" i="3"/>
  <c r="F532"/>
  <c r="G532"/>
  <c r="D533"/>
  <c r="CV533" s="1"/>
  <c r="AJ536" i="5" s="1"/>
  <c r="E533" i="3"/>
  <c r="F533"/>
  <c r="G533"/>
  <c r="D534"/>
  <c r="CV534" s="1"/>
  <c r="AJ537" i="5" s="1"/>
  <c r="E534" i="3"/>
  <c r="F534"/>
  <c r="G534"/>
  <c r="D535"/>
  <c r="CV535" s="1"/>
  <c r="AJ538" i="5" s="1"/>
  <c r="E535" i="3"/>
  <c r="F535"/>
  <c r="G535"/>
  <c r="D536"/>
  <c r="CV536" s="1"/>
  <c r="AJ539" i="5" s="1"/>
  <c r="E536" i="3"/>
  <c r="F536"/>
  <c r="G536"/>
  <c r="D537"/>
  <c r="CV537" s="1"/>
  <c r="AJ540" i="5" s="1"/>
  <c r="E537" i="3"/>
  <c r="F537"/>
  <c r="G537"/>
  <c r="D538"/>
  <c r="CV538" s="1"/>
  <c r="AJ541" i="5" s="1"/>
  <c r="E538" i="3"/>
  <c r="F538"/>
  <c r="G538"/>
  <c r="D539"/>
  <c r="CV539" s="1"/>
  <c r="AJ542" i="5" s="1"/>
  <c r="E539" i="3"/>
  <c r="F539"/>
  <c r="G539"/>
  <c r="D540"/>
  <c r="CV540" s="1"/>
  <c r="AJ543" i="5" s="1"/>
  <c r="E540" i="3"/>
  <c r="F540"/>
  <c r="G540"/>
  <c r="D541"/>
  <c r="CV541" s="1"/>
  <c r="AJ544" i="5" s="1"/>
  <c r="E541" i="3"/>
  <c r="F541"/>
  <c r="G541"/>
  <c r="D542"/>
  <c r="CV542" s="1"/>
  <c r="AJ545" i="5" s="1"/>
  <c r="E542" i="3"/>
  <c r="F542"/>
  <c r="G542"/>
  <c r="D543"/>
  <c r="CV543" s="1"/>
  <c r="AJ546" i="5" s="1"/>
  <c r="E543" i="3"/>
  <c r="F543"/>
  <c r="G543"/>
  <c r="D544"/>
  <c r="CV544" s="1"/>
  <c r="AJ547" i="5" s="1"/>
  <c r="E544" i="3"/>
  <c r="F544"/>
  <c r="G544"/>
  <c r="D545"/>
  <c r="CV545" s="1"/>
  <c r="AJ548" i="5" s="1"/>
  <c r="E545" i="3"/>
  <c r="F545"/>
  <c r="G545"/>
  <c r="D546"/>
  <c r="CV546" s="1"/>
  <c r="AJ549" i="5" s="1"/>
  <c r="E546" i="3"/>
  <c r="F546"/>
  <c r="G546"/>
  <c r="D547"/>
  <c r="CV547" s="1"/>
  <c r="AJ550" i="5" s="1"/>
  <c r="E547" i="3"/>
  <c r="F547"/>
  <c r="G547"/>
  <c r="D548"/>
  <c r="CV548" s="1"/>
  <c r="AJ551" i="5" s="1"/>
  <c r="E548" i="3"/>
  <c r="F548"/>
  <c r="G548"/>
  <c r="D549"/>
  <c r="CV549" s="1"/>
  <c r="AJ552" i="5" s="1"/>
  <c r="E549" i="3"/>
  <c r="F549"/>
  <c r="G549"/>
  <c r="D550"/>
  <c r="CV550" s="1"/>
  <c r="AJ553" i="5" s="1"/>
  <c r="E550" i="3"/>
  <c r="F550"/>
  <c r="G550"/>
  <c r="D551"/>
  <c r="CV551" s="1"/>
  <c r="AJ554" i="5" s="1"/>
  <c r="E551" i="3"/>
  <c r="F551"/>
  <c r="G551"/>
  <c r="D552"/>
  <c r="CV552" s="1"/>
  <c r="AJ555" i="5" s="1"/>
  <c r="E552" i="3"/>
  <c r="F552"/>
  <c r="G552"/>
  <c r="D553"/>
  <c r="CV553" s="1"/>
  <c r="AJ556" i="5" s="1"/>
  <c r="E553" i="3"/>
  <c r="F553"/>
  <c r="G553"/>
  <c r="D554"/>
  <c r="CV554" s="1"/>
  <c r="AJ557" i="5" s="1"/>
  <c r="E554" i="3"/>
  <c r="F554"/>
  <c r="G554"/>
  <c r="D555"/>
  <c r="CV555" s="1"/>
  <c r="AJ558" i="5" s="1"/>
  <c r="E555" i="3"/>
  <c r="F555"/>
  <c r="G555"/>
  <c r="D556"/>
  <c r="CV556" s="1"/>
  <c r="AJ559" i="5" s="1"/>
  <c r="E556" i="3"/>
  <c r="F556"/>
  <c r="G556"/>
  <c r="D557"/>
  <c r="CV557" s="1"/>
  <c r="AJ560" i="5" s="1"/>
  <c r="E557" i="3"/>
  <c r="F557"/>
  <c r="G557"/>
  <c r="D558"/>
  <c r="CV558" s="1"/>
  <c r="AJ561" i="5" s="1"/>
  <c r="E558" i="3"/>
  <c r="F558"/>
  <c r="G558"/>
  <c r="D559"/>
  <c r="CV559" s="1"/>
  <c r="AJ562" i="5" s="1"/>
  <c r="E559" i="3"/>
  <c r="F559"/>
  <c r="G559"/>
  <c r="D560"/>
  <c r="CV560" s="1"/>
  <c r="AJ563" i="5" s="1"/>
  <c r="E560" i="3"/>
  <c r="F560"/>
  <c r="G560"/>
  <c r="D561"/>
  <c r="CV561" s="1"/>
  <c r="AJ564" i="5" s="1"/>
  <c r="E561" i="3"/>
  <c r="F561"/>
  <c r="G561"/>
  <c r="D562"/>
  <c r="CV562" s="1"/>
  <c r="AJ565" i="5" s="1"/>
  <c r="E562" i="3"/>
  <c r="F562"/>
  <c r="G562"/>
  <c r="D563"/>
  <c r="CV563" s="1"/>
  <c r="AJ566" i="5" s="1"/>
  <c r="E563" i="3"/>
  <c r="F563"/>
  <c r="G563"/>
  <c r="D564"/>
  <c r="CV564" s="1"/>
  <c r="AJ567" i="5" s="1"/>
  <c r="E564" i="3"/>
  <c r="F564"/>
  <c r="G564"/>
  <c r="D565"/>
  <c r="CV565" s="1"/>
  <c r="AJ568" i="5" s="1"/>
  <c r="E565" i="3"/>
  <c r="F565"/>
  <c r="G565"/>
  <c r="D566"/>
  <c r="CV566" s="1"/>
  <c r="AJ569" i="5" s="1"/>
  <c r="E566" i="3"/>
  <c r="F566"/>
  <c r="G566"/>
  <c r="D567"/>
  <c r="CV567" s="1"/>
  <c r="AJ570" i="5" s="1"/>
  <c r="E567" i="3"/>
  <c r="F567"/>
  <c r="G567"/>
  <c r="D568"/>
  <c r="CV568" s="1"/>
  <c r="AJ571" i="5" s="1"/>
  <c r="E568" i="3"/>
  <c r="F568"/>
  <c r="G568"/>
  <c r="D569"/>
  <c r="CV569" s="1"/>
  <c r="AJ572" i="5" s="1"/>
  <c r="E569" i="3"/>
  <c r="F569"/>
  <c r="G569"/>
  <c r="D570"/>
  <c r="CV570" s="1"/>
  <c r="AJ573" i="5" s="1"/>
  <c r="E570" i="3"/>
  <c r="F570"/>
  <c r="G570"/>
  <c r="D571"/>
  <c r="CV571" s="1"/>
  <c r="AJ574" i="5" s="1"/>
  <c r="E571" i="3"/>
  <c r="F571"/>
  <c r="G571"/>
  <c r="D572"/>
  <c r="CV572" s="1"/>
  <c r="AJ575" i="5" s="1"/>
  <c r="E572" i="3"/>
  <c r="F572"/>
  <c r="G572"/>
  <c r="D573"/>
  <c r="CV573" s="1"/>
  <c r="AJ576" i="5" s="1"/>
  <c r="E573" i="3"/>
  <c r="F573"/>
  <c r="G573"/>
  <c r="D574"/>
  <c r="CV574" s="1"/>
  <c r="AJ577" i="5" s="1"/>
  <c r="E574" i="3"/>
  <c r="F574"/>
  <c r="G574"/>
  <c r="D575"/>
  <c r="CV575" s="1"/>
  <c r="AJ578" i="5" s="1"/>
  <c r="E575" i="3"/>
  <c r="F575"/>
  <c r="G575"/>
  <c r="D576"/>
  <c r="CV576" s="1"/>
  <c r="AJ579" i="5" s="1"/>
  <c r="E576" i="3"/>
  <c r="F576"/>
  <c r="G576"/>
  <c r="D577"/>
  <c r="CV577" s="1"/>
  <c r="AJ580" i="5" s="1"/>
  <c r="E577" i="3"/>
  <c r="F577"/>
  <c r="G577"/>
  <c r="D578"/>
  <c r="CV578" s="1"/>
  <c r="AJ581" i="5" s="1"/>
  <c r="E578" i="3"/>
  <c r="F578"/>
  <c r="G578"/>
  <c r="D579"/>
  <c r="CV579" s="1"/>
  <c r="AJ582" i="5" s="1"/>
  <c r="E579" i="3"/>
  <c r="F579"/>
  <c r="G579"/>
  <c r="D580"/>
  <c r="CV580" s="1"/>
  <c r="AJ583" i="5" s="1"/>
  <c r="E580" i="3"/>
  <c r="F580"/>
  <c r="G580"/>
  <c r="D581"/>
  <c r="CV581" s="1"/>
  <c r="AJ584" i="5" s="1"/>
  <c r="E581" i="3"/>
  <c r="F581"/>
  <c r="G581"/>
  <c r="D582"/>
  <c r="CV582" s="1"/>
  <c r="AJ585" i="5" s="1"/>
  <c r="E582" i="3"/>
  <c r="F582"/>
  <c r="G582"/>
  <c r="D583"/>
  <c r="CV583" s="1"/>
  <c r="AJ586" i="5" s="1"/>
  <c r="E583" i="3"/>
  <c r="F583"/>
  <c r="G583"/>
  <c r="D584"/>
  <c r="CV584" s="1"/>
  <c r="AJ587" i="5" s="1"/>
  <c r="E584" i="3"/>
  <c r="F584"/>
  <c r="G584"/>
  <c r="D585"/>
  <c r="CV585" s="1"/>
  <c r="AJ588" i="5" s="1"/>
  <c r="E585" i="3"/>
  <c r="F585"/>
  <c r="G585"/>
  <c r="D586"/>
  <c r="CV586" s="1"/>
  <c r="AJ589" i="5" s="1"/>
  <c r="E586" i="3"/>
  <c r="F586"/>
  <c r="G586"/>
  <c r="D587"/>
  <c r="CV587" s="1"/>
  <c r="AJ590" i="5" s="1"/>
  <c r="E587" i="3"/>
  <c r="F587"/>
  <c r="G587"/>
  <c r="D588"/>
  <c r="CV588" s="1"/>
  <c r="AJ591" i="5" s="1"/>
  <c r="E588" i="3"/>
  <c r="F588"/>
  <c r="G588"/>
  <c r="D589"/>
  <c r="CV589" s="1"/>
  <c r="AJ592" i="5" s="1"/>
  <c r="E589" i="3"/>
  <c r="F589"/>
  <c r="G589"/>
  <c r="D590"/>
  <c r="CV590" s="1"/>
  <c r="AJ593" i="5" s="1"/>
  <c r="E590" i="3"/>
  <c r="F590"/>
  <c r="G590"/>
  <c r="D591"/>
  <c r="CV591" s="1"/>
  <c r="AJ594" i="5" s="1"/>
  <c r="E591" i="3"/>
  <c r="F591"/>
  <c r="G591"/>
  <c r="D592"/>
  <c r="CV592" s="1"/>
  <c r="AJ595" i="5" s="1"/>
  <c r="E592" i="3"/>
  <c r="F592"/>
  <c r="G592"/>
  <c r="D593"/>
  <c r="CV593" s="1"/>
  <c r="AJ596" i="5" s="1"/>
  <c r="E593" i="3"/>
  <c r="F593"/>
  <c r="G593"/>
  <c r="D594"/>
  <c r="CV594" s="1"/>
  <c r="AJ597" i="5" s="1"/>
  <c r="E594" i="3"/>
  <c r="F594"/>
  <c r="G594"/>
  <c r="D595"/>
  <c r="CV595" s="1"/>
  <c r="AJ598" i="5" s="1"/>
  <c r="E595" i="3"/>
  <c r="F595"/>
  <c r="G595"/>
  <c r="D596"/>
  <c r="CV596" s="1"/>
  <c r="AJ599" i="5" s="1"/>
  <c r="E596" i="3"/>
  <c r="F596"/>
  <c r="G596"/>
  <c r="D597"/>
  <c r="CV597" s="1"/>
  <c r="AJ600" i="5" s="1"/>
  <c r="E597" i="3"/>
  <c r="F597"/>
  <c r="G597"/>
  <c r="D598"/>
  <c r="CV598" s="1"/>
  <c r="AJ601" i="5" s="1"/>
  <c r="E598" i="3"/>
  <c r="F598"/>
  <c r="G598"/>
  <c r="D599"/>
  <c r="CV599" s="1"/>
  <c r="AJ602" i="5" s="1"/>
  <c r="E599" i="3"/>
  <c r="F599"/>
  <c r="G599"/>
  <c r="D600"/>
  <c r="CV600" s="1"/>
  <c r="AJ603" i="5" s="1"/>
  <c r="E600" i="3"/>
  <c r="F600"/>
  <c r="G600"/>
  <c r="D601"/>
  <c r="CV601" s="1"/>
  <c r="AJ604" i="5" s="1"/>
  <c r="E601" i="3"/>
  <c r="F601"/>
  <c r="G601"/>
  <c r="D602"/>
  <c r="CV602" s="1"/>
  <c r="AJ605" i="5" s="1"/>
  <c r="E602" i="3"/>
  <c r="F602"/>
  <c r="G602"/>
  <c r="D603"/>
  <c r="CV603" s="1"/>
  <c r="AJ606" i="5" s="1"/>
  <c r="E603" i="3"/>
  <c r="F603"/>
  <c r="G603"/>
  <c r="D604"/>
  <c r="CV604" s="1"/>
  <c r="AJ607" i="5" s="1"/>
  <c r="E604" i="3"/>
  <c r="F604"/>
  <c r="G604"/>
  <c r="D605"/>
  <c r="CV605" s="1"/>
  <c r="AJ608" i="5" s="1"/>
  <c r="E605" i="3"/>
  <c r="F605"/>
  <c r="G605"/>
  <c r="D606"/>
  <c r="CV606" s="1"/>
  <c r="AJ609" i="5" s="1"/>
  <c r="E606" i="3"/>
  <c r="F606"/>
  <c r="G606"/>
  <c r="D607"/>
  <c r="CV607" s="1"/>
  <c r="AJ610" i="5" s="1"/>
  <c r="E607" i="3"/>
  <c r="F607"/>
  <c r="G607"/>
  <c r="D608"/>
  <c r="CV608" s="1"/>
  <c r="AJ611" i="5" s="1"/>
  <c r="E608" i="3"/>
  <c r="F608"/>
  <c r="G608"/>
  <c r="D609"/>
  <c r="CV609" s="1"/>
  <c r="AJ612" i="5" s="1"/>
  <c r="E609" i="3"/>
  <c r="F609"/>
  <c r="G609"/>
  <c r="D610"/>
  <c r="CV610" s="1"/>
  <c r="AJ613" i="5" s="1"/>
  <c r="E610" i="3"/>
  <c r="F610"/>
  <c r="G610"/>
  <c r="D611"/>
  <c r="CV611" s="1"/>
  <c r="AJ614" i="5" s="1"/>
  <c r="E611" i="3"/>
  <c r="F611"/>
  <c r="G611"/>
  <c r="D612"/>
  <c r="CV612" s="1"/>
  <c r="AJ615" i="5" s="1"/>
  <c r="E612" i="3"/>
  <c r="F612"/>
  <c r="G612"/>
  <c r="D613"/>
  <c r="CV613" s="1"/>
  <c r="AJ616" i="5" s="1"/>
  <c r="E613" i="3"/>
  <c r="F613"/>
  <c r="G613"/>
  <c r="D614"/>
  <c r="CV614" s="1"/>
  <c r="AJ617" i="5" s="1"/>
  <c r="E614" i="3"/>
  <c r="F614"/>
  <c r="G614"/>
  <c r="D615"/>
  <c r="CV615" s="1"/>
  <c r="AJ618" i="5" s="1"/>
  <c r="E615" i="3"/>
  <c r="F615"/>
  <c r="G615"/>
  <c r="D616"/>
  <c r="CV616" s="1"/>
  <c r="AJ619" i="5" s="1"/>
  <c r="E616" i="3"/>
  <c r="F616"/>
  <c r="G616"/>
  <c r="D617"/>
  <c r="CV617" s="1"/>
  <c r="AJ620" i="5" s="1"/>
  <c r="E617" i="3"/>
  <c r="F617"/>
  <c r="G617"/>
  <c r="D618"/>
  <c r="CV618" s="1"/>
  <c r="AJ621" i="5" s="1"/>
  <c r="E618" i="3"/>
  <c r="F618"/>
  <c r="G618"/>
  <c r="D619"/>
  <c r="CV619" s="1"/>
  <c r="AJ622" i="5" s="1"/>
  <c r="E619" i="3"/>
  <c r="F619"/>
  <c r="G619"/>
  <c r="D620"/>
  <c r="CV620" s="1"/>
  <c r="AJ623" i="5" s="1"/>
  <c r="E620" i="3"/>
  <c r="F620"/>
  <c r="G620"/>
  <c r="D621"/>
  <c r="CV621" s="1"/>
  <c r="AJ624" i="5" s="1"/>
  <c r="E621" i="3"/>
  <c r="F621"/>
  <c r="G621"/>
  <c r="D622"/>
  <c r="CV622" s="1"/>
  <c r="AJ625" i="5" s="1"/>
  <c r="E622" i="3"/>
  <c r="F622"/>
  <c r="G622"/>
  <c r="D623"/>
  <c r="CV623" s="1"/>
  <c r="AJ626" i="5" s="1"/>
  <c r="E623" i="3"/>
  <c r="F623"/>
  <c r="G623"/>
  <c r="D624"/>
  <c r="CV624" s="1"/>
  <c r="AJ627" i="5" s="1"/>
  <c r="E624" i="3"/>
  <c r="F624"/>
  <c r="G624"/>
  <c r="D625"/>
  <c r="CV625" s="1"/>
  <c r="AJ628" i="5" s="1"/>
  <c r="E625" i="3"/>
  <c r="F625"/>
  <c r="G625"/>
  <c r="D626"/>
  <c r="CV626" s="1"/>
  <c r="AJ629" i="5" s="1"/>
  <c r="E626" i="3"/>
  <c r="F626"/>
  <c r="G626"/>
  <c r="D627"/>
  <c r="CV627" s="1"/>
  <c r="AJ630" i="5" s="1"/>
  <c r="E627" i="3"/>
  <c r="F627"/>
  <c r="G627"/>
  <c r="D628"/>
  <c r="CV628" s="1"/>
  <c r="AJ631" i="5" s="1"/>
  <c r="E628" i="3"/>
  <c r="F628"/>
  <c r="G628"/>
  <c r="D629"/>
  <c r="CV629" s="1"/>
  <c r="AJ632" i="5" s="1"/>
  <c r="E629" i="3"/>
  <c r="F629"/>
  <c r="G629"/>
  <c r="D630"/>
  <c r="CV630" s="1"/>
  <c r="AJ633" i="5" s="1"/>
  <c r="E630" i="3"/>
  <c r="F630"/>
  <c r="G630"/>
  <c r="D631"/>
  <c r="CV631" s="1"/>
  <c r="AJ634" i="5" s="1"/>
  <c r="E631" i="3"/>
  <c r="F631"/>
  <c r="G631"/>
  <c r="D632"/>
  <c r="CV632" s="1"/>
  <c r="AJ635" i="5" s="1"/>
  <c r="E632" i="3"/>
  <c r="F632"/>
  <c r="G632"/>
  <c r="D633"/>
  <c r="CV633" s="1"/>
  <c r="AJ636" i="5" s="1"/>
  <c r="E633" i="3"/>
  <c r="F633"/>
  <c r="G633"/>
  <c r="D634"/>
  <c r="CV634" s="1"/>
  <c r="AJ637" i="5" s="1"/>
  <c r="E634" i="3"/>
  <c r="F634"/>
  <c r="G634"/>
  <c r="D635"/>
  <c r="CV635" s="1"/>
  <c r="AJ638" i="5" s="1"/>
  <c r="E635" i="3"/>
  <c r="F635"/>
  <c r="G635"/>
  <c r="D636"/>
  <c r="CV636" s="1"/>
  <c r="AJ639" i="5" s="1"/>
  <c r="E636" i="3"/>
  <c r="F636"/>
  <c r="G636"/>
  <c r="D637"/>
  <c r="CV637" s="1"/>
  <c r="AJ640" i="5" s="1"/>
  <c r="E637" i="3"/>
  <c r="F637"/>
  <c r="G637"/>
  <c r="D638"/>
  <c r="CV638" s="1"/>
  <c r="AJ641" i="5" s="1"/>
  <c r="E638" i="3"/>
  <c r="F638"/>
  <c r="G638"/>
  <c r="D639"/>
  <c r="CV639" s="1"/>
  <c r="AJ642" i="5" s="1"/>
  <c r="E639" i="3"/>
  <c r="F639"/>
  <c r="G639"/>
  <c r="D640"/>
  <c r="CV640" s="1"/>
  <c r="AJ643" i="5" s="1"/>
  <c r="E640" i="3"/>
  <c r="F640"/>
  <c r="G640"/>
  <c r="D641"/>
  <c r="CV641" s="1"/>
  <c r="AJ644" i="5" s="1"/>
  <c r="E641" i="3"/>
  <c r="F641"/>
  <c r="G641"/>
  <c r="D642"/>
  <c r="CV642" s="1"/>
  <c r="AJ645" i="5" s="1"/>
  <c r="E642" i="3"/>
  <c r="F642"/>
  <c r="G642"/>
  <c r="D643"/>
  <c r="CV643" s="1"/>
  <c r="AJ646" i="5" s="1"/>
  <c r="E643" i="3"/>
  <c r="F643"/>
  <c r="G643"/>
  <c r="D644"/>
  <c r="CV644" s="1"/>
  <c r="AJ647" i="5" s="1"/>
  <c r="E644" i="3"/>
  <c r="F644"/>
  <c r="G644"/>
  <c r="D645"/>
  <c r="CV645" s="1"/>
  <c r="AJ648" i="5" s="1"/>
  <c r="E645" i="3"/>
  <c r="F645"/>
  <c r="G645"/>
  <c r="D646"/>
  <c r="CV646" s="1"/>
  <c r="AJ649" i="5" s="1"/>
  <c r="E646" i="3"/>
  <c r="F646"/>
  <c r="G646"/>
  <c r="D647"/>
  <c r="CV647" s="1"/>
  <c r="AJ650" i="5" s="1"/>
  <c r="E647" i="3"/>
  <c r="F647"/>
  <c r="G647"/>
  <c r="D648"/>
  <c r="CV648" s="1"/>
  <c r="AJ651" i="5" s="1"/>
  <c r="E648" i="3"/>
  <c r="F648"/>
  <c r="G648"/>
  <c r="D649"/>
  <c r="CV649" s="1"/>
  <c r="AJ652" i="5" s="1"/>
  <c r="E649" i="3"/>
  <c r="F649"/>
  <c r="G649"/>
  <c r="D650"/>
  <c r="CV650" s="1"/>
  <c r="AJ653" i="5" s="1"/>
  <c r="E650" i="3"/>
  <c r="F650"/>
  <c r="G650"/>
  <c r="D651"/>
  <c r="CV651" s="1"/>
  <c r="AJ654" i="5" s="1"/>
  <c r="E651" i="3"/>
  <c r="F651"/>
  <c r="G651"/>
  <c r="D652"/>
  <c r="CV652" s="1"/>
  <c r="AJ655" i="5" s="1"/>
  <c r="E652" i="3"/>
  <c r="F652"/>
  <c r="G652"/>
  <c r="D653"/>
  <c r="CV653" s="1"/>
  <c r="AJ656" i="5" s="1"/>
  <c r="E653" i="3"/>
  <c r="F653"/>
  <c r="G653"/>
  <c r="D654"/>
  <c r="CV654" s="1"/>
  <c r="AJ657" i="5" s="1"/>
  <c r="E654" i="3"/>
  <c r="F654"/>
  <c r="G654"/>
  <c r="D655"/>
  <c r="CV655" s="1"/>
  <c r="AJ658" i="5" s="1"/>
  <c r="E655" i="3"/>
  <c r="F655"/>
  <c r="G655"/>
  <c r="D656"/>
  <c r="CV656" s="1"/>
  <c r="AJ659" i="5" s="1"/>
  <c r="E656" i="3"/>
  <c r="F656"/>
  <c r="G656"/>
  <c r="D657"/>
  <c r="CV657" s="1"/>
  <c r="AJ660" i="5" s="1"/>
  <c r="E657" i="3"/>
  <c r="F657"/>
  <c r="G657"/>
  <c r="D658"/>
  <c r="CV658" s="1"/>
  <c r="AJ661" i="5" s="1"/>
  <c r="E658" i="3"/>
  <c r="F658"/>
  <c r="G658"/>
  <c r="D659"/>
  <c r="CV659" s="1"/>
  <c r="AJ662" i="5" s="1"/>
  <c r="E659" i="3"/>
  <c r="F659"/>
  <c r="G659"/>
  <c r="D660"/>
  <c r="CV660" s="1"/>
  <c r="AJ663" i="5" s="1"/>
  <c r="E660" i="3"/>
  <c r="F660"/>
  <c r="G660"/>
  <c r="D661"/>
  <c r="CV661" s="1"/>
  <c r="AJ664" i="5" s="1"/>
  <c r="E661" i="3"/>
  <c r="F661"/>
  <c r="G661"/>
  <c r="D662"/>
  <c r="CV662" s="1"/>
  <c r="AJ665" i="5" s="1"/>
  <c r="E662" i="3"/>
  <c r="F662"/>
  <c r="G662"/>
  <c r="D663"/>
  <c r="CV663" s="1"/>
  <c r="AJ666" i="5" s="1"/>
  <c r="E663" i="3"/>
  <c r="F663"/>
  <c r="G663"/>
  <c r="D664"/>
  <c r="CV664" s="1"/>
  <c r="AJ667" i="5" s="1"/>
  <c r="E664" i="3"/>
  <c r="F664"/>
  <c r="G664"/>
  <c r="D665"/>
  <c r="CV665" s="1"/>
  <c r="AJ668" i="5" s="1"/>
  <c r="E665" i="3"/>
  <c r="F665"/>
  <c r="G665"/>
  <c r="D666"/>
  <c r="CV666" s="1"/>
  <c r="AJ669" i="5" s="1"/>
  <c r="E666" i="3"/>
  <c r="F666"/>
  <c r="G666"/>
  <c r="D667"/>
  <c r="CV667" s="1"/>
  <c r="AJ670" i="5" s="1"/>
  <c r="E667" i="3"/>
  <c r="F667"/>
  <c r="G667"/>
  <c r="D668"/>
  <c r="CV668" s="1"/>
  <c r="AJ671" i="5" s="1"/>
  <c r="E668" i="3"/>
  <c r="F668"/>
  <c r="G668"/>
  <c r="D669"/>
  <c r="CV669" s="1"/>
  <c r="AJ672" i="5" s="1"/>
  <c r="E669" i="3"/>
  <c r="F669"/>
  <c r="G669"/>
  <c r="D670"/>
  <c r="CV670" s="1"/>
  <c r="AJ673" i="5" s="1"/>
  <c r="E670" i="3"/>
  <c r="F670"/>
  <c r="G670"/>
  <c r="D671"/>
  <c r="CV671" s="1"/>
  <c r="AJ674" i="5" s="1"/>
  <c r="E671" i="3"/>
  <c r="F671"/>
  <c r="G671"/>
  <c r="D672"/>
  <c r="CV672" s="1"/>
  <c r="AJ675" i="5" s="1"/>
  <c r="E672" i="3"/>
  <c r="F672"/>
  <c r="G672"/>
  <c r="D673"/>
  <c r="CV673" s="1"/>
  <c r="AJ676" i="5" s="1"/>
  <c r="E673" i="3"/>
  <c r="F673"/>
  <c r="G673"/>
  <c r="D674"/>
  <c r="CV674" s="1"/>
  <c r="AJ677" i="5" s="1"/>
  <c r="E674" i="3"/>
  <c r="F674"/>
  <c r="G674"/>
  <c r="D675"/>
  <c r="CV675" s="1"/>
  <c r="AJ678" i="5" s="1"/>
  <c r="E675" i="3"/>
  <c r="F675"/>
  <c r="G675"/>
  <c r="D676"/>
  <c r="CV676" s="1"/>
  <c r="AJ679" i="5" s="1"/>
  <c r="E676" i="3"/>
  <c r="F676"/>
  <c r="G676"/>
  <c r="D677"/>
  <c r="CV677" s="1"/>
  <c r="AJ680" i="5" s="1"/>
  <c r="E677" i="3"/>
  <c r="F677"/>
  <c r="G677"/>
  <c r="D678"/>
  <c r="CV678" s="1"/>
  <c r="AJ681" i="5" s="1"/>
  <c r="E678" i="3"/>
  <c r="F678"/>
  <c r="G678"/>
  <c r="D679"/>
  <c r="CV679" s="1"/>
  <c r="AJ682" i="5" s="1"/>
  <c r="E679" i="3"/>
  <c r="F679"/>
  <c r="G679"/>
  <c r="D680"/>
  <c r="CV680" s="1"/>
  <c r="AJ683" i="5" s="1"/>
  <c r="E680" i="3"/>
  <c r="F680"/>
  <c r="G680"/>
  <c r="D681"/>
  <c r="CV681" s="1"/>
  <c r="AJ684" i="5" s="1"/>
  <c r="E681" i="3"/>
  <c r="F681"/>
  <c r="G681"/>
  <c r="D682"/>
  <c r="CV682" s="1"/>
  <c r="AJ685" i="5" s="1"/>
  <c r="E682" i="3"/>
  <c r="F682"/>
  <c r="G682"/>
  <c r="D683"/>
  <c r="CV683" s="1"/>
  <c r="AJ686" i="5" s="1"/>
  <c r="E683" i="3"/>
  <c r="F683"/>
  <c r="G683"/>
  <c r="D684"/>
  <c r="CV684" s="1"/>
  <c r="AJ687" i="5" s="1"/>
  <c r="E684" i="3"/>
  <c r="F684"/>
  <c r="G684"/>
  <c r="D685"/>
  <c r="CV685" s="1"/>
  <c r="AJ688" i="5" s="1"/>
  <c r="E685" i="3"/>
  <c r="F685"/>
  <c r="G685"/>
  <c r="D686"/>
  <c r="CV686" s="1"/>
  <c r="AJ689" i="5" s="1"/>
  <c r="E686" i="3"/>
  <c r="F686"/>
  <c r="G686"/>
  <c r="D687"/>
  <c r="CV687" s="1"/>
  <c r="AJ690" i="5" s="1"/>
  <c r="E687" i="3"/>
  <c r="F687"/>
  <c r="G687"/>
  <c r="D688"/>
  <c r="CV688" s="1"/>
  <c r="AJ691" i="5" s="1"/>
  <c r="E688" i="3"/>
  <c r="F688"/>
  <c r="G688"/>
  <c r="D689"/>
  <c r="CV689" s="1"/>
  <c r="AJ692" i="5" s="1"/>
  <c r="E689" i="3"/>
  <c r="F689"/>
  <c r="G689"/>
  <c r="D690"/>
  <c r="CV690" s="1"/>
  <c r="AJ693" i="5" s="1"/>
  <c r="E690" i="3"/>
  <c r="F690"/>
  <c r="G690"/>
  <c r="D691"/>
  <c r="CV691" s="1"/>
  <c r="AJ694" i="5" s="1"/>
  <c r="E691" i="3"/>
  <c r="F691"/>
  <c r="G691"/>
  <c r="D692"/>
  <c r="CV692" s="1"/>
  <c r="AJ695" i="5" s="1"/>
  <c r="E692" i="3"/>
  <c r="F692"/>
  <c r="G692"/>
  <c r="D693"/>
  <c r="CV693" s="1"/>
  <c r="AJ696" i="5" s="1"/>
  <c r="E693" i="3"/>
  <c r="F693"/>
  <c r="G693"/>
  <c r="D694"/>
  <c r="CV694" s="1"/>
  <c r="AJ697" i="5" s="1"/>
  <c r="E694" i="3"/>
  <c r="F694"/>
  <c r="G694"/>
  <c r="D695"/>
  <c r="CV695" s="1"/>
  <c r="AJ698" i="5" s="1"/>
  <c r="E695" i="3"/>
  <c r="F695"/>
  <c r="G695"/>
  <c r="D696"/>
  <c r="CV696" s="1"/>
  <c r="AJ699" i="5" s="1"/>
  <c r="E696" i="3"/>
  <c r="F696"/>
  <c r="G696"/>
  <c r="D697"/>
  <c r="CV697" s="1"/>
  <c r="AJ700" i="5" s="1"/>
  <c r="E697" i="3"/>
  <c r="F697"/>
  <c r="G697"/>
  <c r="D698"/>
  <c r="CV698" s="1"/>
  <c r="AJ701" i="5" s="1"/>
  <c r="E698" i="3"/>
  <c r="F698"/>
  <c r="G698"/>
  <c r="D699"/>
  <c r="CV699" s="1"/>
  <c r="AJ702" i="5" s="1"/>
  <c r="E699" i="3"/>
  <c r="F699"/>
  <c r="G699"/>
  <c r="D700"/>
  <c r="CV700" s="1"/>
  <c r="AJ703" i="5" s="1"/>
  <c r="E700" i="3"/>
  <c r="F700"/>
  <c r="G700"/>
  <c r="D701"/>
  <c r="CV701" s="1"/>
  <c r="AJ704" i="5" s="1"/>
  <c r="E701" i="3"/>
  <c r="F701"/>
  <c r="G701"/>
  <c r="D702"/>
  <c r="CV702" s="1"/>
  <c r="AJ705" i="5" s="1"/>
  <c r="E702" i="3"/>
  <c r="F702"/>
  <c r="G702"/>
  <c r="D703"/>
  <c r="CV703" s="1"/>
  <c r="AJ706" i="5" s="1"/>
  <c r="E703" i="3"/>
  <c r="F703"/>
  <c r="G703"/>
  <c r="D704"/>
  <c r="CV704" s="1"/>
  <c r="AJ707" i="5" s="1"/>
  <c r="E704" i="3"/>
  <c r="F704"/>
  <c r="G704"/>
  <c r="D705"/>
  <c r="CV705" s="1"/>
  <c r="AJ708" i="5" s="1"/>
  <c r="E705" i="3"/>
  <c r="F705"/>
  <c r="G705"/>
  <c r="D706"/>
  <c r="CV706" s="1"/>
  <c r="AJ709" i="5" s="1"/>
  <c r="E706" i="3"/>
  <c r="F706"/>
  <c r="G706"/>
  <c r="D707"/>
  <c r="CV707" s="1"/>
  <c r="AJ710" i="5" s="1"/>
  <c r="E707" i="3"/>
  <c r="F707"/>
  <c r="G707"/>
  <c r="D708"/>
  <c r="CV708" s="1"/>
  <c r="AJ711" i="5" s="1"/>
  <c r="E708" i="3"/>
  <c r="F708"/>
  <c r="G708"/>
  <c r="D709"/>
  <c r="CV709" s="1"/>
  <c r="AJ712" i="5" s="1"/>
  <c r="E709" i="3"/>
  <c r="F709"/>
  <c r="G709"/>
  <c r="D710"/>
  <c r="CV710" s="1"/>
  <c r="AJ713" i="5" s="1"/>
  <c r="E710" i="3"/>
  <c r="F710"/>
  <c r="G710"/>
  <c r="D711"/>
  <c r="CV711" s="1"/>
  <c r="AJ714" i="5" s="1"/>
  <c r="E711" i="3"/>
  <c r="F711"/>
  <c r="G711"/>
  <c r="D712"/>
  <c r="CV712" s="1"/>
  <c r="AJ715" i="5" s="1"/>
  <c r="E712" i="3"/>
  <c r="F712"/>
  <c r="G712"/>
  <c r="D713"/>
  <c r="CV713" s="1"/>
  <c r="AJ716" i="5" s="1"/>
  <c r="E713" i="3"/>
  <c r="F713"/>
  <c r="G713"/>
  <c r="D714"/>
  <c r="CV714" s="1"/>
  <c r="AJ717" i="5" s="1"/>
  <c r="E714" i="3"/>
  <c r="F714"/>
  <c r="G714"/>
  <c r="D715"/>
  <c r="CV715" s="1"/>
  <c r="AJ718" i="5" s="1"/>
  <c r="E715" i="3"/>
  <c r="F715"/>
  <c r="G715"/>
  <c r="D716"/>
  <c r="CV716" s="1"/>
  <c r="AJ719" i="5" s="1"/>
  <c r="E716" i="3"/>
  <c r="F716"/>
  <c r="G716"/>
  <c r="D717"/>
  <c r="CV717" s="1"/>
  <c r="AJ720" i="5" s="1"/>
  <c r="E717" i="3"/>
  <c r="F717"/>
  <c r="G717"/>
  <c r="D718"/>
  <c r="CV718" s="1"/>
  <c r="AJ721" i="5" s="1"/>
  <c r="E718" i="3"/>
  <c r="F718"/>
  <c r="G718"/>
  <c r="D719"/>
  <c r="CV719" s="1"/>
  <c r="AJ722" i="5" s="1"/>
  <c r="E719" i="3"/>
  <c r="F719"/>
  <c r="G719"/>
  <c r="D720"/>
  <c r="CV720" s="1"/>
  <c r="AJ723" i="5" s="1"/>
  <c r="E720" i="3"/>
  <c r="F720"/>
  <c r="G720"/>
  <c r="D721"/>
  <c r="CV721" s="1"/>
  <c r="AJ724" i="5" s="1"/>
  <c r="E721" i="3"/>
  <c r="F721"/>
  <c r="G721"/>
  <c r="D722"/>
  <c r="CV722" s="1"/>
  <c r="AJ725" i="5" s="1"/>
  <c r="E722" i="3"/>
  <c r="F722"/>
  <c r="G722"/>
  <c r="D723"/>
  <c r="CV723" s="1"/>
  <c r="AJ726" i="5" s="1"/>
  <c r="E723" i="3"/>
  <c r="F723"/>
  <c r="G723"/>
  <c r="D724"/>
  <c r="CV724" s="1"/>
  <c r="AJ727" i="5" s="1"/>
  <c r="E724" i="3"/>
  <c r="F724"/>
  <c r="G724"/>
  <c r="D725"/>
  <c r="CV725" s="1"/>
  <c r="AJ728" i="5" s="1"/>
  <c r="E725" i="3"/>
  <c r="F725"/>
  <c r="G725"/>
  <c r="D726"/>
  <c r="CV726" s="1"/>
  <c r="AJ729" i="5" s="1"/>
  <c r="E726" i="3"/>
  <c r="F726"/>
  <c r="G726"/>
  <c r="D727"/>
  <c r="CV727" s="1"/>
  <c r="AJ730" i="5" s="1"/>
  <c r="E727" i="3"/>
  <c r="F727"/>
  <c r="G727"/>
  <c r="D728"/>
  <c r="CV728" s="1"/>
  <c r="AJ731" i="5" s="1"/>
  <c r="E728" i="3"/>
  <c r="F728"/>
  <c r="G728"/>
  <c r="D729"/>
  <c r="CV729" s="1"/>
  <c r="AJ732" i="5" s="1"/>
  <c r="E729" i="3"/>
  <c r="F729"/>
  <c r="G729"/>
  <c r="D730"/>
  <c r="CV730" s="1"/>
  <c r="AJ733" i="5" s="1"/>
  <c r="E730" i="3"/>
  <c r="F730"/>
  <c r="G730"/>
  <c r="D731"/>
  <c r="CV731" s="1"/>
  <c r="AJ734" i="5" s="1"/>
  <c r="E731" i="3"/>
  <c r="F731"/>
  <c r="G731"/>
  <c r="D732"/>
  <c r="CV732" s="1"/>
  <c r="AJ735" i="5" s="1"/>
  <c r="E732" i="3"/>
  <c r="F732"/>
  <c r="G732"/>
  <c r="D733"/>
  <c r="CV733" s="1"/>
  <c r="AJ736" i="5" s="1"/>
  <c r="E733" i="3"/>
  <c r="F733"/>
  <c r="G733"/>
  <c r="D734"/>
  <c r="CV734" s="1"/>
  <c r="AJ737" i="5" s="1"/>
  <c r="E734" i="3"/>
  <c r="F734"/>
  <c r="G734"/>
  <c r="D735"/>
  <c r="CV735" s="1"/>
  <c r="AJ738" i="5" s="1"/>
  <c r="E735" i="3"/>
  <c r="F735"/>
  <c r="G735"/>
  <c r="D736"/>
  <c r="CV736" s="1"/>
  <c r="AJ739" i="5" s="1"/>
  <c r="E736" i="3"/>
  <c r="F736"/>
  <c r="G736"/>
  <c r="D737"/>
  <c r="CV737" s="1"/>
  <c r="AJ740" i="5" s="1"/>
  <c r="E737" i="3"/>
  <c r="F737"/>
  <c r="G737"/>
  <c r="D738"/>
  <c r="CV738" s="1"/>
  <c r="AJ741" i="5" s="1"/>
  <c r="E738" i="3"/>
  <c r="F738"/>
  <c r="G738"/>
  <c r="D739"/>
  <c r="CV739" s="1"/>
  <c r="AJ742" i="5" s="1"/>
  <c r="E739" i="3"/>
  <c r="F739"/>
  <c r="G739"/>
  <c r="D740"/>
  <c r="CV740" s="1"/>
  <c r="AJ743" i="5" s="1"/>
  <c r="E740" i="3"/>
  <c r="F740"/>
  <c r="G740"/>
  <c r="D741"/>
  <c r="CV741" s="1"/>
  <c r="AJ744" i="5" s="1"/>
  <c r="E741" i="3"/>
  <c r="F741"/>
  <c r="G741"/>
  <c r="D742"/>
  <c r="CV742" s="1"/>
  <c r="AJ745" i="5" s="1"/>
  <c r="E742" i="3"/>
  <c r="F742"/>
  <c r="G742"/>
  <c r="D743"/>
  <c r="CV743" s="1"/>
  <c r="AJ746" i="5" s="1"/>
  <c r="E743" i="3"/>
  <c r="F743"/>
  <c r="G743"/>
  <c r="D744"/>
  <c r="CV744" s="1"/>
  <c r="AJ747" i="5" s="1"/>
  <c r="E744" i="3"/>
  <c r="F744"/>
  <c r="G744"/>
  <c r="D745"/>
  <c r="CV745" s="1"/>
  <c r="AJ748" i="5" s="1"/>
  <c r="E745" i="3"/>
  <c r="F745"/>
  <c r="G745"/>
  <c r="D746"/>
  <c r="CV746" s="1"/>
  <c r="AJ749" i="5" s="1"/>
  <c r="E746" i="3"/>
  <c r="F746"/>
  <c r="G746"/>
  <c r="D747"/>
  <c r="CV747" s="1"/>
  <c r="AJ750" i="5" s="1"/>
  <c r="E747" i="3"/>
  <c r="F747"/>
  <c r="G747"/>
  <c r="D748"/>
  <c r="CV748" s="1"/>
  <c r="AJ751" i="5" s="1"/>
  <c r="E748" i="3"/>
  <c r="F748"/>
  <c r="G748"/>
  <c r="D749"/>
  <c r="CV749" s="1"/>
  <c r="AJ752" i="5" s="1"/>
  <c r="E749" i="3"/>
  <c r="F749"/>
  <c r="G749"/>
  <c r="D750"/>
  <c r="CV750" s="1"/>
  <c r="AJ753" i="5" s="1"/>
  <c r="E750" i="3"/>
  <c r="F750"/>
  <c r="G750"/>
  <c r="D751"/>
  <c r="CV751" s="1"/>
  <c r="AJ754" i="5" s="1"/>
  <c r="E751" i="3"/>
  <c r="F751"/>
  <c r="G751"/>
  <c r="D752"/>
  <c r="CV752" s="1"/>
  <c r="AJ755" i="5" s="1"/>
  <c r="E752" i="3"/>
  <c r="F752"/>
  <c r="G752"/>
  <c r="D753"/>
  <c r="CV753" s="1"/>
  <c r="AJ756" i="5" s="1"/>
  <c r="E753" i="3"/>
  <c r="F753"/>
  <c r="G753"/>
  <c r="D754"/>
  <c r="CV754" s="1"/>
  <c r="AJ757" i="5" s="1"/>
  <c r="E754" i="3"/>
  <c r="F754"/>
  <c r="G754"/>
  <c r="D755"/>
  <c r="CV755" s="1"/>
  <c r="AJ758" i="5" s="1"/>
  <c r="E755" i="3"/>
  <c r="F755"/>
  <c r="G755"/>
  <c r="D756"/>
  <c r="CV756" s="1"/>
  <c r="AJ759" i="5" s="1"/>
  <c r="E756" i="3"/>
  <c r="F756"/>
  <c r="G756"/>
  <c r="D757"/>
  <c r="CV757" s="1"/>
  <c r="AJ760" i="5" s="1"/>
  <c r="E757" i="3"/>
  <c r="F757"/>
  <c r="G757"/>
  <c r="D758"/>
  <c r="CV758" s="1"/>
  <c r="AJ761" i="5" s="1"/>
  <c r="E758" i="3"/>
  <c r="F758"/>
  <c r="G758"/>
  <c r="D759"/>
  <c r="CV759" s="1"/>
  <c r="AJ762" i="5" s="1"/>
  <c r="E759" i="3"/>
  <c r="F759"/>
  <c r="G759"/>
  <c r="D760"/>
  <c r="CV760" s="1"/>
  <c r="AJ763" i="5" s="1"/>
  <c r="E760" i="3"/>
  <c r="F760"/>
  <c r="G760"/>
  <c r="D761"/>
  <c r="CV761" s="1"/>
  <c r="AJ764" i="5" s="1"/>
  <c r="E761" i="3"/>
  <c r="F761"/>
  <c r="G761"/>
  <c r="D762"/>
  <c r="CV762" s="1"/>
  <c r="AJ765" i="5" s="1"/>
  <c r="E762" i="3"/>
  <c r="F762"/>
  <c r="G762"/>
  <c r="D763"/>
  <c r="CV763" s="1"/>
  <c r="AJ766" i="5" s="1"/>
  <c r="E763" i="3"/>
  <c r="F763"/>
  <c r="G763"/>
  <c r="D764"/>
  <c r="CV764" s="1"/>
  <c r="AJ767" i="5" s="1"/>
  <c r="E764" i="3"/>
  <c r="F764"/>
  <c r="G764"/>
  <c r="D765"/>
  <c r="CV765" s="1"/>
  <c r="AJ768" i="5" s="1"/>
  <c r="E765" i="3"/>
  <c r="F765"/>
  <c r="G765"/>
  <c r="D766"/>
  <c r="CV766" s="1"/>
  <c r="AJ769" i="5" s="1"/>
  <c r="E766" i="3"/>
  <c r="F766"/>
  <c r="G766"/>
  <c r="D767"/>
  <c r="CV767" s="1"/>
  <c r="AJ770" i="5" s="1"/>
  <c r="E767" i="3"/>
  <c r="F767"/>
  <c r="G767"/>
  <c r="D768"/>
  <c r="CV768" s="1"/>
  <c r="AJ771" i="5" s="1"/>
  <c r="E768" i="3"/>
  <c r="F768"/>
  <c r="G768"/>
  <c r="D769"/>
  <c r="CV769" s="1"/>
  <c r="AJ772" i="5" s="1"/>
  <c r="E769" i="3"/>
  <c r="F769"/>
  <c r="G769"/>
  <c r="D770"/>
  <c r="CV770" s="1"/>
  <c r="AJ773" i="5" s="1"/>
  <c r="E770" i="3"/>
  <c r="F770"/>
  <c r="G770"/>
  <c r="D771"/>
  <c r="CV771" s="1"/>
  <c r="AJ774" i="5" s="1"/>
  <c r="E771" i="3"/>
  <c r="F771"/>
  <c r="G771"/>
  <c r="D772"/>
  <c r="CV772" s="1"/>
  <c r="AJ775" i="5" s="1"/>
  <c r="E772" i="3"/>
  <c r="F772"/>
  <c r="G772"/>
  <c r="D773"/>
  <c r="CV773" s="1"/>
  <c r="AJ776" i="5" s="1"/>
  <c r="E773" i="3"/>
  <c r="F773"/>
  <c r="G773"/>
  <c r="D774"/>
  <c r="CV774" s="1"/>
  <c r="AJ777" i="5" s="1"/>
  <c r="E774" i="3"/>
  <c r="F774"/>
  <c r="G774"/>
  <c r="D775"/>
  <c r="CV775" s="1"/>
  <c r="AJ778" i="5" s="1"/>
  <c r="E775" i="3"/>
  <c r="F775"/>
  <c r="G775"/>
  <c r="D776"/>
  <c r="CV776" s="1"/>
  <c r="AJ779" i="5" s="1"/>
  <c r="E776" i="3"/>
  <c r="F776"/>
  <c r="G776"/>
  <c r="D777"/>
  <c r="CV777" s="1"/>
  <c r="AJ780" i="5" s="1"/>
  <c r="E777" i="3"/>
  <c r="F777"/>
  <c r="G777"/>
  <c r="D778"/>
  <c r="CV778" s="1"/>
  <c r="AJ781" i="5" s="1"/>
  <c r="E778" i="3"/>
  <c r="F778"/>
  <c r="G778"/>
  <c r="D779"/>
  <c r="CV779" s="1"/>
  <c r="AJ782" i="5" s="1"/>
  <c r="E779" i="3"/>
  <c r="F779"/>
  <c r="G779"/>
  <c r="D780"/>
  <c r="CV780" s="1"/>
  <c r="AJ783" i="5" s="1"/>
  <c r="E780" i="3"/>
  <c r="F780"/>
  <c r="G780"/>
  <c r="D781"/>
  <c r="CV781" s="1"/>
  <c r="AJ784" i="5" s="1"/>
  <c r="E781" i="3"/>
  <c r="F781"/>
  <c r="G781"/>
  <c r="D782"/>
  <c r="CV782" s="1"/>
  <c r="AJ785" i="5" s="1"/>
  <c r="E782" i="3"/>
  <c r="F782"/>
  <c r="G782"/>
  <c r="D783"/>
  <c r="CV783" s="1"/>
  <c r="AJ786" i="5" s="1"/>
  <c r="E783" i="3"/>
  <c r="F783"/>
  <c r="G783"/>
  <c r="D784"/>
  <c r="CV784" s="1"/>
  <c r="AJ787" i="5" s="1"/>
  <c r="E784" i="3"/>
  <c r="F784"/>
  <c r="G784"/>
  <c r="D785"/>
  <c r="CV785" s="1"/>
  <c r="AJ788" i="5" s="1"/>
  <c r="E785" i="3"/>
  <c r="F785"/>
  <c r="G785"/>
  <c r="D786"/>
  <c r="CV786" s="1"/>
  <c r="AJ789" i="5" s="1"/>
  <c r="E786" i="3"/>
  <c r="F786"/>
  <c r="G786"/>
  <c r="D787"/>
  <c r="CV787" s="1"/>
  <c r="AJ790" i="5" s="1"/>
  <c r="E787" i="3"/>
  <c r="F787"/>
  <c r="G787"/>
  <c r="D788"/>
  <c r="CV788" s="1"/>
  <c r="AJ791" i="5" s="1"/>
  <c r="E788" i="3"/>
  <c r="F788"/>
  <c r="G788"/>
  <c r="D789"/>
  <c r="CV789" s="1"/>
  <c r="AJ792" i="5" s="1"/>
  <c r="E789" i="3"/>
  <c r="F789"/>
  <c r="G789"/>
  <c r="D790"/>
  <c r="CV790" s="1"/>
  <c r="AJ793" i="5" s="1"/>
  <c r="E790" i="3"/>
  <c r="F790"/>
  <c r="G790"/>
  <c r="D791"/>
  <c r="CV791" s="1"/>
  <c r="AJ794" i="5" s="1"/>
  <c r="E791" i="3"/>
  <c r="F791"/>
  <c r="G791"/>
  <c r="D792"/>
  <c r="CV792" s="1"/>
  <c r="AJ795" i="5" s="1"/>
  <c r="E792" i="3"/>
  <c r="F792"/>
  <c r="G792"/>
  <c r="D793"/>
  <c r="CV793" s="1"/>
  <c r="AJ796" i="5" s="1"/>
  <c r="E793" i="3"/>
  <c r="F793"/>
  <c r="G793"/>
  <c r="D794"/>
  <c r="CV794" s="1"/>
  <c r="AJ797" i="5" s="1"/>
  <c r="E794" i="3"/>
  <c r="F794"/>
  <c r="G794"/>
  <c r="D795"/>
  <c r="CV795" s="1"/>
  <c r="AJ798" i="5" s="1"/>
  <c r="E795" i="3"/>
  <c r="F795"/>
  <c r="G795"/>
  <c r="D796"/>
  <c r="CV796" s="1"/>
  <c r="AJ799" i="5" s="1"/>
  <c r="E796" i="3"/>
  <c r="F796"/>
  <c r="G796"/>
  <c r="D797"/>
  <c r="CV797" s="1"/>
  <c r="AJ800" i="5" s="1"/>
  <c r="E797" i="3"/>
  <c r="F797"/>
  <c r="G797"/>
  <c r="D798"/>
  <c r="CV798" s="1"/>
  <c r="AJ801" i="5" s="1"/>
  <c r="E798" i="3"/>
  <c r="F798"/>
  <c r="G798"/>
  <c r="D799"/>
  <c r="CV799" s="1"/>
  <c r="AJ802" i="5" s="1"/>
  <c r="E799" i="3"/>
  <c r="F799"/>
  <c r="G799"/>
  <c r="D800"/>
  <c r="CV800" s="1"/>
  <c r="AJ803" i="5" s="1"/>
  <c r="E800" i="3"/>
  <c r="F800"/>
  <c r="G800"/>
  <c r="D801"/>
  <c r="CV801" s="1"/>
  <c r="AJ804" i="5" s="1"/>
  <c r="E801" i="3"/>
  <c r="F801"/>
  <c r="G801"/>
  <c r="D802"/>
  <c r="CV802" s="1"/>
  <c r="AJ805" i="5" s="1"/>
  <c r="E802" i="3"/>
  <c r="F802"/>
  <c r="G802"/>
  <c r="D803"/>
  <c r="CV803" s="1"/>
  <c r="AJ806" i="5" s="1"/>
  <c r="E803" i="3"/>
  <c r="F803"/>
  <c r="G803"/>
  <c r="D804"/>
  <c r="CV804" s="1"/>
  <c r="AJ807" i="5" s="1"/>
  <c r="E804" i="3"/>
  <c r="F804"/>
  <c r="G804"/>
  <c r="D805"/>
  <c r="CV805" s="1"/>
  <c r="AJ808" i="5" s="1"/>
  <c r="E805" i="3"/>
  <c r="F805"/>
  <c r="G805"/>
  <c r="D806"/>
  <c r="CV806" s="1"/>
  <c r="AJ809" i="5" s="1"/>
  <c r="E806" i="3"/>
  <c r="F806"/>
  <c r="G806"/>
  <c r="D807"/>
  <c r="CV807" s="1"/>
  <c r="AJ810" i="5" s="1"/>
  <c r="E807" i="3"/>
  <c r="F807"/>
  <c r="G807"/>
  <c r="D808"/>
  <c r="CV808" s="1"/>
  <c r="AJ811" i="5" s="1"/>
  <c r="E808" i="3"/>
  <c r="F808"/>
  <c r="G808"/>
  <c r="D809"/>
  <c r="CV809" s="1"/>
  <c r="AJ812" i="5" s="1"/>
  <c r="E809" i="3"/>
  <c r="F809"/>
  <c r="G809"/>
  <c r="D810"/>
  <c r="CV810" s="1"/>
  <c r="AJ813" i="5" s="1"/>
  <c r="E810" i="3"/>
  <c r="F810"/>
  <c r="G810"/>
  <c r="D811"/>
  <c r="CV811" s="1"/>
  <c r="AJ814" i="5" s="1"/>
  <c r="E811" i="3"/>
  <c r="F811"/>
  <c r="G811"/>
  <c r="D812"/>
  <c r="CV812" s="1"/>
  <c r="AJ815" i="5" s="1"/>
  <c r="E812" i="3"/>
  <c r="F812"/>
  <c r="G812"/>
  <c r="D813"/>
  <c r="CV813" s="1"/>
  <c r="AJ816" i="5" s="1"/>
  <c r="E813" i="3"/>
  <c r="F813"/>
  <c r="G813"/>
  <c r="D814"/>
  <c r="CV814" s="1"/>
  <c r="AJ817" i="5" s="1"/>
  <c r="E814" i="3"/>
  <c r="F814"/>
  <c r="G814"/>
  <c r="D815"/>
  <c r="CV815" s="1"/>
  <c r="AJ818" i="5" s="1"/>
  <c r="E815" i="3"/>
  <c r="F815"/>
  <c r="G815"/>
  <c r="D816"/>
  <c r="CV816" s="1"/>
  <c r="AJ819" i="5" s="1"/>
  <c r="E816" i="3"/>
  <c r="F816"/>
  <c r="G816"/>
  <c r="D817"/>
  <c r="CV817" s="1"/>
  <c r="AJ820" i="5" s="1"/>
  <c r="E817" i="3"/>
  <c r="F817"/>
  <c r="G817"/>
  <c r="D818"/>
  <c r="CV818" s="1"/>
  <c r="AJ821" i="5" s="1"/>
  <c r="E818" i="3"/>
  <c r="F818"/>
  <c r="G818"/>
  <c r="D819"/>
  <c r="CV819" s="1"/>
  <c r="AJ822" i="5" s="1"/>
  <c r="E819" i="3"/>
  <c r="F819"/>
  <c r="G819"/>
  <c r="D820"/>
  <c r="CV820" s="1"/>
  <c r="AJ823" i="5" s="1"/>
  <c r="E820" i="3"/>
  <c r="F820"/>
  <c r="G820"/>
  <c r="D821"/>
  <c r="CV821" s="1"/>
  <c r="AJ824" i="5" s="1"/>
  <c r="E821" i="3"/>
  <c r="F821"/>
  <c r="G821"/>
  <c r="D822"/>
  <c r="CV822" s="1"/>
  <c r="AJ825" i="5" s="1"/>
  <c r="E822" i="3"/>
  <c r="F822"/>
  <c r="G822"/>
  <c r="D823"/>
  <c r="CV823" s="1"/>
  <c r="AJ826" i="5" s="1"/>
  <c r="E823" i="3"/>
  <c r="F823"/>
  <c r="G823"/>
  <c r="D824"/>
  <c r="CV824" s="1"/>
  <c r="AJ827" i="5" s="1"/>
  <c r="E824" i="3"/>
  <c r="F824"/>
  <c r="G824"/>
  <c r="D825"/>
  <c r="CV825" s="1"/>
  <c r="AJ828" i="5" s="1"/>
  <c r="E825" i="3"/>
  <c r="F825"/>
  <c r="G825"/>
  <c r="D826"/>
  <c r="CV826" s="1"/>
  <c r="AJ829" i="5" s="1"/>
  <c r="E826" i="3"/>
  <c r="F826"/>
  <c r="G826"/>
  <c r="D827"/>
  <c r="CV827" s="1"/>
  <c r="AJ830" i="5" s="1"/>
  <c r="E827" i="3"/>
  <c r="F827"/>
  <c r="G827"/>
  <c r="D828"/>
  <c r="CV828" s="1"/>
  <c r="AJ831" i="5" s="1"/>
  <c r="E828" i="3"/>
  <c r="F828"/>
  <c r="G828"/>
  <c r="D829"/>
  <c r="CV829" s="1"/>
  <c r="AJ832" i="5" s="1"/>
  <c r="E829" i="3"/>
  <c r="F829"/>
  <c r="G829"/>
  <c r="D830"/>
  <c r="CV830" s="1"/>
  <c r="AJ833" i="5" s="1"/>
  <c r="E830" i="3"/>
  <c r="F830"/>
  <c r="G830"/>
  <c r="D831"/>
  <c r="CV831" s="1"/>
  <c r="AJ834" i="5" s="1"/>
  <c r="E831" i="3"/>
  <c r="F831"/>
  <c r="G831"/>
  <c r="D832"/>
  <c r="CV832" s="1"/>
  <c r="AJ835" i="5" s="1"/>
  <c r="E832" i="3"/>
  <c r="F832"/>
  <c r="G832"/>
  <c r="D833"/>
  <c r="CV833" s="1"/>
  <c r="AJ836" i="5" s="1"/>
  <c r="E833" i="3"/>
  <c r="F833"/>
  <c r="G833"/>
  <c r="D834"/>
  <c r="CV834" s="1"/>
  <c r="AJ837" i="5" s="1"/>
  <c r="E834" i="3"/>
  <c r="F834"/>
  <c r="G834"/>
  <c r="D835"/>
  <c r="CV835" s="1"/>
  <c r="AJ838" i="5" s="1"/>
  <c r="E835" i="3"/>
  <c r="F835"/>
  <c r="G835"/>
  <c r="D836"/>
  <c r="CV836" s="1"/>
  <c r="AJ839" i="5" s="1"/>
  <c r="E836" i="3"/>
  <c r="F836"/>
  <c r="G836"/>
  <c r="D837"/>
  <c r="CV837" s="1"/>
  <c r="AJ840" i="5" s="1"/>
  <c r="E837" i="3"/>
  <c r="F837"/>
  <c r="G837"/>
  <c r="D838"/>
  <c r="CV838" s="1"/>
  <c r="AJ841" i="5" s="1"/>
  <c r="E838" i="3"/>
  <c r="F838"/>
  <c r="G838"/>
  <c r="D839"/>
  <c r="CV839" s="1"/>
  <c r="AJ842" i="5" s="1"/>
  <c r="E839" i="3"/>
  <c r="F839"/>
  <c r="G839"/>
  <c r="D840"/>
  <c r="CV840" s="1"/>
  <c r="AJ843" i="5" s="1"/>
  <c r="E840" i="3"/>
  <c r="F840"/>
  <c r="G840"/>
  <c r="D841"/>
  <c r="CV841" s="1"/>
  <c r="AJ844" i="5" s="1"/>
  <c r="E841" i="3"/>
  <c r="F841"/>
  <c r="G841"/>
  <c r="D842"/>
  <c r="CV842" s="1"/>
  <c r="AJ845" i="5" s="1"/>
  <c r="E842" i="3"/>
  <c r="F842"/>
  <c r="G842"/>
  <c r="D843"/>
  <c r="CV843" s="1"/>
  <c r="AJ846" i="5" s="1"/>
  <c r="E843" i="3"/>
  <c r="F843"/>
  <c r="G843"/>
  <c r="D844"/>
  <c r="CV844" s="1"/>
  <c r="AJ847" i="5" s="1"/>
  <c r="E844" i="3"/>
  <c r="F844"/>
  <c r="G844"/>
  <c r="D845"/>
  <c r="CV845" s="1"/>
  <c r="AJ848" i="5" s="1"/>
  <c r="E845" i="3"/>
  <c r="F845"/>
  <c r="G845"/>
  <c r="D846"/>
  <c r="CV846" s="1"/>
  <c r="AJ849" i="5" s="1"/>
  <c r="E846" i="3"/>
  <c r="F846"/>
  <c r="G846"/>
  <c r="D847"/>
  <c r="CV847" s="1"/>
  <c r="AJ850" i="5" s="1"/>
  <c r="E847" i="3"/>
  <c r="F847"/>
  <c r="G847"/>
  <c r="D848"/>
  <c r="CV848" s="1"/>
  <c r="AJ851" i="5" s="1"/>
  <c r="E848" i="3"/>
  <c r="F848"/>
  <c r="G848"/>
  <c r="D849"/>
  <c r="CV849" s="1"/>
  <c r="AJ852" i="5" s="1"/>
  <c r="E849" i="3"/>
  <c r="F849"/>
  <c r="G849"/>
  <c r="D850"/>
  <c r="CV850" s="1"/>
  <c r="AJ853" i="5" s="1"/>
  <c r="E850" i="3"/>
  <c r="F850"/>
  <c r="G850"/>
  <c r="D851"/>
  <c r="CV851" s="1"/>
  <c r="AJ854" i="5" s="1"/>
  <c r="E851" i="3"/>
  <c r="F851"/>
  <c r="G851"/>
  <c r="D852"/>
  <c r="CV852" s="1"/>
  <c r="AJ855" i="5" s="1"/>
  <c r="E852" i="3"/>
  <c r="F852"/>
  <c r="G852"/>
  <c r="D853"/>
  <c r="CV853" s="1"/>
  <c r="AJ856" i="5" s="1"/>
  <c r="E853" i="3"/>
  <c r="F853"/>
  <c r="G853"/>
  <c r="D854"/>
  <c r="CV854" s="1"/>
  <c r="AJ857" i="5" s="1"/>
  <c r="E854" i="3"/>
  <c r="F854"/>
  <c r="G854"/>
  <c r="D855"/>
  <c r="CV855" s="1"/>
  <c r="AJ858" i="5" s="1"/>
  <c r="E855" i="3"/>
  <c r="F855"/>
  <c r="G855"/>
  <c r="D856"/>
  <c r="CV856" s="1"/>
  <c r="AJ859" i="5" s="1"/>
  <c r="E856" i="3"/>
  <c r="F856"/>
  <c r="G856"/>
  <c r="D857"/>
  <c r="CV857" s="1"/>
  <c r="AJ860" i="5" s="1"/>
  <c r="E857" i="3"/>
  <c r="F857"/>
  <c r="G857"/>
  <c r="D858"/>
  <c r="CV858" s="1"/>
  <c r="AJ861" i="5" s="1"/>
  <c r="E858" i="3"/>
  <c r="F858"/>
  <c r="G858"/>
  <c r="D859"/>
  <c r="CV859" s="1"/>
  <c r="AJ862" i="5" s="1"/>
  <c r="E859" i="3"/>
  <c r="F859"/>
  <c r="G859"/>
  <c r="D860"/>
  <c r="CV860" s="1"/>
  <c r="AJ863" i="5" s="1"/>
  <c r="E860" i="3"/>
  <c r="F860"/>
  <c r="G860"/>
  <c r="D861"/>
  <c r="CV861" s="1"/>
  <c r="AJ864" i="5" s="1"/>
  <c r="E861" i="3"/>
  <c r="F861"/>
  <c r="G861"/>
  <c r="D862"/>
  <c r="CV862" s="1"/>
  <c r="AJ865" i="5" s="1"/>
  <c r="E862" i="3"/>
  <c r="F862"/>
  <c r="G862"/>
  <c r="D863"/>
  <c r="CV863" s="1"/>
  <c r="AJ866" i="5" s="1"/>
  <c r="E863" i="3"/>
  <c r="F863"/>
  <c r="G863"/>
  <c r="D864"/>
  <c r="CV864" s="1"/>
  <c r="AJ867" i="5" s="1"/>
  <c r="E864" i="3"/>
  <c r="F864"/>
  <c r="G864"/>
  <c r="D865"/>
  <c r="CV865" s="1"/>
  <c r="AJ868" i="5" s="1"/>
  <c r="E865" i="3"/>
  <c r="F865"/>
  <c r="G865"/>
  <c r="D866"/>
  <c r="CV866" s="1"/>
  <c r="AJ869" i="5" s="1"/>
  <c r="E866" i="3"/>
  <c r="F866"/>
  <c r="G866"/>
  <c r="D867"/>
  <c r="CV867" s="1"/>
  <c r="AJ870" i="5" s="1"/>
  <c r="E867" i="3"/>
  <c r="F867"/>
  <c r="G867"/>
  <c r="D868"/>
  <c r="CV868" s="1"/>
  <c r="AJ871" i="5" s="1"/>
  <c r="E868" i="3"/>
  <c r="F868"/>
  <c r="G868"/>
  <c r="D869"/>
  <c r="CV869" s="1"/>
  <c r="AJ872" i="5" s="1"/>
  <c r="E869" i="3"/>
  <c r="F869"/>
  <c r="G869"/>
  <c r="D870"/>
  <c r="CV870" s="1"/>
  <c r="AJ873" i="5" s="1"/>
  <c r="E870" i="3"/>
  <c r="F870"/>
  <c r="G870"/>
  <c r="D871"/>
  <c r="CV871" s="1"/>
  <c r="AJ874" i="5" s="1"/>
  <c r="E871" i="3"/>
  <c r="F871"/>
  <c r="G871"/>
  <c r="D872"/>
  <c r="CV872" s="1"/>
  <c r="AJ875" i="5" s="1"/>
  <c r="E872" i="3"/>
  <c r="F872"/>
  <c r="G872"/>
  <c r="D873"/>
  <c r="CV873" s="1"/>
  <c r="AJ876" i="5" s="1"/>
  <c r="E873" i="3"/>
  <c r="F873"/>
  <c r="G873"/>
  <c r="D874"/>
  <c r="CV874" s="1"/>
  <c r="AJ877" i="5" s="1"/>
  <c r="E874" i="3"/>
  <c r="F874"/>
  <c r="G874"/>
  <c r="D875"/>
  <c r="CV875" s="1"/>
  <c r="AJ878" i="5" s="1"/>
  <c r="E875" i="3"/>
  <c r="F875"/>
  <c r="G875"/>
  <c r="D876"/>
  <c r="CV876" s="1"/>
  <c r="AJ879" i="5" s="1"/>
  <c r="E876" i="3"/>
  <c r="F876"/>
  <c r="G876"/>
  <c r="D877"/>
  <c r="CV877" s="1"/>
  <c r="AJ880" i="5" s="1"/>
  <c r="E877" i="3"/>
  <c r="F877"/>
  <c r="G877"/>
  <c r="D878"/>
  <c r="CV878" s="1"/>
  <c r="AJ881" i="5" s="1"/>
  <c r="E878" i="3"/>
  <c r="F878"/>
  <c r="G878"/>
  <c r="D879"/>
  <c r="CV879" s="1"/>
  <c r="AJ882" i="5" s="1"/>
  <c r="E879" i="3"/>
  <c r="F879"/>
  <c r="G879"/>
  <c r="D880"/>
  <c r="CV880" s="1"/>
  <c r="AJ883" i="5" s="1"/>
  <c r="E880" i="3"/>
  <c r="F880"/>
  <c r="G880"/>
  <c r="D881"/>
  <c r="CV881" s="1"/>
  <c r="AJ884" i="5" s="1"/>
  <c r="E881" i="3"/>
  <c r="F881"/>
  <c r="G881"/>
  <c r="D882"/>
  <c r="CV882" s="1"/>
  <c r="AJ885" i="5" s="1"/>
  <c r="E882" i="3"/>
  <c r="F882"/>
  <c r="G882"/>
  <c r="D883"/>
  <c r="CV883" s="1"/>
  <c r="AJ886" i="5" s="1"/>
  <c r="E883" i="3"/>
  <c r="F883"/>
  <c r="G883"/>
  <c r="D884"/>
  <c r="CV884" s="1"/>
  <c r="AJ887" i="5" s="1"/>
  <c r="E884" i="3"/>
  <c r="F884"/>
  <c r="G884"/>
  <c r="D885"/>
  <c r="CV885" s="1"/>
  <c r="AJ888" i="5" s="1"/>
  <c r="E885" i="3"/>
  <c r="F885"/>
  <c r="G885"/>
  <c r="D886"/>
  <c r="CV886" s="1"/>
  <c r="AJ889" i="5" s="1"/>
  <c r="E886" i="3"/>
  <c r="F886"/>
  <c r="G886"/>
  <c r="D887"/>
  <c r="CV887" s="1"/>
  <c r="AJ890" i="5" s="1"/>
  <c r="E887" i="3"/>
  <c r="F887"/>
  <c r="G887"/>
  <c r="D888"/>
  <c r="CV888" s="1"/>
  <c r="AJ891" i="5" s="1"/>
  <c r="E888" i="3"/>
  <c r="F888"/>
  <c r="G888"/>
  <c r="D889"/>
  <c r="CV889" s="1"/>
  <c r="AJ892" i="5" s="1"/>
  <c r="E889" i="3"/>
  <c r="F889"/>
  <c r="G889"/>
  <c r="D890"/>
  <c r="CV890" s="1"/>
  <c r="AJ893" i="5" s="1"/>
  <c r="E890" i="3"/>
  <c r="F890"/>
  <c r="G890"/>
  <c r="D891"/>
  <c r="CV891" s="1"/>
  <c r="AJ894" i="5" s="1"/>
  <c r="E891" i="3"/>
  <c r="F891"/>
  <c r="G891"/>
  <c r="D892"/>
  <c r="CV892" s="1"/>
  <c r="AJ895" i="5" s="1"/>
  <c r="E892" i="3"/>
  <c r="F892"/>
  <c r="G892"/>
  <c r="D893"/>
  <c r="CV893" s="1"/>
  <c r="AJ896" i="5" s="1"/>
  <c r="E893" i="3"/>
  <c r="F893"/>
  <c r="G893"/>
  <c r="D894"/>
  <c r="CV894" s="1"/>
  <c r="AJ897" i="5" s="1"/>
  <c r="E894" i="3"/>
  <c r="F894"/>
  <c r="G894"/>
  <c r="D895"/>
  <c r="CV895" s="1"/>
  <c r="AJ898" i="5" s="1"/>
  <c r="E895" i="3"/>
  <c r="F895"/>
  <c r="G895"/>
  <c r="D896"/>
  <c r="CV896" s="1"/>
  <c r="AJ899" i="5" s="1"/>
  <c r="E896" i="3"/>
  <c r="F896"/>
  <c r="G896"/>
  <c r="D897"/>
  <c r="CV897" s="1"/>
  <c r="AJ900" i="5" s="1"/>
  <c r="E897" i="3"/>
  <c r="F897"/>
  <c r="G897"/>
  <c r="D898"/>
  <c r="CV898" s="1"/>
  <c r="AJ901" i="5" s="1"/>
  <c r="E898" i="3"/>
  <c r="F898"/>
  <c r="G898"/>
  <c r="D899"/>
  <c r="CV899" s="1"/>
  <c r="AJ902" i="5" s="1"/>
  <c r="E899" i="3"/>
  <c r="F899"/>
  <c r="G899"/>
  <c r="D900"/>
  <c r="CV900" s="1"/>
  <c r="AJ903" i="5" s="1"/>
  <c r="E900" i="3"/>
  <c r="F900"/>
  <c r="G900"/>
  <c r="D901"/>
  <c r="CV901" s="1"/>
  <c r="AJ904" i="5" s="1"/>
  <c r="E901" i="3"/>
  <c r="F901"/>
  <c r="G901"/>
  <c r="D902"/>
  <c r="CV902" s="1"/>
  <c r="AJ905" i="5" s="1"/>
  <c r="E902" i="3"/>
  <c r="F902"/>
  <c r="G902"/>
  <c r="D903"/>
  <c r="CV903" s="1"/>
  <c r="AJ906" i="5" s="1"/>
  <c r="E903" i="3"/>
  <c r="F903"/>
  <c r="G903"/>
  <c r="D904"/>
  <c r="CV904" s="1"/>
  <c r="AJ907" i="5" s="1"/>
  <c r="E904" i="3"/>
  <c r="F904"/>
  <c r="G904"/>
  <c r="D905"/>
  <c r="CV905" s="1"/>
  <c r="AJ908" i="5" s="1"/>
  <c r="E905" i="3"/>
  <c r="F905"/>
  <c r="G905"/>
  <c r="D906"/>
  <c r="CV906" s="1"/>
  <c r="AJ909" i="5" s="1"/>
  <c r="E906" i="3"/>
  <c r="F906"/>
  <c r="G906"/>
  <c r="D907"/>
  <c r="CV907" s="1"/>
  <c r="AJ910" i="5" s="1"/>
  <c r="E907" i="3"/>
  <c r="F907"/>
  <c r="G907"/>
  <c r="D908"/>
  <c r="CV908" s="1"/>
  <c r="AJ911" i="5" s="1"/>
  <c r="E908" i="3"/>
  <c r="F908"/>
  <c r="G908"/>
  <c r="D909"/>
  <c r="CV909" s="1"/>
  <c r="AJ912" i="5" s="1"/>
  <c r="E909" i="3"/>
  <c r="F909"/>
  <c r="G909"/>
  <c r="D910"/>
  <c r="CV910" s="1"/>
  <c r="AJ913" i="5" s="1"/>
  <c r="E910" i="3"/>
  <c r="F910"/>
  <c r="G910"/>
  <c r="D911"/>
  <c r="CV911" s="1"/>
  <c r="AJ914" i="5" s="1"/>
  <c r="E911" i="3"/>
  <c r="F911"/>
  <c r="G911"/>
  <c r="D912"/>
  <c r="CV912" s="1"/>
  <c r="AJ915" i="5" s="1"/>
  <c r="E912" i="3"/>
  <c r="F912"/>
  <c r="G912"/>
  <c r="D913"/>
  <c r="CV913" s="1"/>
  <c r="AJ916" i="5" s="1"/>
  <c r="E913" i="3"/>
  <c r="F913"/>
  <c r="G913"/>
  <c r="D914"/>
  <c r="CV914" s="1"/>
  <c r="AJ917" i="5" s="1"/>
  <c r="E914" i="3"/>
  <c r="F914"/>
  <c r="G914"/>
  <c r="D915"/>
  <c r="CV915" s="1"/>
  <c r="AJ918" i="5" s="1"/>
  <c r="E915" i="3"/>
  <c r="F915"/>
  <c r="G915"/>
  <c r="D916"/>
  <c r="CV916" s="1"/>
  <c r="AJ919" i="5" s="1"/>
  <c r="E916" i="3"/>
  <c r="F916"/>
  <c r="G916"/>
  <c r="D917"/>
  <c r="CV917" s="1"/>
  <c r="AJ920" i="5" s="1"/>
  <c r="E917" i="3"/>
  <c r="F917"/>
  <c r="G917"/>
  <c r="D918"/>
  <c r="CV918" s="1"/>
  <c r="AJ921" i="5" s="1"/>
  <c r="E918" i="3"/>
  <c r="F918"/>
  <c r="G918"/>
  <c r="D919"/>
  <c r="CV919" s="1"/>
  <c r="AJ922" i="5" s="1"/>
  <c r="E919" i="3"/>
  <c r="F919"/>
  <c r="G919"/>
  <c r="D920"/>
  <c r="CV920" s="1"/>
  <c r="AJ923" i="5" s="1"/>
  <c r="E920" i="3"/>
  <c r="F920"/>
  <c r="G920"/>
  <c r="D921"/>
  <c r="CV921" s="1"/>
  <c r="AJ924" i="5" s="1"/>
  <c r="E921" i="3"/>
  <c r="F921"/>
  <c r="G921"/>
  <c r="D922"/>
  <c r="CV922" s="1"/>
  <c r="AJ925" i="5" s="1"/>
  <c r="E922" i="3"/>
  <c r="F922"/>
  <c r="G922"/>
  <c r="D923"/>
  <c r="CV923" s="1"/>
  <c r="AJ926" i="5" s="1"/>
  <c r="E923" i="3"/>
  <c r="F923"/>
  <c r="G923"/>
  <c r="D924"/>
  <c r="CV924" s="1"/>
  <c r="AJ927" i="5" s="1"/>
  <c r="E924" i="3"/>
  <c r="F924"/>
  <c r="G924"/>
  <c r="D925"/>
  <c r="CV925" s="1"/>
  <c r="AJ928" i="5" s="1"/>
  <c r="E925" i="3"/>
  <c r="F925"/>
  <c r="G925"/>
  <c r="D926"/>
  <c r="CV926" s="1"/>
  <c r="AJ929" i="5" s="1"/>
  <c r="E926" i="3"/>
  <c r="F926"/>
  <c r="G926"/>
  <c r="D927"/>
  <c r="CV927" s="1"/>
  <c r="AJ930" i="5" s="1"/>
  <c r="E927" i="3"/>
  <c r="F927"/>
  <c r="G927"/>
  <c r="D928"/>
  <c r="CV928" s="1"/>
  <c r="AJ931" i="5" s="1"/>
  <c r="E928" i="3"/>
  <c r="F928"/>
  <c r="G928"/>
  <c r="D929"/>
  <c r="CV929" s="1"/>
  <c r="AJ932" i="5" s="1"/>
  <c r="E929" i="3"/>
  <c r="F929"/>
  <c r="G929"/>
  <c r="D930"/>
  <c r="CV930" s="1"/>
  <c r="AJ933" i="5" s="1"/>
  <c r="E930" i="3"/>
  <c r="F930"/>
  <c r="G930"/>
  <c r="D931"/>
  <c r="CV931" s="1"/>
  <c r="AJ934" i="5" s="1"/>
  <c r="E931" i="3"/>
  <c r="F931"/>
  <c r="G931"/>
  <c r="D932"/>
  <c r="CV932" s="1"/>
  <c r="AJ935" i="5" s="1"/>
  <c r="E932" i="3"/>
  <c r="F932"/>
  <c r="G932"/>
  <c r="D933"/>
  <c r="CV933" s="1"/>
  <c r="AJ936" i="5" s="1"/>
  <c r="E933" i="3"/>
  <c r="F933"/>
  <c r="G933"/>
  <c r="D934"/>
  <c r="CV934" s="1"/>
  <c r="AJ937" i="5" s="1"/>
  <c r="E934" i="3"/>
  <c r="F934"/>
  <c r="G934"/>
  <c r="D935"/>
  <c r="CV935" s="1"/>
  <c r="AJ938" i="5" s="1"/>
  <c r="E935" i="3"/>
  <c r="F935"/>
  <c r="G935"/>
  <c r="D936"/>
  <c r="CV936" s="1"/>
  <c r="AJ939" i="5" s="1"/>
  <c r="E936" i="3"/>
  <c r="F936"/>
  <c r="G936"/>
  <c r="D937"/>
  <c r="CV937" s="1"/>
  <c r="AJ940" i="5" s="1"/>
  <c r="E937" i="3"/>
  <c r="F937"/>
  <c r="G937"/>
  <c r="D938"/>
  <c r="CV938" s="1"/>
  <c r="AJ941" i="5" s="1"/>
  <c r="E938" i="3"/>
  <c r="F938"/>
  <c r="G938"/>
  <c r="D939"/>
  <c r="CV939" s="1"/>
  <c r="AJ942" i="5" s="1"/>
  <c r="E939" i="3"/>
  <c r="F939"/>
  <c r="G939"/>
  <c r="D940"/>
  <c r="CV940" s="1"/>
  <c r="AJ943" i="5" s="1"/>
  <c r="E940" i="3"/>
  <c r="F940"/>
  <c r="G940"/>
  <c r="D941"/>
  <c r="CV941" s="1"/>
  <c r="AJ944" i="5" s="1"/>
  <c r="E941" i="3"/>
  <c r="F941"/>
  <c r="G941"/>
  <c r="D942"/>
  <c r="CV942" s="1"/>
  <c r="AJ945" i="5" s="1"/>
  <c r="E942" i="3"/>
  <c r="F942"/>
  <c r="G942"/>
  <c r="D943"/>
  <c r="CV943" s="1"/>
  <c r="AJ946" i="5" s="1"/>
  <c r="E943" i="3"/>
  <c r="F943"/>
  <c r="G943"/>
  <c r="D944"/>
  <c r="CV944" s="1"/>
  <c r="AJ947" i="5" s="1"/>
  <c r="E944" i="3"/>
  <c r="F944"/>
  <c r="G944"/>
  <c r="D945"/>
  <c r="CV945" s="1"/>
  <c r="AJ948" i="5" s="1"/>
  <c r="E945" i="3"/>
  <c r="F945"/>
  <c r="G945"/>
  <c r="D946"/>
  <c r="CV946" s="1"/>
  <c r="AJ949" i="5" s="1"/>
  <c r="E946" i="3"/>
  <c r="F946"/>
  <c r="G946"/>
  <c r="D947"/>
  <c r="CV947" s="1"/>
  <c r="AJ950" i="5" s="1"/>
  <c r="E947" i="3"/>
  <c r="F947"/>
  <c r="G947"/>
  <c r="D948"/>
  <c r="CV948" s="1"/>
  <c r="AJ951" i="5" s="1"/>
  <c r="E948" i="3"/>
  <c r="F948"/>
  <c r="G948"/>
  <c r="D949"/>
  <c r="CV949" s="1"/>
  <c r="AJ952" i="5" s="1"/>
  <c r="E949" i="3"/>
  <c r="F949"/>
  <c r="G949"/>
  <c r="D950"/>
  <c r="CV950" s="1"/>
  <c r="AJ953" i="5" s="1"/>
  <c r="E950" i="3"/>
  <c r="F950"/>
  <c r="G950"/>
  <c r="D951"/>
  <c r="CV951" s="1"/>
  <c r="AJ954" i="5" s="1"/>
  <c r="E951" i="3"/>
  <c r="F951"/>
  <c r="G951"/>
  <c r="D952"/>
  <c r="CV952" s="1"/>
  <c r="AJ955" i="5" s="1"/>
  <c r="E952" i="3"/>
  <c r="F952"/>
  <c r="G952"/>
  <c r="D953"/>
  <c r="CV953" s="1"/>
  <c r="AJ956" i="5" s="1"/>
  <c r="E953" i="3"/>
  <c r="F953"/>
  <c r="G953"/>
  <c r="D954"/>
  <c r="CV954" s="1"/>
  <c r="AJ957" i="5" s="1"/>
  <c r="E954" i="3"/>
  <c r="F954"/>
  <c r="G954"/>
  <c r="D955"/>
  <c r="CV955" s="1"/>
  <c r="AJ958" i="5" s="1"/>
  <c r="E955" i="3"/>
  <c r="F955"/>
  <c r="G955"/>
  <c r="D956"/>
  <c r="CV956" s="1"/>
  <c r="AJ959" i="5" s="1"/>
  <c r="E956" i="3"/>
  <c r="F956"/>
  <c r="G956"/>
  <c r="D957"/>
  <c r="CV957" s="1"/>
  <c r="AJ960" i="5" s="1"/>
  <c r="E957" i="3"/>
  <c r="F957"/>
  <c r="G957"/>
  <c r="D958"/>
  <c r="CV958" s="1"/>
  <c r="AJ961" i="5" s="1"/>
  <c r="E958" i="3"/>
  <c r="F958"/>
  <c r="G958"/>
  <c r="D959"/>
  <c r="CV959" s="1"/>
  <c r="AJ962" i="5" s="1"/>
  <c r="E959" i="3"/>
  <c r="F959"/>
  <c r="G959"/>
  <c r="D960"/>
  <c r="CV960" s="1"/>
  <c r="AJ963" i="5" s="1"/>
  <c r="E960" i="3"/>
  <c r="F960"/>
  <c r="G960"/>
  <c r="D961"/>
  <c r="CV961" s="1"/>
  <c r="AJ964" i="5" s="1"/>
  <c r="E961" i="3"/>
  <c r="F961"/>
  <c r="G961"/>
  <c r="D962"/>
  <c r="CV962" s="1"/>
  <c r="AJ965" i="5" s="1"/>
  <c r="E962" i="3"/>
  <c r="F962"/>
  <c r="G962"/>
  <c r="D963"/>
  <c r="CV963" s="1"/>
  <c r="AJ966" i="5" s="1"/>
  <c r="E963" i="3"/>
  <c r="F963"/>
  <c r="G963"/>
  <c r="D964"/>
  <c r="CV964" s="1"/>
  <c r="AJ967" i="5" s="1"/>
  <c r="E964" i="3"/>
  <c r="F964"/>
  <c r="G964"/>
  <c r="D965"/>
  <c r="CV965" s="1"/>
  <c r="AJ968" i="5" s="1"/>
  <c r="E965" i="3"/>
  <c r="F965"/>
  <c r="G965"/>
  <c r="D966"/>
  <c r="CV966" s="1"/>
  <c r="AJ969" i="5" s="1"/>
  <c r="E966" i="3"/>
  <c r="F966"/>
  <c r="G966"/>
  <c r="D967"/>
  <c r="CV967" s="1"/>
  <c r="AJ970" i="5" s="1"/>
  <c r="E967" i="3"/>
  <c r="F967"/>
  <c r="G967"/>
  <c r="D968"/>
  <c r="CV968" s="1"/>
  <c r="AJ971" i="5" s="1"/>
  <c r="E968" i="3"/>
  <c r="F968"/>
  <c r="G968"/>
  <c r="D969"/>
  <c r="CV969" s="1"/>
  <c r="AJ972" i="5" s="1"/>
  <c r="E969" i="3"/>
  <c r="F969"/>
  <c r="G969"/>
  <c r="D970"/>
  <c r="CV970" s="1"/>
  <c r="AJ973" i="5" s="1"/>
  <c r="E970" i="3"/>
  <c r="F970"/>
  <c r="G970"/>
  <c r="D971"/>
  <c r="CV971" s="1"/>
  <c r="AJ974" i="5" s="1"/>
  <c r="E971" i="3"/>
  <c r="F971"/>
  <c r="G971"/>
  <c r="D972"/>
  <c r="CV972" s="1"/>
  <c r="AJ975" i="5" s="1"/>
  <c r="E972" i="3"/>
  <c r="F972"/>
  <c r="G972"/>
  <c r="D973"/>
  <c r="CV973" s="1"/>
  <c r="AJ976" i="5" s="1"/>
  <c r="E973" i="3"/>
  <c r="F973"/>
  <c r="G973"/>
  <c r="D974"/>
  <c r="CV974" s="1"/>
  <c r="AJ977" i="5" s="1"/>
  <c r="E974" i="3"/>
  <c r="F974"/>
  <c r="G974"/>
  <c r="D975"/>
  <c r="CV975" s="1"/>
  <c r="AJ978" i="5" s="1"/>
  <c r="E975" i="3"/>
  <c r="F975"/>
  <c r="G975"/>
  <c r="D976"/>
  <c r="CV976" s="1"/>
  <c r="AJ979" i="5" s="1"/>
  <c r="E976" i="3"/>
  <c r="F976"/>
  <c r="G976"/>
  <c r="D977"/>
  <c r="CV977" s="1"/>
  <c r="AJ980" i="5" s="1"/>
  <c r="E977" i="3"/>
  <c r="F977"/>
  <c r="G977"/>
  <c r="D978"/>
  <c r="CV978" s="1"/>
  <c r="AJ981" i="5" s="1"/>
  <c r="E978" i="3"/>
  <c r="F978"/>
  <c r="G978"/>
  <c r="D979"/>
  <c r="CV979" s="1"/>
  <c r="AJ982" i="5" s="1"/>
  <c r="E979" i="3"/>
  <c r="F979"/>
  <c r="G979"/>
  <c r="D980"/>
  <c r="CV980" s="1"/>
  <c r="AJ983" i="5" s="1"/>
  <c r="E980" i="3"/>
  <c r="F980"/>
  <c r="G980"/>
  <c r="D981"/>
  <c r="CV981" s="1"/>
  <c r="AJ984" i="5" s="1"/>
  <c r="E981" i="3"/>
  <c r="F981"/>
  <c r="G981"/>
  <c r="D982"/>
  <c r="CV982" s="1"/>
  <c r="AJ985" i="5" s="1"/>
  <c r="E982" i="3"/>
  <c r="F982"/>
  <c r="G982"/>
  <c r="D983"/>
  <c r="CV983" s="1"/>
  <c r="AJ986" i="5" s="1"/>
  <c r="E983" i="3"/>
  <c r="F983"/>
  <c r="G983"/>
  <c r="D984"/>
  <c r="CV984" s="1"/>
  <c r="AJ987" i="5" s="1"/>
  <c r="E984" i="3"/>
  <c r="F984"/>
  <c r="G984"/>
  <c r="D985"/>
  <c r="CV985" s="1"/>
  <c r="AJ988" i="5" s="1"/>
  <c r="E985" i="3"/>
  <c r="F985"/>
  <c r="G985"/>
  <c r="D986"/>
  <c r="CV986" s="1"/>
  <c r="AJ989" i="5" s="1"/>
  <c r="E986" i="3"/>
  <c r="F986"/>
  <c r="G986"/>
  <c r="D987"/>
  <c r="CV987" s="1"/>
  <c r="AJ990" i="5" s="1"/>
  <c r="E987" i="3"/>
  <c r="F987"/>
  <c r="G987"/>
  <c r="D988"/>
  <c r="CV988" s="1"/>
  <c r="AJ991" i="5" s="1"/>
  <c r="E988" i="3"/>
  <c r="F988"/>
  <c r="G988"/>
  <c r="D989"/>
  <c r="CV989" s="1"/>
  <c r="AJ992" i="5" s="1"/>
  <c r="E989" i="3"/>
  <c r="F989"/>
  <c r="G989"/>
  <c r="D990"/>
  <c r="CV990" s="1"/>
  <c r="AJ993" i="5" s="1"/>
  <c r="E990" i="3"/>
  <c r="F990"/>
  <c r="G990"/>
  <c r="D991"/>
  <c r="CV991" s="1"/>
  <c r="AJ994" i="5" s="1"/>
  <c r="E991" i="3"/>
  <c r="F991"/>
  <c r="G991"/>
  <c r="D992"/>
  <c r="CV992" s="1"/>
  <c r="AJ995" i="5" s="1"/>
  <c r="E992" i="3"/>
  <c r="F992"/>
  <c r="G992"/>
  <c r="D993"/>
  <c r="CV993" s="1"/>
  <c r="AJ996" i="5" s="1"/>
  <c r="E993" i="3"/>
  <c r="F993"/>
  <c r="G993"/>
  <c r="D994"/>
  <c r="CV994" s="1"/>
  <c r="AJ997" i="5" s="1"/>
  <c r="E994" i="3"/>
  <c r="F994"/>
  <c r="G994"/>
  <c r="D995"/>
  <c r="CV995" s="1"/>
  <c r="AJ998" i="5" s="1"/>
  <c r="E995" i="3"/>
  <c r="F995"/>
  <c r="G995"/>
  <c r="D996"/>
  <c r="CV996" s="1"/>
  <c r="AJ999" i="5" s="1"/>
  <c r="E996" i="3"/>
  <c r="F996"/>
  <c r="G996"/>
  <c r="D997"/>
  <c r="CV997" s="1"/>
  <c r="AJ1000" i="5" s="1"/>
  <c r="E997" i="3"/>
  <c r="F997"/>
  <c r="G997"/>
  <c r="D998"/>
  <c r="CV998" s="1"/>
  <c r="AJ1001" i="5" s="1"/>
  <c r="E998" i="3"/>
  <c r="F998"/>
  <c r="G998"/>
  <c r="D999"/>
  <c r="CV999" s="1"/>
  <c r="AJ1002" i="5" s="1"/>
  <c r="E999" i="3"/>
  <c r="F999"/>
  <c r="G999"/>
  <c r="D1000"/>
  <c r="CV1000" s="1"/>
  <c r="AJ1003" i="5" s="1"/>
  <c r="E1000" i="3"/>
  <c r="F1000"/>
  <c r="G1000"/>
  <c r="D1001"/>
  <c r="CV1001" s="1"/>
  <c r="AJ1004" i="5" s="1"/>
  <c r="E1001" i="3"/>
  <c r="F1001"/>
  <c r="G1001"/>
  <c r="D1002"/>
  <c r="CV1002" s="1"/>
  <c r="AJ1005" i="5" s="1"/>
  <c r="E1002" i="3"/>
  <c r="F1002"/>
  <c r="G1002"/>
  <c r="D1003"/>
  <c r="CV1003" s="1"/>
  <c r="AJ1006" i="5" s="1"/>
  <c r="E1003" i="3"/>
  <c r="F1003"/>
  <c r="G1003"/>
  <c r="D1004"/>
  <c r="CV1004" s="1"/>
  <c r="AJ1007" i="5" s="1"/>
  <c r="E1004" i="3"/>
  <c r="F1004"/>
  <c r="G1004"/>
  <c r="D1005"/>
  <c r="CV1005" s="1"/>
  <c r="AJ1008" i="5" s="1"/>
  <c r="E1005" i="3"/>
  <c r="F1005"/>
  <c r="G1005"/>
  <c r="D1006"/>
  <c r="CV1006" s="1"/>
  <c r="AJ1009" i="5" s="1"/>
  <c r="E1006" i="3"/>
  <c r="F1006"/>
  <c r="G1006"/>
  <c r="D1007"/>
  <c r="CV1007" s="1"/>
  <c r="AJ1010" i="5" s="1"/>
  <c r="E1007" i="3"/>
  <c r="F1007"/>
  <c r="G1007"/>
  <c r="D1008"/>
  <c r="CV1008" s="1"/>
  <c r="AJ1011" i="5" s="1"/>
  <c r="E1008" i="3"/>
  <c r="F1008"/>
  <c r="G1008"/>
  <c r="D1009"/>
  <c r="CV1009" s="1"/>
  <c r="AJ1012" i="5" s="1"/>
  <c r="E1009" i="3"/>
  <c r="F1009"/>
  <c r="G1009"/>
  <c r="D1010"/>
  <c r="CV1010" s="1"/>
  <c r="AJ1013" i="5" s="1"/>
  <c r="E1010" i="3"/>
  <c r="F1010"/>
  <c r="G1010"/>
  <c r="D1011"/>
  <c r="CV1011" s="1"/>
  <c r="AJ1014" i="5" s="1"/>
  <c r="E1011" i="3"/>
  <c r="F1011"/>
  <c r="G1011"/>
  <c r="D1012"/>
  <c r="CV1012" s="1"/>
  <c r="AJ1015" i="5" s="1"/>
  <c r="E1012" i="3"/>
  <c r="F1012"/>
  <c r="G1012"/>
  <c r="D1013"/>
  <c r="CV1013" s="1"/>
  <c r="AJ1016" i="5" s="1"/>
  <c r="E1013" i="3"/>
  <c r="F1013"/>
  <c r="G1013"/>
  <c r="D1014"/>
  <c r="CV1014" s="1"/>
  <c r="AJ1017" i="5" s="1"/>
  <c r="E1014" i="3"/>
  <c r="F1014"/>
  <c r="G1014"/>
  <c r="D1015"/>
  <c r="CV1015" s="1"/>
  <c r="AJ1018" i="5" s="1"/>
  <c r="E1015" i="3"/>
  <c r="F1015"/>
  <c r="G1015"/>
  <c r="D1016"/>
  <c r="CV1016" s="1"/>
  <c r="AJ1019" i="5" s="1"/>
  <c r="E1016" i="3"/>
  <c r="F1016"/>
  <c r="G1016"/>
  <c r="E17"/>
  <c r="F17"/>
  <c r="G17"/>
  <c r="AM1017"/>
  <c r="AN1017"/>
  <c r="AO1017"/>
  <c r="AP1017"/>
  <c r="AQ1017"/>
  <c r="AR1017"/>
  <c r="AS1017"/>
  <c r="AT1017"/>
  <c r="AU1017"/>
  <c r="AV1017"/>
  <c r="AW1017"/>
  <c r="AX1017"/>
  <c r="AY1017"/>
  <c r="AZ1017"/>
  <c r="BA1017"/>
  <c r="BB1017"/>
  <c r="BC1017"/>
  <c r="BD1017"/>
  <c r="BE1017"/>
  <c r="BF1017"/>
  <c r="BG1017"/>
  <c r="BH1017"/>
  <c r="BI1017"/>
  <c r="BJ1017"/>
  <c r="BK1017"/>
  <c r="BL1017"/>
  <c r="BM1017"/>
  <c r="BN1017"/>
  <c r="BO1017"/>
  <c r="BP1017"/>
  <c r="AM1018"/>
  <c r="AN1018"/>
  <c r="AO1018"/>
  <c r="AP1018"/>
  <c r="AQ1018"/>
  <c r="AR1018"/>
  <c r="AS1018"/>
  <c r="AT1018"/>
  <c r="AU1018"/>
  <c r="AV1018"/>
  <c r="AW1018"/>
  <c r="AX1018"/>
  <c r="AY1018"/>
  <c r="AZ1018"/>
  <c r="BA1018"/>
  <c r="BB1018"/>
  <c r="BC1018"/>
  <c r="BD1018"/>
  <c r="BE1018"/>
  <c r="BF1018"/>
  <c r="BG1018"/>
  <c r="BH1018"/>
  <c r="BI1018"/>
  <c r="BJ1018"/>
  <c r="BK1018"/>
  <c r="BL1018"/>
  <c r="BM1018"/>
  <c r="BN1018"/>
  <c r="BO1018"/>
  <c r="BP1018"/>
  <c r="AM1019"/>
  <c r="AN1019"/>
  <c r="AO1019"/>
  <c r="AP1019"/>
  <c r="AQ1019"/>
  <c r="AR1019"/>
  <c r="AS1019"/>
  <c r="AT1019"/>
  <c r="AU1019"/>
  <c r="AV1019"/>
  <c r="AW1019"/>
  <c r="AX1019"/>
  <c r="AY1019"/>
  <c r="AZ1019"/>
  <c r="BA1019"/>
  <c r="BB1019"/>
  <c r="BC1019"/>
  <c r="BD1019"/>
  <c r="BE1019"/>
  <c r="BF1019"/>
  <c r="BG1019"/>
  <c r="BH1019"/>
  <c r="BI1019"/>
  <c r="BJ1019"/>
  <c r="BK1019"/>
  <c r="BL1019"/>
  <c r="BM1019"/>
  <c r="BN1019"/>
  <c r="BO1019"/>
  <c r="BP1019"/>
  <c r="AM1020"/>
  <c r="AN1020"/>
  <c r="AO1020"/>
  <c r="AP1020"/>
  <c r="AQ1020"/>
  <c r="AR1020"/>
  <c r="AS1020"/>
  <c r="AT1020"/>
  <c r="AU1020"/>
  <c r="AV1020"/>
  <c r="AW1020"/>
  <c r="AX1020"/>
  <c r="AY1020"/>
  <c r="AZ1020"/>
  <c r="BA1020"/>
  <c r="BB1020"/>
  <c r="BC1020"/>
  <c r="BD1020"/>
  <c r="BE1020"/>
  <c r="BF1020"/>
  <c r="BG1020"/>
  <c r="BH1020"/>
  <c r="BI1020"/>
  <c r="BJ1020"/>
  <c r="BK1020"/>
  <c r="BL1020"/>
  <c r="BM1020"/>
  <c r="BN1020"/>
  <c r="BO1020"/>
  <c r="BP1020"/>
  <c r="AM1021"/>
  <c r="AN1021"/>
  <c r="AO1021"/>
  <c r="AP1021"/>
  <c r="AQ1021"/>
  <c r="AR1021"/>
  <c r="AS1021"/>
  <c r="AT1021"/>
  <c r="AU1021"/>
  <c r="AV1021"/>
  <c r="AW1021"/>
  <c r="AX1021"/>
  <c r="AY1021"/>
  <c r="AZ1021"/>
  <c r="BA1021"/>
  <c r="BB1021"/>
  <c r="BC1021"/>
  <c r="BD1021"/>
  <c r="BE1021"/>
  <c r="BF1021"/>
  <c r="BG1021"/>
  <c r="BH1021"/>
  <c r="BI1021"/>
  <c r="BJ1021"/>
  <c r="BK1021"/>
  <c r="BL1021"/>
  <c r="BM1021"/>
  <c r="BN1021"/>
  <c r="BO1021"/>
  <c r="BP1021"/>
  <c r="AM1022"/>
  <c r="AN1022"/>
  <c r="AO1022"/>
  <c r="AP1022"/>
  <c r="AQ1022"/>
  <c r="AR1022"/>
  <c r="AS1022"/>
  <c r="AT1022"/>
  <c r="AU1022"/>
  <c r="AV1022"/>
  <c r="AW1022"/>
  <c r="AX1022"/>
  <c r="AY1022"/>
  <c r="AZ1022"/>
  <c r="BA1022"/>
  <c r="BB1022"/>
  <c r="BC1022"/>
  <c r="BD1022"/>
  <c r="BE1022"/>
  <c r="BF1022"/>
  <c r="BG1022"/>
  <c r="BH1022"/>
  <c r="BI1022"/>
  <c r="BJ1022"/>
  <c r="BK1022"/>
  <c r="BL1022"/>
  <c r="BM1022"/>
  <c r="BN1022"/>
  <c r="BO1022"/>
  <c r="BP1022"/>
  <c r="AM1023"/>
  <c r="AN1023"/>
  <c r="AO1023"/>
  <c r="AP1023"/>
  <c r="AQ1023"/>
  <c r="AR1023"/>
  <c r="AS1023"/>
  <c r="AT1023"/>
  <c r="AU1023"/>
  <c r="AV1023"/>
  <c r="AW1023"/>
  <c r="AX1023"/>
  <c r="AY1023"/>
  <c r="AZ1023"/>
  <c r="BA1023"/>
  <c r="BB1023"/>
  <c r="BC1023"/>
  <c r="BD1023"/>
  <c r="BE1023"/>
  <c r="BF1023"/>
  <c r="BG1023"/>
  <c r="BH1023"/>
  <c r="BI1023"/>
  <c r="BJ1023"/>
  <c r="BK1023"/>
  <c r="BL1023"/>
  <c r="BM1023"/>
  <c r="BN1023"/>
  <c r="BO1023"/>
  <c r="BP1023"/>
  <c r="AM1024"/>
  <c r="AN1024"/>
  <c r="AO1024"/>
  <c r="AP1024"/>
  <c r="AQ1024"/>
  <c r="AR1024"/>
  <c r="AS1024"/>
  <c r="AT1024"/>
  <c r="AU1024"/>
  <c r="AV1024"/>
  <c r="AW1024"/>
  <c r="AX1024"/>
  <c r="AY1024"/>
  <c r="AZ1024"/>
  <c r="BA1024"/>
  <c r="BB1024"/>
  <c r="BC1024"/>
  <c r="BD1024"/>
  <c r="BE1024"/>
  <c r="BF1024"/>
  <c r="BG1024"/>
  <c r="BH1024"/>
  <c r="BI1024"/>
  <c r="BJ1024"/>
  <c r="BK1024"/>
  <c r="BL1024"/>
  <c r="BM1024"/>
  <c r="BN1024"/>
  <c r="BO1024"/>
  <c r="BP1024"/>
  <c r="AM1025"/>
  <c r="AN1025"/>
  <c r="AO1025"/>
  <c r="AP1025"/>
  <c r="AQ1025"/>
  <c r="AR1025"/>
  <c r="AS1025"/>
  <c r="AT1025"/>
  <c r="AU1025"/>
  <c r="AV1025"/>
  <c r="AW1025"/>
  <c r="AX1025"/>
  <c r="AY1025"/>
  <c r="AZ1025"/>
  <c r="BA1025"/>
  <c r="BB1025"/>
  <c r="BC1025"/>
  <c r="BD1025"/>
  <c r="BE1025"/>
  <c r="BF1025"/>
  <c r="BG1025"/>
  <c r="BH1025"/>
  <c r="BI1025"/>
  <c r="BJ1025"/>
  <c r="BK1025"/>
  <c r="BL1025"/>
  <c r="BM1025"/>
  <c r="BN1025"/>
  <c r="BO1025"/>
  <c r="BP1025"/>
  <c r="AM1026"/>
  <c r="AN1026"/>
  <c r="AO1026"/>
  <c r="AP1026"/>
  <c r="AQ1026"/>
  <c r="AR1026"/>
  <c r="AS1026"/>
  <c r="AT1026"/>
  <c r="AU1026"/>
  <c r="AV1026"/>
  <c r="AW1026"/>
  <c r="AX1026"/>
  <c r="AY1026"/>
  <c r="AZ1026"/>
  <c r="BA1026"/>
  <c r="BB1026"/>
  <c r="BC1026"/>
  <c r="BD1026"/>
  <c r="BE1026"/>
  <c r="BF1026"/>
  <c r="BG1026"/>
  <c r="BH1026"/>
  <c r="BI1026"/>
  <c r="BJ1026"/>
  <c r="BK1026"/>
  <c r="BL1026"/>
  <c r="BM1026"/>
  <c r="BN1026"/>
  <c r="BO1026"/>
  <c r="BP1026"/>
  <c r="AM1027"/>
  <c r="AN1027"/>
  <c r="AO1027"/>
  <c r="AP1027"/>
  <c r="AQ1027"/>
  <c r="AR1027"/>
  <c r="AS1027"/>
  <c r="AT1027"/>
  <c r="AU1027"/>
  <c r="AV1027"/>
  <c r="AW1027"/>
  <c r="AX1027"/>
  <c r="AY1027"/>
  <c r="AZ1027"/>
  <c r="BA1027"/>
  <c r="BB1027"/>
  <c r="BC1027"/>
  <c r="BD1027"/>
  <c r="BE1027"/>
  <c r="BF1027"/>
  <c r="BG1027"/>
  <c r="BH1027"/>
  <c r="BI1027"/>
  <c r="BJ1027"/>
  <c r="BK1027"/>
  <c r="BL1027"/>
  <c r="BM1027"/>
  <c r="BN1027"/>
  <c r="BO1027"/>
  <c r="BP1027"/>
  <c r="AM1028"/>
  <c r="AN1028"/>
  <c r="AO1028"/>
  <c r="AP1028"/>
  <c r="AQ1028"/>
  <c r="AR1028"/>
  <c r="AS1028"/>
  <c r="AT1028"/>
  <c r="AU1028"/>
  <c r="AV1028"/>
  <c r="AW1028"/>
  <c r="AX1028"/>
  <c r="AY1028"/>
  <c r="AZ1028"/>
  <c r="BA1028"/>
  <c r="BB1028"/>
  <c r="BC1028"/>
  <c r="BD1028"/>
  <c r="BE1028"/>
  <c r="BF1028"/>
  <c r="BG1028"/>
  <c r="BH1028"/>
  <c r="BI1028"/>
  <c r="BJ1028"/>
  <c r="BK1028"/>
  <c r="BL1028"/>
  <c r="BM1028"/>
  <c r="BN1028"/>
  <c r="BO1028"/>
  <c r="BP1028"/>
  <c r="AM1029"/>
  <c r="AN1029"/>
  <c r="AO1029"/>
  <c r="AP1029"/>
  <c r="AQ1029"/>
  <c r="AR1029"/>
  <c r="AS1029"/>
  <c r="AT1029"/>
  <c r="AU1029"/>
  <c r="AV1029"/>
  <c r="AW1029"/>
  <c r="AX1029"/>
  <c r="AY1029"/>
  <c r="AZ1029"/>
  <c r="BA1029"/>
  <c r="BB1029"/>
  <c r="BC1029"/>
  <c r="BD1029"/>
  <c r="BE1029"/>
  <c r="BF1029"/>
  <c r="BG1029"/>
  <c r="BH1029"/>
  <c r="BI1029"/>
  <c r="BJ1029"/>
  <c r="BK1029"/>
  <c r="BL1029"/>
  <c r="BM1029"/>
  <c r="BN1029"/>
  <c r="BO1029"/>
  <c r="BP1029"/>
  <c r="AM1030"/>
  <c r="AN1030"/>
  <c r="AO1030"/>
  <c r="AP1030"/>
  <c r="AQ1030"/>
  <c r="AR1030"/>
  <c r="AS1030"/>
  <c r="AT1030"/>
  <c r="AU1030"/>
  <c r="AV1030"/>
  <c r="AW1030"/>
  <c r="AX1030"/>
  <c r="AY1030"/>
  <c r="AZ1030"/>
  <c r="BA1030"/>
  <c r="BB1030"/>
  <c r="BC1030"/>
  <c r="BD1030"/>
  <c r="BE1030"/>
  <c r="BF1030"/>
  <c r="BG1030"/>
  <c r="BH1030"/>
  <c r="BI1030"/>
  <c r="BJ1030"/>
  <c r="BK1030"/>
  <c r="BL1030"/>
  <c r="BM1030"/>
  <c r="BN1030"/>
  <c r="BO1030"/>
  <c r="BP1030"/>
  <c r="AM1031"/>
  <c r="AN1031"/>
  <c r="AO1031"/>
  <c r="AP1031"/>
  <c r="AQ1031"/>
  <c r="AR1031"/>
  <c r="AS1031"/>
  <c r="AT1031"/>
  <c r="AU1031"/>
  <c r="AV1031"/>
  <c r="AW1031"/>
  <c r="AX1031"/>
  <c r="AY1031"/>
  <c r="AZ1031"/>
  <c r="BA1031"/>
  <c r="BB1031"/>
  <c r="BC1031"/>
  <c r="BD1031"/>
  <c r="BE1031"/>
  <c r="BF1031"/>
  <c r="BG1031"/>
  <c r="BH1031"/>
  <c r="BI1031"/>
  <c r="BJ1031"/>
  <c r="BK1031"/>
  <c r="BL1031"/>
  <c r="BM1031"/>
  <c r="BN1031"/>
  <c r="BO1031"/>
  <c r="BP1031"/>
  <c r="AM1032"/>
  <c r="AN1032"/>
  <c r="AO1032"/>
  <c r="AP1032"/>
  <c r="AQ1032"/>
  <c r="AR1032"/>
  <c r="AS1032"/>
  <c r="AT1032"/>
  <c r="AU1032"/>
  <c r="AV1032"/>
  <c r="AW1032"/>
  <c r="AX1032"/>
  <c r="AY1032"/>
  <c r="AZ1032"/>
  <c r="BA1032"/>
  <c r="BB1032"/>
  <c r="BC1032"/>
  <c r="BD1032"/>
  <c r="BE1032"/>
  <c r="BF1032"/>
  <c r="BG1032"/>
  <c r="BH1032"/>
  <c r="BI1032"/>
  <c r="BJ1032"/>
  <c r="BK1032"/>
  <c r="BL1032"/>
  <c r="BM1032"/>
  <c r="BN1032"/>
  <c r="BO1032"/>
  <c r="BP1032"/>
  <c r="AM1033"/>
  <c r="AN1033"/>
  <c r="AO1033"/>
  <c r="AP1033"/>
  <c r="AQ1033"/>
  <c r="AR1033"/>
  <c r="AS1033"/>
  <c r="AT1033"/>
  <c r="AU1033"/>
  <c r="AV1033"/>
  <c r="AW1033"/>
  <c r="AX1033"/>
  <c r="AY1033"/>
  <c r="AZ1033"/>
  <c r="BA1033"/>
  <c r="BB1033"/>
  <c r="BC1033"/>
  <c r="BD1033"/>
  <c r="BE1033"/>
  <c r="BF1033"/>
  <c r="BG1033"/>
  <c r="BH1033"/>
  <c r="BI1033"/>
  <c r="BJ1033"/>
  <c r="BK1033"/>
  <c r="BL1033"/>
  <c r="BM1033"/>
  <c r="BN1033"/>
  <c r="BO1033"/>
  <c r="BP1033"/>
  <c r="AM1034"/>
  <c r="AN1034"/>
  <c r="AO1034"/>
  <c r="AP1034"/>
  <c r="AQ1034"/>
  <c r="AR1034"/>
  <c r="AS1034"/>
  <c r="AT1034"/>
  <c r="AU1034"/>
  <c r="AV1034"/>
  <c r="AW1034"/>
  <c r="AX1034"/>
  <c r="AY1034"/>
  <c r="AZ1034"/>
  <c r="BA1034"/>
  <c r="BB1034"/>
  <c r="BC1034"/>
  <c r="BD1034"/>
  <c r="BE1034"/>
  <c r="BF1034"/>
  <c r="BG1034"/>
  <c r="BH1034"/>
  <c r="BI1034"/>
  <c r="BJ1034"/>
  <c r="BK1034"/>
  <c r="BL1034"/>
  <c r="BM1034"/>
  <c r="BN1034"/>
  <c r="BO1034"/>
  <c r="BP1034"/>
  <c r="AM1035"/>
  <c r="AN1035"/>
  <c r="AO1035"/>
  <c r="AP1035"/>
  <c r="AQ1035"/>
  <c r="AR1035"/>
  <c r="AS1035"/>
  <c r="AT1035"/>
  <c r="AU1035"/>
  <c r="AV1035"/>
  <c r="AW1035"/>
  <c r="AX1035"/>
  <c r="AY1035"/>
  <c r="AZ1035"/>
  <c r="BA1035"/>
  <c r="BB1035"/>
  <c r="BC1035"/>
  <c r="BD1035"/>
  <c r="BE1035"/>
  <c r="BF1035"/>
  <c r="BG1035"/>
  <c r="BH1035"/>
  <c r="BI1035"/>
  <c r="BJ1035"/>
  <c r="BK1035"/>
  <c r="BL1035"/>
  <c r="BM1035"/>
  <c r="BN1035"/>
  <c r="BO1035"/>
  <c r="BP1035"/>
  <c r="AM1036"/>
  <c r="AN1036"/>
  <c r="AO1036"/>
  <c r="AP1036"/>
  <c r="AQ1036"/>
  <c r="AR1036"/>
  <c r="AS1036"/>
  <c r="AT1036"/>
  <c r="AU1036"/>
  <c r="AV1036"/>
  <c r="AW1036"/>
  <c r="AX1036"/>
  <c r="AY1036"/>
  <c r="AZ1036"/>
  <c r="BA1036"/>
  <c r="BB1036"/>
  <c r="BC1036"/>
  <c r="BD1036"/>
  <c r="BE1036"/>
  <c r="BF1036"/>
  <c r="BG1036"/>
  <c r="BH1036"/>
  <c r="BI1036"/>
  <c r="BJ1036"/>
  <c r="BK1036"/>
  <c r="BL1036"/>
  <c r="BM1036"/>
  <c r="BN1036"/>
  <c r="BO1036"/>
  <c r="BP1036"/>
  <c r="AM1037"/>
  <c r="AN1037"/>
  <c r="AO1037"/>
  <c r="AP1037"/>
  <c r="AQ1037"/>
  <c r="AR1037"/>
  <c r="AS1037"/>
  <c r="AT1037"/>
  <c r="AU1037"/>
  <c r="AV1037"/>
  <c r="AW1037"/>
  <c r="AX1037"/>
  <c r="AY1037"/>
  <c r="AZ1037"/>
  <c r="BA1037"/>
  <c r="BB1037"/>
  <c r="BC1037"/>
  <c r="BD1037"/>
  <c r="BE1037"/>
  <c r="BF1037"/>
  <c r="BG1037"/>
  <c r="BH1037"/>
  <c r="BI1037"/>
  <c r="BJ1037"/>
  <c r="BK1037"/>
  <c r="BL1037"/>
  <c r="BM1037"/>
  <c r="BN1037"/>
  <c r="BO1037"/>
  <c r="BP1037"/>
  <c r="AM1038"/>
  <c r="AN1038"/>
  <c r="AO1038"/>
  <c r="AP1038"/>
  <c r="AQ1038"/>
  <c r="AR1038"/>
  <c r="AS1038"/>
  <c r="AT1038"/>
  <c r="AU1038"/>
  <c r="AV1038"/>
  <c r="AW1038"/>
  <c r="AX1038"/>
  <c r="AY1038"/>
  <c r="AZ1038"/>
  <c r="BA1038"/>
  <c r="BB1038"/>
  <c r="BC1038"/>
  <c r="BD1038"/>
  <c r="BE1038"/>
  <c r="BF1038"/>
  <c r="BG1038"/>
  <c r="BH1038"/>
  <c r="BI1038"/>
  <c r="BJ1038"/>
  <c r="BK1038"/>
  <c r="BL1038"/>
  <c r="BM1038"/>
  <c r="BN1038"/>
  <c r="BO1038"/>
  <c r="BP1038"/>
  <c r="AM1039"/>
  <c r="AN1039"/>
  <c r="AO1039"/>
  <c r="AP1039"/>
  <c r="AQ1039"/>
  <c r="AR1039"/>
  <c r="AS1039"/>
  <c r="AT1039"/>
  <c r="AU1039"/>
  <c r="AV1039"/>
  <c r="AW1039"/>
  <c r="AX1039"/>
  <c r="AY1039"/>
  <c r="AZ1039"/>
  <c r="BA1039"/>
  <c r="BB1039"/>
  <c r="BC1039"/>
  <c r="BD1039"/>
  <c r="BE1039"/>
  <c r="BF1039"/>
  <c r="BG1039"/>
  <c r="BH1039"/>
  <c r="BI1039"/>
  <c r="BJ1039"/>
  <c r="BK1039"/>
  <c r="BL1039"/>
  <c r="BM1039"/>
  <c r="BN1039"/>
  <c r="BO1039"/>
  <c r="BP1039"/>
  <c r="AM1040"/>
  <c r="AN1040"/>
  <c r="AO1040"/>
  <c r="AP1040"/>
  <c r="AQ1040"/>
  <c r="AR1040"/>
  <c r="AS1040"/>
  <c r="AT1040"/>
  <c r="AU1040"/>
  <c r="AV1040"/>
  <c r="AW1040"/>
  <c r="AX1040"/>
  <c r="AY1040"/>
  <c r="AZ1040"/>
  <c r="BA1040"/>
  <c r="BB1040"/>
  <c r="BC1040"/>
  <c r="BD1040"/>
  <c r="BE1040"/>
  <c r="BF1040"/>
  <c r="BG1040"/>
  <c r="BH1040"/>
  <c r="BI1040"/>
  <c r="BJ1040"/>
  <c r="BK1040"/>
  <c r="BL1040"/>
  <c r="BM1040"/>
  <c r="BN1040"/>
  <c r="BO1040"/>
  <c r="BP1040"/>
  <c r="AM1041"/>
  <c r="AN1041"/>
  <c r="AO1041"/>
  <c r="AP1041"/>
  <c r="AQ1041"/>
  <c r="AR1041"/>
  <c r="AS1041"/>
  <c r="AT1041"/>
  <c r="AU1041"/>
  <c r="AV1041"/>
  <c r="AW1041"/>
  <c r="AX1041"/>
  <c r="AY1041"/>
  <c r="AZ1041"/>
  <c r="BA1041"/>
  <c r="BB1041"/>
  <c r="BC1041"/>
  <c r="BD1041"/>
  <c r="BE1041"/>
  <c r="BF1041"/>
  <c r="BG1041"/>
  <c r="BH1041"/>
  <c r="BI1041"/>
  <c r="BJ1041"/>
  <c r="BK1041"/>
  <c r="BL1041"/>
  <c r="BM1041"/>
  <c r="BN1041"/>
  <c r="BO1041"/>
  <c r="BP1041"/>
  <c r="AM1042"/>
  <c r="AN1042"/>
  <c r="AO1042"/>
  <c r="AP1042"/>
  <c r="AQ1042"/>
  <c r="AR1042"/>
  <c r="AS1042"/>
  <c r="AT1042"/>
  <c r="AU1042"/>
  <c r="AV1042"/>
  <c r="AW1042"/>
  <c r="AX1042"/>
  <c r="AY1042"/>
  <c r="AZ1042"/>
  <c r="BA1042"/>
  <c r="BB1042"/>
  <c r="BC1042"/>
  <c r="BD1042"/>
  <c r="BE1042"/>
  <c r="BF1042"/>
  <c r="BG1042"/>
  <c r="BH1042"/>
  <c r="BI1042"/>
  <c r="BJ1042"/>
  <c r="BK1042"/>
  <c r="BL1042"/>
  <c r="BM1042"/>
  <c r="BN1042"/>
  <c r="BO1042"/>
  <c r="BP1042"/>
  <c r="AM1043"/>
  <c r="AN1043"/>
  <c r="AO1043"/>
  <c r="AP1043"/>
  <c r="AQ1043"/>
  <c r="AR1043"/>
  <c r="AS1043"/>
  <c r="AT1043"/>
  <c r="AU1043"/>
  <c r="AV1043"/>
  <c r="AW1043"/>
  <c r="AX1043"/>
  <c r="AY1043"/>
  <c r="AZ1043"/>
  <c r="BA1043"/>
  <c r="BB1043"/>
  <c r="BC1043"/>
  <c r="BD1043"/>
  <c r="BE1043"/>
  <c r="BF1043"/>
  <c r="BG1043"/>
  <c r="BH1043"/>
  <c r="BI1043"/>
  <c r="BJ1043"/>
  <c r="BK1043"/>
  <c r="BL1043"/>
  <c r="BM1043"/>
  <c r="BN1043"/>
  <c r="BO1043"/>
  <c r="BP1043"/>
  <c r="AM1044"/>
  <c r="AN1044"/>
  <c r="AO1044"/>
  <c r="AP1044"/>
  <c r="AQ1044"/>
  <c r="AR1044"/>
  <c r="AS1044"/>
  <c r="AT1044"/>
  <c r="AU1044"/>
  <c r="AV1044"/>
  <c r="AW1044"/>
  <c r="AX1044"/>
  <c r="AY1044"/>
  <c r="AZ1044"/>
  <c r="BA1044"/>
  <c r="BB1044"/>
  <c r="BC1044"/>
  <c r="BD1044"/>
  <c r="BE1044"/>
  <c r="BF1044"/>
  <c r="BG1044"/>
  <c r="BH1044"/>
  <c r="BI1044"/>
  <c r="BJ1044"/>
  <c r="BK1044"/>
  <c r="BL1044"/>
  <c r="BM1044"/>
  <c r="BN1044"/>
  <c r="BO1044"/>
  <c r="BP1044"/>
  <c r="AM1045"/>
  <c r="AN1045"/>
  <c r="AO1045"/>
  <c r="AP1045"/>
  <c r="AQ1045"/>
  <c r="AR1045"/>
  <c r="AS1045"/>
  <c r="AT1045"/>
  <c r="AU1045"/>
  <c r="AV1045"/>
  <c r="AW1045"/>
  <c r="AX1045"/>
  <c r="AY1045"/>
  <c r="AZ1045"/>
  <c r="BA1045"/>
  <c r="BB1045"/>
  <c r="BC1045"/>
  <c r="BD1045"/>
  <c r="BE1045"/>
  <c r="BF1045"/>
  <c r="BG1045"/>
  <c r="BH1045"/>
  <c r="BI1045"/>
  <c r="BJ1045"/>
  <c r="BK1045"/>
  <c r="BL1045"/>
  <c r="BM1045"/>
  <c r="BN1045"/>
  <c r="BO1045"/>
  <c r="BP1045"/>
  <c r="AM1046"/>
  <c r="AN1046"/>
  <c r="AO1046"/>
  <c r="AP1046"/>
  <c r="AQ1046"/>
  <c r="AR1046"/>
  <c r="AS1046"/>
  <c r="AT1046"/>
  <c r="AU1046"/>
  <c r="AV1046"/>
  <c r="AW1046"/>
  <c r="AX1046"/>
  <c r="AY1046"/>
  <c r="AZ1046"/>
  <c r="BA1046"/>
  <c r="BB1046"/>
  <c r="BC1046"/>
  <c r="BD1046"/>
  <c r="BE1046"/>
  <c r="BF1046"/>
  <c r="BG1046"/>
  <c r="BH1046"/>
  <c r="BI1046"/>
  <c r="BJ1046"/>
  <c r="BK1046"/>
  <c r="BL1046"/>
  <c r="BM1046"/>
  <c r="BN1046"/>
  <c r="BO1046"/>
  <c r="BP1046"/>
  <c r="AM1047"/>
  <c r="AN1047"/>
  <c r="AO1047"/>
  <c r="AP1047"/>
  <c r="AQ1047"/>
  <c r="AR1047"/>
  <c r="AS1047"/>
  <c r="AT1047"/>
  <c r="AU1047"/>
  <c r="AV1047"/>
  <c r="AW1047"/>
  <c r="AX1047"/>
  <c r="AY1047"/>
  <c r="AZ1047"/>
  <c r="BA1047"/>
  <c r="BB1047"/>
  <c r="BC1047"/>
  <c r="BD1047"/>
  <c r="BE1047"/>
  <c r="BF1047"/>
  <c r="BG1047"/>
  <c r="BH1047"/>
  <c r="BI1047"/>
  <c r="BJ1047"/>
  <c r="BK1047"/>
  <c r="BL1047"/>
  <c r="BM1047"/>
  <c r="BN1047"/>
  <c r="BO1047"/>
  <c r="BP1047"/>
  <c r="AM1048"/>
  <c r="AN1048"/>
  <c r="AO1048"/>
  <c r="AP1048"/>
  <c r="AQ1048"/>
  <c r="AR1048"/>
  <c r="AS1048"/>
  <c r="AT1048"/>
  <c r="AU1048"/>
  <c r="AV1048"/>
  <c r="AW1048"/>
  <c r="AX1048"/>
  <c r="AY1048"/>
  <c r="AZ1048"/>
  <c r="BA1048"/>
  <c r="BB1048"/>
  <c r="BC1048"/>
  <c r="BD1048"/>
  <c r="BE1048"/>
  <c r="BF1048"/>
  <c r="BG1048"/>
  <c r="BH1048"/>
  <c r="BI1048"/>
  <c r="BJ1048"/>
  <c r="BK1048"/>
  <c r="BL1048"/>
  <c r="BM1048"/>
  <c r="BN1048"/>
  <c r="BO1048"/>
  <c r="BP1048"/>
  <c r="AM1049"/>
  <c r="AN1049"/>
  <c r="AO1049"/>
  <c r="AP1049"/>
  <c r="AQ1049"/>
  <c r="AR1049"/>
  <c r="AS1049"/>
  <c r="AT1049"/>
  <c r="AU1049"/>
  <c r="AV1049"/>
  <c r="AW1049"/>
  <c r="AX1049"/>
  <c r="AY1049"/>
  <c r="AZ1049"/>
  <c r="BA1049"/>
  <c r="BB1049"/>
  <c r="BC1049"/>
  <c r="BD1049"/>
  <c r="BE1049"/>
  <c r="BF1049"/>
  <c r="BG1049"/>
  <c r="BH1049"/>
  <c r="BI1049"/>
  <c r="BJ1049"/>
  <c r="BK1049"/>
  <c r="BL1049"/>
  <c r="BM1049"/>
  <c r="BN1049"/>
  <c r="BO1049"/>
  <c r="BP1049"/>
  <c r="AM1050"/>
  <c r="AN1050"/>
  <c r="AO1050"/>
  <c r="AP1050"/>
  <c r="AQ1050"/>
  <c r="AR1050"/>
  <c r="AS1050"/>
  <c r="AT1050"/>
  <c r="AU1050"/>
  <c r="AV1050"/>
  <c r="AW1050"/>
  <c r="AX1050"/>
  <c r="AY1050"/>
  <c r="AZ1050"/>
  <c r="BA1050"/>
  <c r="BB1050"/>
  <c r="BC1050"/>
  <c r="BD1050"/>
  <c r="BE1050"/>
  <c r="BF1050"/>
  <c r="BG1050"/>
  <c r="BH1050"/>
  <c r="BI1050"/>
  <c r="BJ1050"/>
  <c r="BK1050"/>
  <c r="BL1050"/>
  <c r="BM1050"/>
  <c r="BN1050"/>
  <c r="BO1050"/>
  <c r="BP1050"/>
  <c r="AM1051"/>
  <c r="AN1051"/>
  <c r="AO1051"/>
  <c r="AP1051"/>
  <c r="AQ1051"/>
  <c r="AR1051"/>
  <c r="AS1051"/>
  <c r="AT1051"/>
  <c r="AU1051"/>
  <c r="AV1051"/>
  <c r="AW1051"/>
  <c r="AX1051"/>
  <c r="AY1051"/>
  <c r="AZ1051"/>
  <c r="BA1051"/>
  <c r="BB1051"/>
  <c r="BC1051"/>
  <c r="BD1051"/>
  <c r="BE1051"/>
  <c r="BF1051"/>
  <c r="BG1051"/>
  <c r="BH1051"/>
  <c r="BI1051"/>
  <c r="BJ1051"/>
  <c r="BK1051"/>
  <c r="BL1051"/>
  <c r="BM1051"/>
  <c r="BN1051"/>
  <c r="BO1051"/>
  <c r="BP1051"/>
  <c r="AM1052"/>
  <c r="AN1052"/>
  <c r="AO1052"/>
  <c r="AP1052"/>
  <c r="AQ1052"/>
  <c r="AR1052"/>
  <c r="AS1052"/>
  <c r="AT1052"/>
  <c r="AU1052"/>
  <c r="AV1052"/>
  <c r="AW1052"/>
  <c r="AX1052"/>
  <c r="AY1052"/>
  <c r="AZ1052"/>
  <c r="BA1052"/>
  <c r="BB1052"/>
  <c r="BC1052"/>
  <c r="BD1052"/>
  <c r="BE1052"/>
  <c r="BF1052"/>
  <c r="BG1052"/>
  <c r="BH1052"/>
  <c r="BI1052"/>
  <c r="BJ1052"/>
  <c r="BK1052"/>
  <c r="BL1052"/>
  <c r="BM1052"/>
  <c r="BN1052"/>
  <c r="BO1052"/>
  <c r="BP1052"/>
  <c r="AM1053"/>
  <c r="AN1053"/>
  <c r="AO1053"/>
  <c r="AP1053"/>
  <c r="AQ1053"/>
  <c r="AR1053"/>
  <c r="AS1053"/>
  <c r="AT1053"/>
  <c r="AU1053"/>
  <c r="AV1053"/>
  <c r="AW1053"/>
  <c r="AX1053"/>
  <c r="AY1053"/>
  <c r="AZ1053"/>
  <c r="BA1053"/>
  <c r="BB1053"/>
  <c r="BC1053"/>
  <c r="BD1053"/>
  <c r="BE1053"/>
  <c r="BF1053"/>
  <c r="BG1053"/>
  <c r="BH1053"/>
  <c r="BI1053"/>
  <c r="BJ1053"/>
  <c r="BK1053"/>
  <c r="BL1053"/>
  <c r="BM1053"/>
  <c r="BN1053"/>
  <c r="BO1053"/>
  <c r="BP1053"/>
  <c r="AM1054"/>
  <c r="AN1054"/>
  <c r="AO1054"/>
  <c r="AP1054"/>
  <c r="AQ1054"/>
  <c r="AR1054"/>
  <c r="AS1054"/>
  <c r="AT1054"/>
  <c r="AU1054"/>
  <c r="AV1054"/>
  <c r="AW1054"/>
  <c r="AX1054"/>
  <c r="AY1054"/>
  <c r="AZ1054"/>
  <c r="BA1054"/>
  <c r="BB1054"/>
  <c r="BC1054"/>
  <c r="BD1054"/>
  <c r="BE1054"/>
  <c r="BF1054"/>
  <c r="BG1054"/>
  <c r="BH1054"/>
  <c r="BI1054"/>
  <c r="BJ1054"/>
  <c r="BK1054"/>
  <c r="BL1054"/>
  <c r="BM1054"/>
  <c r="BN1054"/>
  <c r="BO1054"/>
  <c r="BP1054"/>
  <c r="AM1055"/>
  <c r="AN1055"/>
  <c r="AO1055"/>
  <c r="AP1055"/>
  <c r="AQ1055"/>
  <c r="AR1055"/>
  <c r="AS1055"/>
  <c r="AT1055"/>
  <c r="AU1055"/>
  <c r="AV1055"/>
  <c r="AW1055"/>
  <c r="AX1055"/>
  <c r="AY1055"/>
  <c r="AZ1055"/>
  <c r="BA1055"/>
  <c r="BB1055"/>
  <c r="BC1055"/>
  <c r="BD1055"/>
  <c r="BE1055"/>
  <c r="BF1055"/>
  <c r="BG1055"/>
  <c r="BH1055"/>
  <c r="BI1055"/>
  <c r="BJ1055"/>
  <c r="BK1055"/>
  <c r="BL1055"/>
  <c r="BM1055"/>
  <c r="BN1055"/>
  <c r="BO1055"/>
  <c r="BP1055"/>
  <c r="AM1056"/>
  <c r="AN1056"/>
  <c r="AO1056"/>
  <c r="AP1056"/>
  <c r="AQ1056"/>
  <c r="AR1056"/>
  <c r="AS1056"/>
  <c r="AT1056"/>
  <c r="AU1056"/>
  <c r="AV1056"/>
  <c r="AW1056"/>
  <c r="AX1056"/>
  <c r="AY1056"/>
  <c r="AZ1056"/>
  <c r="BA1056"/>
  <c r="BB1056"/>
  <c r="BC1056"/>
  <c r="BD1056"/>
  <c r="BE1056"/>
  <c r="BF1056"/>
  <c r="BG1056"/>
  <c r="BH1056"/>
  <c r="BI1056"/>
  <c r="BJ1056"/>
  <c r="BK1056"/>
  <c r="BL1056"/>
  <c r="BM1056"/>
  <c r="BN1056"/>
  <c r="BO1056"/>
  <c r="BP1056"/>
  <c r="AM1057"/>
  <c r="AN1057"/>
  <c r="AO1057"/>
  <c r="AP1057"/>
  <c r="AQ1057"/>
  <c r="AR1057"/>
  <c r="AS1057"/>
  <c r="AT1057"/>
  <c r="AU1057"/>
  <c r="AV1057"/>
  <c r="AW1057"/>
  <c r="AX1057"/>
  <c r="AY1057"/>
  <c r="AZ1057"/>
  <c r="BA1057"/>
  <c r="BB1057"/>
  <c r="BC1057"/>
  <c r="BD1057"/>
  <c r="BE1057"/>
  <c r="BF1057"/>
  <c r="BG1057"/>
  <c r="BH1057"/>
  <c r="BI1057"/>
  <c r="BJ1057"/>
  <c r="BK1057"/>
  <c r="BL1057"/>
  <c r="BM1057"/>
  <c r="BN1057"/>
  <c r="BO1057"/>
  <c r="BP1057"/>
  <c r="AM1058"/>
  <c r="AN1058"/>
  <c r="AO1058"/>
  <c r="AP1058"/>
  <c r="AQ1058"/>
  <c r="AR1058"/>
  <c r="AS1058"/>
  <c r="AT1058"/>
  <c r="AU1058"/>
  <c r="AV1058"/>
  <c r="AW1058"/>
  <c r="AX1058"/>
  <c r="AY1058"/>
  <c r="AZ1058"/>
  <c r="BA1058"/>
  <c r="BB1058"/>
  <c r="BC1058"/>
  <c r="BD1058"/>
  <c r="BE1058"/>
  <c r="BF1058"/>
  <c r="BG1058"/>
  <c r="BH1058"/>
  <c r="BI1058"/>
  <c r="BJ1058"/>
  <c r="BK1058"/>
  <c r="BL1058"/>
  <c r="BM1058"/>
  <c r="BN1058"/>
  <c r="BO1058"/>
  <c r="BP1058"/>
  <c r="AM1059"/>
  <c r="AN1059"/>
  <c r="AO1059"/>
  <c r="AP1059"/>
  <c r="AQ1059"/>
  <c r="AR1059"/>
  <c r="AS1059"/>
  <c r="AT1059"/>
  <c r="AU1059"/>
  <c r="AV1059"/>
  <c r="AW1059"/>
  <c r="AX1059"/>
  <c r="AY1059"/>
  <c r="AZ1059"/>
  <c r="BA1059"/>
  <c r="BB1059"/>
  <c r="BC1059"/>
  <c r="BD1059"/>
  <c r="BE1059"/>
  <c r="BF1059"/>
  <c r="BG1059"/>
  <c r="BH1059"/>
  <c r="BI1059"/>
  <c r="BJ1059"/>
  <c r="BK1059"/>
  <c r="BL1059"/>
  <c r="BM1059"/>
  <c r="BN1059"/>
  <c r="BO1059"/>
  <c r="BP1059"/>
  <c r="AM1060"/>
  <c r="AN1060"/>
  <c r="AO1060"/>
  <c r="AP1060"/>
  <c r="AQ1060"/>
  <c r="AR1060"/>
  <c r="AS1060"/>
  <c r="AT1060"/>
  <c r="AU1060"/>
  <c r="AV1060"/>
  <c r="AW1060"/>
  <c r="AX1060"/>
  <c r="AY1060"/>
  <c r="AZ1060"/>
  <c r="BA1060"/>
  <c r="BB1060"/>
  <c r="BC1060"/>
  <c r="BD1060"/>
  <c r="BE1060"/>
  <c r="BF1060"/>
  <c r="BG1060"/>
  <c r="BH1060"/>
  <c r="BI1060"/>
  <c r="BJ1060"/>
  <c r="BK1060"/>
  <c r="BL1060"/>
  <c r="BM1060"/>
  <c r="BN1060"/>
  <c r="BO1060"/>
  <c r="BP1060"/>
  <c r="AM1061"/>
  <c r="AN1061"/>
  <c r="AO1061"/>
  <c r="AP1061"/>
  <c r="AQ1061"/>
  <c r="AR1061"/>
  <c r="AS1061"/>
  <c r="AT1061"/>
  <c r="AU1061"/>
  <c r="AV1061"/>
  <c r="AW1061"/>
  <c r="AX1061"/>
  <c r="AY1061"/>
  <c r="AZ1061"/>
  <c r="BA1061"/>
  <c r="BB1061"/>
  <c r="BC1061"/>
  <c r="BD1061"/>
  <c r="BE1061"/>
  <c r="BF1061"/>
  <c r="BG1061"/>
  <c r="BH1061"/>
  <c r="BI1061"/>
  <c r="BJ1061"/>
  <c r="BK1061"/>
  <c r="BL1061"/>
  <c r="BM1061"/>
  <c r="BN1061"/>
  <c r="BO1061"/>
  <c r="BP1061"/>
  <c r="AM1062"/>
  <c r="AN1062"/>
  <c r="AO1062"/>
  <c r="AP1062"/>
  <c r="AQ1062"/>
  <c r="AR1062"/>
  <c r="AS1062"/>
  <c r="AT1062"/>
  <c r="AU1062"/>
  <c r="AV1062"/>
  <c r="AW1062"/>
  <c r="AX1062"/>
  <c r="AY1062"/>
  <c r="AZ1062"/>
  <c r="BA1062"/>
  <c r="BB1062"/>
  <c r="BC1062"/>
  <c r="BD1062"/>
  <c r="BE1062"/>
  <c r="BF1062"/>
  <c r="BG1062"/>
  <c r="BH1062"/>
  <c r="BI1062"/>
  <c r="BJ1062"/>
  <c r="BK1062"/>
  <c r="BL1062"/>
  <c r="BM1062"/>
  <c r="BN1062"/>
  <c r="BO1062"/>
  <c r="BP1062"/>
  <c r="AM1063"/>
  <c r="AN1063"/>
  <c r="AO1063"/>
  <c r="AP1063"/>
  <c r="AQ1063"/>
  <c r="AR1063"/>
  <c r="AS1063"/>
  <c r="AT1063"/>
  <c r="AU1063"/>
  <c r="AV1063"/>
  <c r="AW1063"/>
  <c r="AX1063"/>
  <c r="AY1063"/>
  <c r="AZ1063"/>
  <c r="BA1063"/>
  <c r="BB1063"/>
  <c r="BC1063"/>
  <c r="BD1063"/>
  <c r="BE1063"/>
  <c r="BF1063"/>
  <c r="BG1063"/>
  <c r="BH1063"/>
  <c r="BI1063"/>
  <c r="BJ1063"/>
  <c r="BK1063"/>
  <c r="BL1063"/>
  <c r="BM1063"/>
  <c r="BN1063"/>
  <c r="BO1063"/>
  <c r="BP1063"/>
  <c r="AM1064"/>
  <c r="AN1064"/>
  <c r="AO1064"/>
  <c r="AP1064"/>
  <c r="AQ1064"/>
  <c r="AR1064"/>
  <c r="AS1064"/>
  <c r="AT1064"/>
  <c r="AU1064"/>
  <c r="AV1064"/>
  <c r="AW1064"/>
  <c r="AX1064"/>
  <c r="AY1064"/>
  <c r="AZ1064"/>
  <c r="BA1064"/>
  <c r="BB1064"/>
  <c r="BC1064"/>
  <c r="BD1064"/>
  <c r="BE1064"/>
  <c r="BF1064"/>
  <c r="BG1064"/>
  <c r="BH1064"/>
  <c r="BI1064"/>
  <c r="BJ1064"/>
  <c r="BK1064"/>
  <c r="BL1064"/>
  <c r="BM1064"/>
  <c r="BN1064"/>
  <c r="BO1064"/>
  <c r="BP1064"/>
  <c r="AM1065"/>
  <c r="AN1065"/>
  <c r="AO1065"/>
  <c r="AP1065"/>
  <c r="AQ1065"/>
  <c r="AR1065"/>
  <c r="AS1065"/>
  <c r="AT1065"/>
  <c r="AU1065"/>
  <c r="AV1065"/>
  <c r="AW1065"/>
  <c r="AX1065"/>
  <c r="AY1065"/>
  <c r="AZ1065"/>
  <c r="BA1065"/>
  <c r="BB1065"/>
  <c r="BC1065"/>
  <c r="BD1065"/>
  <c r="BE1065"/>
  <c r="BF1065"/>
  <c r="BG1065"/>
  <c r="BH1065"/>
  <c r="BI1065"/>
  <c r="BJ1065"/>
  <c r="BK1065"/>
  <c r="BL1065"/>
  <c r="BM1065"/>
  <c r="BN1065"/>
  <c r="BO1065"/>
  <c r="BP1065"/>
  <c r="AM1066"/>
  <c r="AN1066"/>
  <c r="AO1066"/>
  <c r="AP1066"/>
  <c r="AQ1066"/>
  <c r="AR1066"/>
  <c r="AS1066"/>
  <c r="AT1066"/>
  <c r="AU1066"/>
  <c r="AV1066"/>
  <c r="AW1066"/>
  <c r="AX1066"/>
  <c r="AY1066"/>
  <c r="AZ1066"/>
  <c r="BA1066"/>
  <c r="BB1066"/>
  <c r="BC1066"/>
  <c r="BD1066"/>
  <c r="BE1066"/>
  <c r="BF1066"/>
  <c r="BG1066"/>
  <c r="BH1066"/>
  <c r="BI1066"/>
  <c r="BJ1066"/>
  <c r="BK1066"/>
  <c r="BL1066"/>
  <c r="BM1066"/>
  <c r="BN1066"/>
  <c r="BO1066"/>
  <c r="BP1066"/>
  <c r="AM1067"/>
  <c r="AN1067"/>
  <c r="AO1067"/>
  <c r="AP1067"/>
  <c r="AQ1067"/>
  <c r="AR1067"/>
  <c r="AS1067"/>
  <c r="AT1067"/>
  <c r="AU1067"/>
  <c r="AV1067"/>
  <c r="AW1067"/>
  <c r="AX1067"/>
  <c r="AY1067"/>
  <c r="AZ1067"/>
  <c r="BA1067"/>
  <c r="BB1067"/>
  <c r="BC1067"/>
  <c r="BD1067"/>
  <c r="BE1067"/>
  <c r="BF1067"/>
  <c r="BG1067"/>
  <c r="BH1067"/>
  <c r="BI1067"/>
  <c r="BJ1067"/>
  <c r="BK1067"/>
  <c r="BL1067"/>
  <c r="BM1067"/>
  <c r="BN1067"/>
  <c r="BO1067"/>
  <c r="BP1067"/>
  <c r="AM1068"/>
  <c r="AN1068"/>
  <c r="AO1068"/>
  <c r="AP1068"/>
  <c r="AQ1068"/>
  <c r="AR1068"/>
  <c r="AS1068"/>
  <c r="AT1068"/>
  <c r="AU1068"/>
  <c r="AV1068"/>
  <c r="AW1068"/>
  <c r="AX1068"/>
  <c r="AY1068"/>
  <c r="AZ1068"/>
  <c r="BA1068"/>
  <c r="BB1068"/>
  <c r="BC1068"/>
  <c r="BD1068"/>
  <c r="BE1068"/>
  <c r="BF1068"/>
  <c r="BG1068"/>
  <c r="BH1068"/>
  <c r="BI1068"/>
  <c r="BJ1068"/>
  <c r="BK1068"/>
  <c r="BL1068"/>
  <c r="BM1068"/>
  <c r="BN1068"/>
  <c r="BO1068"/>
  <c r="BP1068"/>
  <c r="AM1069"/>
  <c r="AN1069"/>
  <c r="AO1069"/>
  <c r="AP1069"/>
  <c r="AQ1069"/>
  <c r="AR1069"/>
  <c r="AS1069"/>
  <c r="AT1069"/>
  <c r="AU1069"/>
  <c r="AV1069"/>
  <c r="AW1069"/>
  <c r="AX1069"/>
  <c r="AY1069"/>
  <c r="AZ1069"/>
  <c r="BA1069"/>
  <c r="BB1069"/>
  <c r="BC1069"/>
  <c r="BD1069"/>
  <c r="BE1069"/>
  <c r="BF1069"/>
  <c r="BG1069"/>
  <c r="BH1069"/>
  <c r="BI1069"/>
  <c r="BJ1069"/>
  <c r="BK1069"/>
  <c r="BL1069"/>
  <c r="BM1069"/>
  <c r="BN1069"/>
  <c r="BO1069"/>
  <c r="BP1069"/>
  <c r="AM1070"/>
  <c r="AN1070"/>
  <c r="AO1070"/>
  <c r="AP1070"/>
  <c r="AQ1070"/>
  <c r="AR1070"/>
  <c r="AS1070"/>
  <c r="AT1070"/>
  <c r="AU1070"/>
  <c r="AV1070"/>
  <c r="AW1070"/>
  <c r="AX1070"/>
  <c r="AY1070"/>
  <c r="AZ1070"/>
  <c r="BA1070"/>
  <c r="BB1070"/>
  <c r="BC1070"/>
  <c r="BD1070"/>
  <c r="BE1070"/>
  <c r="BF1070"/>
  <c r="BG1070"/>
  <c r="BH1070"/>
  <c r="BI1070"/>
  <c r="BJ1070"/>
  <c r="BK1070"/>
  <c r="BL1070"/>
  <c r="BM1070"/>
  <c r="BN1070"/>
  <c r="BO1070"/>
  <c r="BP1070"/>
  <c r="AM1071"/>
  <c r="AN1071"/>
  <c r="AO1071"/>
  <c r="AP1071"/>
  <c r="AQ1071"/>
  <c r="AR1071"/>
  <c r="AS1071"/>
  <c r="AT1071"/>
  <c r="AU1071"/>
  <c r="AV1071"/>
  <c r="AW1071"/>
  <c r="AX1071"/>
  <c r="AY1071"/>
  <c r="AZ1071"/>
  <c r="BA1071"/>
  <c r="BB1071"/>
  <c r="BC1071"/>
  <c r="BD1071"/>
  <c r="BE1071"/>
  <c r="BF1071"/>
  <c r="BG1071"/>
  <c r="BH1071"/>
  <c r="BI1071"/>
  <c r="BJ1071"/>
  <c r="BK1071"/>
  <c r="BL1071"/>
  <c r="BM1071"/>
  <c r="BN1071"/>
  <c r="BO1071"/>
  <c r="BP1071"/>
  <c r="AM1072"/>
  <c r="AN1072"/>
  <c r="AO1072"/>
  <c r="AP1072"/>
  <c r="AQ1072"/>
  <c r="AR1072"/>
  <c r="AS1072"/>
  <c r="AT1072"/>
  <c r="AU1072"/>
  <c r="AV1072"/>
  <c r="AW1072"/>
  <c r="AX1072"/>
  <c r="AY1072"/>
  <c r="AZ1072"/>
  <c r="BA1072"/>
  <c r="BB1072"/>
  <c r="BC1072"/>
  <c r="BD1072"/>
  <c r="BE1072"/>
  <c r="BF1072"/>
  <c r="BG1072"/>
  <c r="BH1072"/>
  <c r="BI1072"/>
  <c r="BJ1072"/>
  <c r="BK1072"/>
  <c r="BL1072"/>
  <c r="BM1072"/>
  <c r="BN1072"/>
  <c r="BO1072"/>
  <c r="BP1072"/>
  <c r="AM1073"/>
  <c r="AN1073"/>
  <c r="AO1073"/>
  <c r="AP1073"/>
  <c r="AQ1073"/>
  <c r="AR1073"/>
  <c r="AS1073"/>
  <c r="AT1073"/>
  <c r="AU1073"/>
  <c r="AV1073"/>
  <c r="AW1073"/>
  <c r="AX1073"/>
  <c r="AY1073"/>
  <c r="AZ1073"/>
  <c r="BA1073"/>
  <c r="BB1073"/>
  <c r="BC1073"/>
  <c r="BD1073"/>
  <c r="BE1073"/>
  <c r="BF1073"/>
  <c r="BG1073"/>
  <c r="BH1073"/>
  <c r="BI1073"/>
  <c r="BJ1073"/>
  <c r="BK1073"/>
  <c r="BL1073"/>
  <c r="BM1073"/>
  <c r="BN1073"/>
  <c r="BO1073"/>
  <c r="BP1073"/>
  <c r="AM1074"/>
  <c r="AN1074"/>
  <c r="AO1074"/>
  <c r="AP1074"/>
  <c r="AQ1074"/>
  <c r="AR1074"/>
  <c r="AS1074"/>
  <c r="AT1074"/>
  <c r="AU1074"/>
  <c r="AV1074"/>
  <c r="AW1074"/>
  <c r="AX1074"/>
  <c r="AY1074"/>
  <c r="AZ1074"/>
  <c r="BA1074"/>
  <c r="BB1074"/>
  <c r="BC1074"/>
  <c r="BD1074"/>
  <c r="BE1074"/>
  <c r="BF1074"/>
  <c r="BG1074"/>
  <c r="BH1074"/>
  <c r="BI1074"/>
  <c r="BJ1074"/>
  <c r="BK1074"/>
  <c r="BL1074"/>
  <c r="BM1074"/>
  <c r="BN1074"/>
  <c r="BO1074"/>
  <c r="BP1074"/>
  <c r="AM1075"/>
  <c r="AN1075"/>
  <c r="AO1075"/>
  <c r="AP1075"/>
  <c r="AQ1075"/>
  <c r="AR1075"/>
  <c r="AS1075"/>
  <c r="AT1075"/>
  <c r="AU1075"/>
  <c r="AV1075"/>
  <c r="AW1075"/>
  <c r="AX1075"/>
  <c r="AY1075"/>
  <c r="AZ1075"/>
  <c r="BA1075"/>
  <c r="BB1075"/>
  <c r="BC1075"/>
  <c r="BD1075"/>
  <c r="BE1075"/>
  <c r="BF1075"/>
  <c r="BG1075"/>
  <c r="BH1075"/>
  <c r="BI1075"/>
  <c r="BJ1075"/>
  <c r="BK1075"/>
  <c r="BL1075"/>
  <c r="BM1075"/>
  <c r="BN1075"/>
  <c r="BO1075"/>
  <c r="BP1075"/>
  <c r="AM1076"/>
  <c r="AN1076"/>
  <c r="AO1076"/>
  <c r="AP1076"/>
  <c r="AQ1076"/>
  <c r="AR1076"/>
  <c r="AS1076"/>
  <c r="AT1076"/>
  <c r="AU1076"/>
  <c r="AV1076"/>
  <c r="AW1076"/>
  <c r="AX1076"/>
  <c r="AY1076"/>
  <c r="AZ1076"/>
  <c r="BA1076"/>
  <c r="BB1076"/>
  <c r="BC1076"/>
  <c r="BD1076"/>
  <c r="BE1076"/>
  <c r="BF1076"/>
  <c r="BG1076"/>
  <c r="BH1076"/>
  <c r="BI1076"/>
  <c r="BJ1076"/>
  <c r="BK1076"/>
  <c r="BL1076"/>
  <c r="BM1076"/>
  <c r="BN1076"/>
  <c r="BO1076"/>
  <c r="BP1076"/>
  <c r="AM1077"/>
  <c r="AN1077"/>
  <c r="AO1077"/>
  <c r="AP1077"/>
  <c r="AQ1077"/>
  <c r="AR1077"/>
  <c r="AS1077"/>
  <c r="AT1077"/>
  <c r="AU1077"/>
  <c r="AV1077"/>
  <c r="AW1077"/>
  <c r="AX1077"/>
  <c r="AY1077"/>
  <c r="AZ1077"/>
  <c r="BA1077"/>
  <c r="BB1077"/>
  <c r="BC1077"/>
  <c r="BD1077"/>
  <c r="BE1077"/>
  <c r="BF1077"/>
  <c r="BG1077"/>
  <c r="BH1077"/>
  <c r="BI1077"/>
  <c r="BJ1077"/>
  <c r="BK1077"/>
  <c r="BL1077"/>
  <c r="BM1077"/>
  <c r="BN1077"/>
  <c r="BO1077"/>
  <c r="BP1077"/>
  <c r="AM1078"/>
  <c r="AN1078"/>
  <c r="AO1078"/>
  <c r="AP1078"/>
  <c r="AQ1078"/>
  <c r="AR1078"/>
  <c r="AS1078"/>
  <c r="AT1078"/>
  <c r="AU1078"/>
  <c r="AV1078"/>
  <c r="AW1078"/>
  <c r="AX1078"/>
  <c r="AY1078"/>
  <c r="AZ1078"/>
  <c r="BA1078"/>
  <c r="BB1078"/>
  <c r="BC1078"/>
  <c r="BD1078"/>
  <c r="BE1078"/>
  <c r="BF1078"/>
  <c r="BG1078"/>
  <c r="BH1078"/>
  <c r="BI1078"/>
  <c r="BJ1078"/>
  <c r="BK1078"/>
  <c r="BL1078"/>
  <c r="BM1078"/>
  <c r="BN1078"/>
  <c r="BO1078"/>
  <c r="BP1078"/>
  <c r="AM1079"/>
  <c r="AN1079"/>
  <c r="AO1079"/>
  <c r="AP1079"/>
  <c r="AQ1079"/>
  <c r="AR1079"/>
  <c r="AS1079"/>
  <c r="AT1079"/>
  <c r="AU1079"/>
  <c r="AV1079"/>
  <c r="AW1079"/>
  <c r="AX1079"/>
  <c r="AY1079"/>
  <c r="AZ1079"/>
  <c r="BA1079"/>
  <c r="BB1079"/>
  <c r="BC1079"/>
  <c r="BD1079"/>
  <c r="BE1079"/>
  <c r="BF1079"/>
  <c r="BG1079"/>
  <c r="BH1079"/>
  <c r="BI1079"/>
  <c r="BJ1079"/>
  <c r="BK1079"/>
  <c r="BL1079"/>
  <c r="BM1079"/>
  <c r="BN1079"/>
  <c r="BO1079"/>
  <c r="BP1079"/>
  <c r="AM1080"/>
  <c r="AN1080"/>
  <c r="AO1080"/>
  <c r="AP1080"/>
  <c r="AQ1080"/>
  <c r="AR1080"/>
  <c r="AS1080"/>
  <c r="AT1080"/>
  <c r="AU1080"/>
  <c r="AV1080"/>
  <c r="AW1080"/>
  <c r="AX1080"/>
  <c r="AY1080"/>
  <c r="AZ1080"/>
  <c r="BA1080"/>
  <c r="BB1080"/>
  <c r="BC1080"/>
  <c r="BD1080"/>
  <c r="BE1080"/>
  <c r="BF1080"/>
  <c r="BG1080"/>
  <c r="BH1080"/>
  <c r="BI1080"/>
  <c r="BJ1080"/>
  <c r="BK1080"/>
  <c r="BL1080"/>
  <c r="BM1080"/>
  <c r="BN1080"/>
  <c r="BO1080"/>
  <c r="BP1080"/>
  <c r="AM1081"/>
  <c r="AN1081"/>
  <c r="AO1081"/>
  <c r="AP1081"/>
  <c r="AQ1081"/>
  <c r="AR1081"/>
  <c r="AS1081"/>
  <c r="AT1081"/>
  <c r="AU1081"/>
  <c r="AV1081"/>
  <c r="AW1081"/>
  <c r="AX1081"/>
  <c r="AY1081"/>
  <c r="AZ1081"/>
  <c r="BA1081"/>
  <c r="BB1081"/>
  <c r="BC1081"/>
  <c r="BD1081"/>
  <c r="BE1081"/>
  <c r="BF1081"/>
  <c r="BG1081"/>
  <c r="BH1081"/>
  <c r="BI1081"/>
  <c r="BJ1081"/>
  <c r="BK1081"/>
  <c r="BL1081"/>
  <c r="BM1081"/>
  <c r="BN1081"/>
  <c r="BO1081"/>
  <c r="BP1081"/>
  <c r="AM1082"/>
  <c r="AN1082"/>
  <c r="AO1082"/>
  <c r="AP1082"/>
  <c r="AQ1082"/>
  <c r="AR1082"/>
  <c r="AS1082"/>
  <c r="AT1082"/>
  <c r="AU1082"/>
  <c r="AV1082"/>
  <c r="AW1082"/>
  <c r="AX1082"/>
  <c r="AY1082"/>
  <c r="AZ1082"/>
  <c r="BA1082"/>
  <c r="BB1082"/>
  <c r="BC1082"/>
  <c r="BD1082"/>
  <c r="BE1082"/>
  <c r="BF1082"/>
  <c r="BG1082"/>
  <c r="BH1082"/>
  <c r="BI1082"/>
  <c r="BJ1082"/>
  <c r="BK1082"/>
  <c r="BL1082"/>
  <c r="BM1082"/>
  <c r="BN1082"/>
  <c r="BO1082"/>
  <c r="BP1082"/>
  <c r="AM1083"/>
  <c r="AN1083"/>
  <c r="AO1083"/>
  <c r="AP1083"/>
  <c r="AQ1083"/>
  <c r="AR1083"/>
  <c r="AS1083"/>
  <c r="AT1083"/>
  <c r="AU1083"/>
  <c r="AV1083"/>
  <c r="AW1083"/>
  <c r="AX1083"/>
  <c r="AY1083"/>
  <c r="AZ1083"/>
  <c r="BA1083"/>
  <c r="BB1083"/>
  <c r="BC1083"/>
  <c r="BD1083"/>
  <c r="BE1083"/>
  <c r="BF1083"/>
  <c r="BG1083"/>
  <c r="BH1083"/>
  <c r="BI1083"/>
  <c r="BJ1083"/>
  <c r="BK1083"/>
  <c r="BL1083"/>
  <c r="BM1083"/>
  <c r="BN1083"/>
  <c r="BO1083"/>
  <c r="BP1083"/>
  <c r="AM1084"/>
  <c r="AN1084"/>
  <c r="AO1084"/>
  <c r="AP1084"/>
  <c r="AQ1084"/>
  <c r="AR1084"/>
  <c r="AS1084"/>
  <c r="AT1084"/>
  <c r="AU1084"/>
  <c r="AV1084"/>
  <c r="AW1084"/>
  <c r="AX1084"/>
  <c r="AY1084"/>
  <c r="AZ1084"/>
  <c r="BA1084"/>
  <c r="BB1084"/>
  <c r="BC1084"/>
  <c r="BD1084"/>
  <c r="BE1084"/>
  <c r="BF1084"/>
  <c r="BG1084"/>
  <c r="BH1084"/>
  <c r="BI1084"/>
  <c r="BJ1084"/>
  <c r="BK1084"/>
  <c r="BL1084"/>
  <c r="BM1084"/>
  <c r="BN1084"/>
  <c r="BO1084"/>
  <c r="BP1084"/>
  <c r="AM1085"/>
  <c r="AN1085"/>
  <c r="AO1085"/>
  <c r="AP1085"/>
  <c r="AQ1085"/>
  <c r="AR1085"/>
  <c r="AS1085"/>
  <c r="AT1085"/>
  <c r="AU1085"/>
  <c r="AV1085"/>
  <c r="AW1085"/>
  <c r="AX1085"/>
  <c r="AY1085"/>
  <c r="AZ1085"/>
  <c r="BA1085"/>
  <c r="BB1085"/>
  <c r="BC1085"/>
  <c r="BD1085"/>
  <c r="BE1085"/>
  <c r="BF1085"/>
  <c r="BG1085"/>
  <c r="BH1085"/>
  <c r="BI1085"/>
  <c r="BJ1085"/>
  <c r="BK1085"/>
  <c r="BL1085"/>
  <c r="BM1085"/>
  <c r="BN1085"/>
  <c r="BO1085"/>
  <c r="BP1085"/>
  <c r="AM1086"/>
  <c r="AN1086"/>
  <c r="AO1086"/>
  <c r="AP1086"/>
  <c r="AQ1086"/>
  <c r="AR1086"/>
  <c r="AS1086"/>
  <c r="AT1086"/>
  <c r="AU1086"/>
  <c r="AV1086"/>
  <c r="AW1086"/>
  <c r="AX1086"/>
  <c r="AY1086"/>
  <c r="AZ1086"/>
  <c r="BA1086"/>
  <c r="BB1086"/>
  <c r="BC1086"/>
  <c r="BD1086"/>
  <c r="BE1086"/>
  <c r="BF1086"/>
  <c r="BG1086"/>
  <c r="BH1086"/>
  <c r="BI1086"/>
  <c r="BJ1086"/>
  <c r="BK1086"/>
  <c r="BL1086"/>
  <c r="BM1086"/>
  <c r="BN1086"/>
  <c r="BO1086"/>
  <c r="BP1086"/>
  <c r="AM1087"/>
  <c r="AN1087"/>
  <c r="AO1087"/>
  <c r="AP1087"/>
  <c r="AQ1087"/>
  <c r="AR1087"/>
  <c r="AS1087"/>
  <c r="AT1087"/>
  <c r="AU1087"/>
  <c r="AV1087"/>
  <c r="AW1087"/>
  <c r="AX1087"/>
  <c r="AY1087"/>
  <c r="AZ1087"/>
  <c r="BA1087"/>
  <c r="BB1087"/>
  <c r="BC1087"/>
  <c r="BD1087"/>
  <c r="BE1087"/>
  <c r="BF1087"/>
  <c r="BG1087"/>
  <c r="BH1087"/>
  <c r="BI1087"/>
  <c r="BJ1087"/>
  <c r="BK1087"/>
  <c r="BL1087"/>
  <c r="BM1087"/>
  <c r="BN1087"/>
  <c r="BO1087"/>
  <c r="BP1087"/>
  <c r="AM1088"/>
  <c r="AN1088"/>
  <c r="AO1088"/>
  <c r="AP1088"/>
  <c r="AQ1088"/>
  <c r="AR1088"/>
  <c r="AS1088"/>
  <c r="AT1088"/>
  <c r="AU1088"/>
  <c r="AV1088"/>
  <c r="AW1088"/>
  <c r="AX1088"/>
  <c r="AY1088"/>
  <c r="AZ1088"/>
  <c r="BA1088"/>
  <c r="BB1088"/>
  <c r="BC1088"/>
  <c r="BD1088"/>
  <c r="BE1088"/>
  <c r="BF1088"/>
  <c r="BG1088"/>
  <c r="BH1088"/>
  <c r="BI1088"/>
  <c r="BJ1088"/>
  <c r="BK1088"/>
  <c r="BL1088"/>
  <c r="BM1088"/>
  <c r="BN1088"/>
  <c r="BO1088"/>
  <c r="BP1088"/>
  <c r="AM1089"/>
  <c r="AN1089"/>
  <c r="AO1089"/>
  <c r="AP1089"/>
  <c r="AQ1089"/>
  <c r="AR1089"/>
  <c r="AS1089"/>
  <c r="AT1089"/>
  <c r="AU1089"/>
  <c r="AV1089"/>
  <c r="AW1089"/>
  <c r="AX1089"/>
  <c r="AY1089"/>
  <c r="AZ1089"/>
  <c r="BA1089"/>
  <c r="BB1089"/>
  <c r="BC1089"/>
  <c r="BD1089"/>
  <c r="BE1089"/>
  <c r="BF1089"/>
  <c r="BG1089"/>
  <c r="BH1089"/>
  <c r="BI1089"/>
  <c r="BJ1089"/>
  <c r="BK1089"/>
  <c r="BL1089"/>
  <c r="BM1089"/>
  <c r="BN1089"/>
  <c r="BO1089"/>
  <c r="BP1089"/>
  <c r="AM1090"/>
  <c r="AN1090"/>
  <c r="AO1090"/>
  <c r="AP1090"/>
  <c r="AQ1090"/>
  <c r="AR1090"/>
  <c r="AS1090"/>
  <c r="AT1090"/>
  <c r="AU1090"/>
  <c r="AV1090"/>
  <c r="AW1090"/>
  <c r="AX1090"/>
  <c r="AY1090"/>
  <c r="AZ1090"/>
  <c r="BA1090"/>
  <c r="BB1090"/>
  <c r="BC1090"/>
  <c r="BD1090"/>
  <c r="BE1090"/>
  <c r="BF1090"/>
  <c r="BG1090"/>
  <c r="BH1090"/>
  <c r="BI1090"/>
  <c r="BJ1090"/>
  <c r="BK1090"/>
  <c r="BL1090"/>
  <c r="BM1090"/>
  <c r="BN1090"/>
  <c r="BO1090"/>
  <c r="BP1090"/>
  <c r="AM1091"/>
  <c r="AN1091"/>
  <c r="AO1091"/>
  <c r="AP1091"/>
  <c r="AQ1091"/>
  <c r="AR1091"/>
  <c r="AS1091"/>
  <c r="AT1091"/>
  <c r="AU1091"/>
  <c r="AV1091"/>
  <c r="AW1091"/>
  <c r="AX1091"/>
  <c r="AY1091"/>
  <c r="AZ1091"/>
  <c r="BA1091"/>
  <c r="BB1091"/>
  <c r="BC1091"/>
  <c r="BD1091"/>
  <c r="BE1091"/>
  <c r="BF1091"/>
  <c r="BG1091"/>
  <c r="BH1091"/>
  <c r="BI1091"/>
  <c r="BJ1091"/>
  <c r="BK1091"/>
  <c r="BL1091"/>
  <c r="BM1091"/>
  <c r="BN1091"/>
  <c r="BO1091"/>
  <c r="BP1091"/>
  <c r="AM1092"/>
  <c r="AN1092"/>
  <c r="AO1092"/>
  <c r="AP1092"/>
  <c r="AQ1092"/>
  <c r="AR1092"/>
  <c r="AS1092"/>
  <c r="AT1092"/>
  <c r="AU1092"/>
  <c r="AV1092"/>
  <c r="AW1092"/>
  <c r="AX1092"/>
  <c r="AY1092"/>
  <c r="AZ1092"/>
  <c r="BA1092"/>
  <c r="BB1092"/>
  <c r="BC1092"/>
  <c r="BD1092"/>
  <c r="BE1092"/>
  <c r="BF1092"/>
  <c r="BG1092"/>
  <c r="BH1092"/>
  <c r="BI1092"/>
  <c r="BJ1092"/>
  <c r="BK1092"/>
  <c r="BL1092"/>
  <c r="BM1092"/>
  <c r="BN1092"/>
  <c r="BO1092"/>
  <c r="BP1092"/>
  <c r="AM1093"/>
  <c r="AN1093"/>
  <c r="AO1093"/>
  <c r="AP1093"/>
  <c r="AQ1093"/>
  <c r="AR1093"/>
  <c r="AS1093"/>
  <c r="AT1093"/>
  <c r="AU1093"/>
  <c r="AV1093"/>
  <c r="AW1093"/>
  <c r="AX1093"/>
  <c r="AY1093"/>
  <c r="AZ1093"/>
  <c r="BA1093"/>
  <c r="BB1093"/>
  <c r="BC1093"/>
  <c r="BD1093"/>
  <c r="BE1093"/>
  <c r="BF1093"/>
  <c r="BG1093"/>
  <c r="BH1093"/>
  <c r="BI1093"/>
  <c r="BJ1093"/>
  <c r="BK1093"/>
  <c r="BL1093"/>
  <c r="BM1093"/>
  <c r="BN1093"/>
  <c r="BO1093"/>
  <c r="BP1093"/>
  <c r="AM1094"/>
  <c r="AN1094"/>
  <c r="AO1094"/>
  <c r="AP1094"/>
  <c r="AQ1094"/>
  <c r="AR1094"/>
  <c r="AS1094"/>
  <c r="AT1094"/>
  <c r="AU1094"/>
  <c r="AV1094"/>
  <c r="AW1094"/>
  <c r="AX1094"/>
  <c r="AY1094"/>
  <c r="AZ1094"/>
  <c r="BA1094"/>
  <c r="BB1094"/>
  <c r="BC1094"/>
  <c r="BD1094"/>
  <c r="BE1094"/>
  <c r="BF1094"/>
  <c r="BG1094"/>
  <c r="BH1094"/>
  <c r="BI1094"/>
  <c r="BJ1094"/>
  <c r="BK1094"/>
  <c r="BL1094"/>
  <c r="BM1094"/>
  <c r="BN1094"/>
  <c r="BO1094"/>
  <c r="BP1094"/>
  <c r="AM1095"/>
  <c r="AN1095"/>
  <c r="AO1095"/>
  <c r="AP1095"/>
  <c r="AQ1095"/>
  <c r="AR1095"/>
  <c r="AS1095"/>
  <c r="AT1095"/>
  <c r="AU1095"/>
  <c r="AV1095"/>
  <c r="AW1095"/>
  <c r="AX1095"/>
  <c r="AY1095"/>
  <c r="AZ1095"/>
  <c r="BA1095"/>
  <c r="BB1095"/>
  <c r="BC1095"/>
  <c r="BD1095"/>
  <c r="BE1095"/>
  <c r="BF1095"/>
  <c r="BG1095"/>
  <c r="BH1095"/>
  <c r="BI1095"/>
  <c r="BJ1095"/>
  <c r="BK1095"/>
  <c r="BL1095"/>
  <c r="BM1095"/>
  <c r="BN1095"/>
  <c r="BO1095"/>
  <c r="BP1095"/>
  <c r="AM1096"/>
  <c r="AN1096"/>
  <c r="AO1096"/>
  <c r="AP1096"/>
  <c r="AQ1096"/>
  <c r="AR1096"/>
  <c r="AS1096"/>
  <c r="AT1096"/>
  <c r="AU1096"/>
  <c r="AV1096"/>
  <c r="AW1096"/>
  <c r="AX1096"/>
  <c r="AY1096"/>
  <c r="AZ1096"/>
  <c r="BA1096"/>
  <c r="BB1096"/>
  <c r="BC1096"/>
  <c r="BD1096"/>
  <c r="BE1096"/>
  <c r="BF1096"/>
  <c r="BG1096"/>
  <c r="BH1096"/>
  <c r="BI1096"/>
  <c r="BJ1096"/>
  <c r="BK1096"/>
  <c r="BL1096"/>
  <c r="BM1096"/>
  <c r="BN1096"/>
  <c r="BO1096"/>
  <c r="BP1096"/>
  <c r="AM1097"/>
  <c r="AN1097"/>
  <c r="AO1097"/>
  <c r="AP1097"/>
  <c r="AQ1097"/>
  <c r="AR1097"/>
  <c r="AS1097"/>
  <c r="AT1097"/>
  <c r="AU1097"/>
  <c r="AV1097"/>
  <c r="AW1097"/>
  <c r="AX1097"/>
  <c r="AY1097"/>
  <c r="AZ1097"/>
  <c r="BA1097"/>
  <c r="BB1097"/>
  <c r="BC1097"/>
  <c r="BD1097"/>
  <c r="BE1097"/>
  <c r="BF1097"/>
  <c r="BG1097"/>
  <c r="BH1097"/>
  <c r="BI1097"/>
  <c r="BJ1097"/>
  <c r="BK1097"/>
  <c r="BL1097"/>
  <c r="BM1097"/>
  <c r="BN1097"/>
  <c r="BO1097"/>
  <c r="BP1097"/>
  <c r="AM1098"/>
  <c r="AN1098"/>
  <c r="AO1098"/>
  <c r="AP1098"/>
  <c r="AQ1098"/>
  <c r="AR1098"/>
  <c r="AS1098"/>
  <c r="AT1098"/>
  <c r="AU1098"/>
  <c r="AV1098"/>
  <c r="AW1098"/>
  <c r="AX1098"/>
  <c r="AY1098"/>
  <c r="AZ1098"/>
  <c r="BA1098"/>
  <c r="BB1098"/>
  <c r="BC1098"/>
  <c r="BD1098"/>
  <c r="BE1098"/>
  <c r="BF1098"/>
  <c r="BG1098"/>
  <c r="BH1098"/>
  <c r="BI1098"/>
  <c r="BJ1098"/>
  <c r="BK1098"/>
  <c r="BL1098"/>
  <c r="BM1098"/>
  <c r="BN1098"/>
  <c r="BO1098"/>
  <c r="BP1098"/>
  <c r="AM1099"/>
  <c r="AN1099"/>
  <c r="AO1099"/>
  <c r="AP1099"/>
  <c r="AQ1099"/>
  <c r="AR1099"/>
  <c r="AS1099"/>
  <c r="AT1099"/>
  <c r="AU1099"/>
  <c r="AV1099"/>
  <c r="AW1099"/>
  <c r="AX1099"/>
  <c r="AY1099"/>
  <c r="AZ1099"/>
  <c r="BA1099"/>
  <c r="BB1099"/>
  <c r="BC1099"/>
  <c r="BD1099"/>
  <c r="BE1099"/>
  <c r="BF1099"/>
  <c r="BG1099"/>
  <c r="BH1099"/>
  <c r="BI1099"/>
  <c r="BJ1099"/>
  <c r="BK1099"/>
  <c r="BL1099"/>
  <c r="BM1099"/>
  <c r="BN1099"/>
  <c r="BO1099"/>
  <c r="BP1099"/>
  <c r="AM1100"/>
  <c r="AN1100"/>
  <c r="AO1100"/>
  <c r="AP1100"/>
  <c r="AQ1100"/>
  <c r="AR1100"/>
  <c r="AS1100"/>
  <c r="AT1100"/>
  <c r="AU1100"/>
  <c r="AV1100"/>
  <c r="AW1100"/>
  <c r="AX1100"/>
  <c r="AY1100"/>
  <c r="AZ1100"/>
  <c r="BA1100"/>
  <c r="BB1100"/>
  <c r="BC1100"/>
  <c r="BD1100"/>
  <c r="BE1100"/>
  <c r="BF1100"/>
  <c r="BG1100"/>
  <c r="BH1100"/>
  <c r="BI1100"/>
  <c r="BJ1100"/>
  <c r="BK1100"/>
  <c r="BL1100"/>
  <c r="BM1100"/>
  <c r="BN1100"/>
  <c r="BO1100"/>
  <c r="BP1100"/>
  <c r="AM1101"/>
  <c r="AN1101"/>
  <c r="AO1101"/>
  <c r="AP1101"/>
  <c r="AQ1101"/>
  <c r="AR1101"/>
  <c r="AS1101"/>
  <c r="AT1101"/>
  <c r="AU1101"/>
  <c r="AV1101"/>
  <c r="AW1101"/>
  <c r="AX1101"/>
  <c r="AY1101"/>
  <c r="AZ1101"/>
  <c r="BA1101"/>
  <c r="BB1101"/>
  <c r="BC1101"/>
  <c r="BD1101"/>
  <c r="BE1101"/>
  <c r="BF1101"/>
  <c r="BG1101"/>
  <c r="BH1101"/>
  <c r="BI1101"/>
  <c r="BJ1101"/>
  <c r="BK1101"/>
  <c r="BL1101"/>
  <c r="BM1101"/>
  <c r="BN1101"/>
  <c r="BO1101"/>
  <c r="BP1101"/>
  <c r="AM1102"/>
  <c r="AN1102"/>
  <c r="AO1102"/>
  <c r="AP1102"/>
  <c r="AQ1102"/>
  <c r="AR1102"/>
  <c r="AS1102"/>
  <c r="AT1102"/>
  <c r="AU1102"/>
  <c r="AV1102"/>
  <c r="AW1102"/>
  <c r="AX1102"/>
  <c r="AY1102"/>
  <c r="AZ1102"/>
  <c r="BA1102"/>
  <c r="BB1102"/>
  <c r="BC1102"/>
  <c r="BD1102"/>
  <c r="BE1102"/>
  <c r="BF1102"/>
  <c r="BG1102"/>
  <c r="BH1102"/>
  <c r="BI1102"/>
  <c r="BJ1102"/>
  <c r="BK1102"/>
  <c r="BL1102"/>
  <c r="BM1102"/>
  <c r="BN1102"/>
  <c r="BO1102"/>
  <c r="BP1102"/>
  <c r="AM1103"/>
  <c r="AN1103"/>
  <c r="AO1103"/>
  <c r="AP1103"/>
  <c r="AQ1103"/>
  <c r="AR1103"/>
  <c r="AS1103"/>
  <c r="AT1103"/>
  <c r="AU1103"/>
  <c r="AV1103"/>
  <c r="AW1103"/>
  <c r="AX1103"/>
  <c r="AY1103"/>
  <c r="AZ1103"/>
  <c r="BA1103"/>
  <c r="BB1103"/>
  <c r="BC1103"/>
  <c r="BD1103"/>
  <c r="BE1103"/>
  <c r="BF1103"/>
  <c r="BG1103"/>
  <c r="BH1103"/>
  <c r="BI1103"/>
  <c r="BJ1103"/>
  <c r="BK1103"/>
  <c r="BL1103"/>
  <c r="BM1103"/>
  <c r="BN1103"/>
  <c r="BO1103"/>
  <c r="BP1103"/>
  <c r="AM1104"/>
  <c r="AN1104"/>
  <c r="AO1104"/>
  <c r="AP1104"/>
  <c r="AQ1104"/>
  <c r="AR1104"/>
  <c r="AS1104"/>
  <c r="AT1104"/>
  <c r="AU1104"/>
  <c r="AV1104"/>
  <c r="AW1104"/>
  <c r="AX1104"/>
  <c r="AY1104"/>
  <c r="AZ1104"/>
  <c r="BA1104"/>
  <c r="BB1104"/>
  <c r="BC1104"/>
  <c r="BD1104"/>
  <c r="BE1104"/>
  <c r="BF1104"/>
  <c r="BG1104"/>
  <c r="BH1104"/>
  <c r="BI1104"/>
  <c r="BJ1104"/>
  <c r="BK1104"/>
  <c r="BL1104"/>
  <c r="BM1104"/>
  <c r="BN1104"/>
  <c r="BO1104"/>
  <c r="BP1104"/>
  <c r="AM1105"/>
  <c r="AN1105"/>
  <c r="AO1105"/>
  <c r="AP1105"/>
  <c r="AQ1105"/>
  <c r="AR1105"/>
  <c r="AS1105"/>
  <c r="AT1105"/>
  <c r="AU1105"/>
  <c r="AV1105"/>
  <c r="AW1105"/>
  <c r="AX1105"/>
  <c r="AY1105"/>
  <c r="AZ1105"/>
  <c r="BA1105"/>
  <c r="BB1105"/>
  <c r="BC1105"/>
  <c r="BD1105"/>
  <c r="BE1105"/>
  <c r="BF1105"/>
  <c r="BG1105"/>
  <c r="BH1105"/>
  <c r="BI1105"/>
  <c r="BJ1105"/>
  <c r="BK1105"/>
  <c r="BL1105"/>
  <c r="BM1105"/>
  <c r="BN1105"/>
  <c r="BO1105"/>
  <c r="BP1105"/>
  <c r="AM1106"/>
  <c r="AN1106"/>
  <c r="AO1106"/>
  <c r="AP1106"/>
  <c r="AQ1106"/>
  <c r="AR1106"/>
  <c r="AS1106"/>
  <c r="AT1106"/>
  <c r="AU1106"/>
  <c r="AV1106"/>
  <c r="AW1106"/>
  <c r="AX1106"/>
  <c r="AY1106"/>
  <c r="AZ1106"/>
  <c r="BA1106"/>
  <c r="BB1106"/>
  <c r="BC1106"/>
  <c r="BD1106"/>
  <c r="BE1106"/>
  <c r="BF1106"/>
  <c r="BG1106"/>
  <c r="BH1106"/>
  <c r="BI1106"/>
  <c r="BJ1106"/>
  <c r="BK1106"/>
  <c r="BL1106"/>
  <c r="BM1106"/>
  <c r="BN1106"/>
  <c r="BO1106"/>
  <c r="BP1106"/>
  <c r="AM1107"/>
  <c r="AN1107"/>
  <c r="AO1107"/>
  <c r="AP1107"/>
  <c r="AQ1107"/>
  <c r="AR1107"/>
  <c r="AS1107"/>
  <c r="AT1107"/>
  <c r="AU1107"/>
  <c r="AV1107"/>
  <c r="AW1107"/>
  <c r="AX1107"/>
  <c r="AY1107"/>
  <c r="AZ1107"/>
  <c r="BA1107"/>
  <c r="BB1107"/>
  <c r="BC1107"/>
  <c r="BD1107"/>
  <c r="BE1107"/>
  <c r="BF1107"/>
  <c r="BG1107"/>
  <c r="BH1107"/>
  <c r="BI1107"/>
  <c r="BJ1107"/>
  <c r="BK1107"/>
  <c r="BL1107"/>
  <c r="BM1107"/>
  <c r="BN1107"/>
  <c r="BO1107"/>
  <c r="BP1107"/>
  <c r="AM1108"/>
  <c r="AN1108"/>
  <c r="AO1108"/>
  <c r="AP1108"/>
  <c r="AQ1108"/>
  <c r="AR1108"/>
  <c r="AS1108"/>
  <c r="AT1108"/>
  <c r="AU1108"/>
  <c r="AV1108"/>
  <c r="AW1108"/>
  <c r="AX1108"/>
  <c r="AY1108"/>
  <c r="AZ1108"/>
  <c r="BA1108"/>
  <c r="BB1108"/>
  <c r="BC1108"/>
  <c r="BD1108"/>
  <c r="BE1108"/>
  <c r="BF1108"/>
  <c r="BG1108"/>
  <c r="BH1108"/>
  <c r="BI1108"/>
  <c r="BJ1108"/>
  <c r="BK1108"/>
  <c r="BL1108"/>
  <c r="BM1108"/>
  <c r="BN1108"/>
  <c r="BO1108"/>
  <c r="BP1108"/>
  <c r="AM1109"/>
  <c r="AN1109"/>
  <c r="AO1109"/>
  <c r="AP1109"/>
  <c r="AQ1109"/>
  <c r="AR1109"/>
  <c r="AS1109"/>
  <c r="AT1109"/>
  <c r="AU1109"/>
  <c r="AV1109"/>
  <c r="AW1109"/>
  <c r="AX1109"/>
  <c r="AY1109"/>
  <c r="AZ1109"/>
  <c r="BA1109"/>
  <c r="BB1109"/>
  <c r="BC1109"/>
  <c r="BD1109"/>
  <c r="BE1109"/>
  <c r="BF1109"/>
  <c r="BG1109"/>
  <c r="BH1109"/>
  <c r="BI1109"/>
  <c r="BJ1109"/>
  <c r="BK1109"/>
  <c r="BL1109"/>
  <c r="BM1109"/>
  <c r="BN1109"/>
  <c r="BO1109"/>
  <c r="BP1109"/>
  <c r="AM1110"/>
  <c r="AN1110"/>
  <c r="AO1110"/>
  <c r="AP1110"/>
  <c r="AQ1110"/>
  <c r="AR1110"/>
  <c r="AS1110"/>
  <c r="AT1110"/>
  <c r="AU1110"/>
  <c r="AV1110"/>
  <c r="AW1110"/>
  <c r="AX1110"/>
  <c r="AY1110"/>
  <c r="AZ1110"/>
  <c r="BA1110"/>
  <c r="BB1110"/>
  <c r="BC1110"/>
  <c r="BD1110"/>
  <c r="BE1110"/>
  <c r="BF1110"/>
  <c r="BG1110"/>
  <c r="BH1110"/>
  <c r="BI1110"/>
  <c r="BJ1110"/>
  <c r="BK1110"/>
  <c r="BL1110"/>
  <c r="BM1110"/>
  <c r="BN1110"/>
  <c r="BO1110"/>
  <c r="BP1110"/>
  <c r="AM1111"/>
  <c r="AN1111"/>
  <c r="AO1111"/>
  <c r="AP1111"/>
  <c r="AQ1111"/>
  <c r="AR1111"/>
  <c r="AS1111"/>
  <c r="AT1111"/>
  <c r="AU1111"/>
  <c r="AV1111"/>
  <c r="AW1111"/>
  <c r="AX1111"/>
  <c r="AY1111"/>
  <c r="AZ1111"/>
  <c r="BA1111"/>
  <c r="BB1111"/>
  <c r="BC1111"/>
  <c r="BD1111"/>
  <c r="BE1111"/>
  <c r="BF1111"/>
  <c r="BG1111"/>
  <c r="BH1111"/>
  <c r="BI1111"/>
  <c r="BJ1111"/>
  <c r="BK1111"/>
  <c r="BL1111"/>
  <c r="BM1111"/>
  <c r="BN1111"/>
  <c r="BO1111"/>
  <c r="BP1111"/>
  <c r="AM1112"/>
  <c r="AN1112"/>
  <c r="AO1112"/>
  <c r="AP1112"/>
  <c r="AQ1112"/>
  <c r="AR1112"/>
  <c r="AS1112"/>
  <c r="AT1112"/>
  <c r="AU1112"/>
  <c r="AV1112"/>
  <c r="AW1112"/>
  <c r="AX1112"/>
  <c r="AY1112"/>
  <c r="AZ1112"/>
  <c r="BA1112"/>
  <c r="BB1112"/>
  <c r="BC1112"/>
  <c r="BD1112"/>
  <c r="BE1112"/>
  <c r="BF1112"/>
  <c r="BG1112"/>
  <c r="BH1112"/>
  <c r="BI1112"/>
  <c r="BJ1112"/>
  <c r="BK1112"/>
  <c r="BL1112"/>
  <c r="BM1112"/>
  <c r="BN1112"/>
  <c r="BO1112"/>
  <c r="BP1112"/>
  <c r="AM1113"/>
  <c r="AN1113"/>
  <c r="AO1113"/>
  <c r="AP1113"/>
  <c r="AQ1113"/>
  <c r="AR1113"/>
  <c r="AS1113"/>
  <c r="AT1113"/>
  <c r="AU1113"/>
  <c r="AV1113"/>
  <c r="AW1113"/>
  <c r="AX1113"/>
  <c r="AY1113"/>
  <c r="AZ1113"/>
  <c r="BA1113"/>
  <c r="BB1113"/>
  <c r="BC1113"/>
  <c r="BD1113"/>
  <c r="BE1113"/>
  <c r="BF1113"/>
  <c r="BG1113"/>
  <c r="BH1113"/>
  <c r="BI1113"/>
  <c r="BJ1113"/>
  <c r="BK1113"/>
  <c r="BL1113"/>
  <c r="BM1113"/>
  <c r="BN1113"/>
  <c r="BO1113"/>
  <c r="BP1113"/>
  <c r="AM1114"/>
  <c r="AN1114"/>
  <c r="AO1114"/>
  <c r="AP1114"/>
  <c r="AQ1114"/>
  <c r="AR1114"/>
  <c r="AS1114"/>
  <c r="AT1114"/>
  <c r="AU1114"/>
  <c r="AV1114"/>
  <c r="AW1114"/>
  <c r="AX1114"/>
  <c r="AY1114"/>
  <c r="AZ1114"/>
  <c r="BA1114"/>
  <c r="BB1114"/>
  <c r="BC1114"/>
  <c r="BD1114"/>
  <c r="BE1114"/>
  <c r="BF1114"/>
  <c r="BG1114"/>
  <c r="BH1114"/>
  <c r="BI1114"/>
  <c r="BJ1114"/>
  <c r="BK1114"/>
  <c r="BL1114"/>
  <c r="BM1114"/>
  <c r="BN1114"/>
  <c r="BO1114"/>
  <c r="BP1114"/>
  <c r="AM1115"/>
  <c r="AN1115"/>
  <c r="AO1115"/>
  <c r="AP1115"/>
  <c r="AQ1115"/>
  <c r="AR1115"/>
  <c r="AS1115"/>
  <c r="AT1115"/>
  <c r="AU1115"/>
  <c r="AV1115"/>
  <c r="AW1115"/>
  <c r="AX1115"/>
  <c r="AY1115"/>
  <c r="AZ1115"/>
  <c r="BA1115"/>
  <c r="BB1115"/>
  <c r="BC1115"/>
  <c r="BD1115"/>
  <c r="BE1115"/>
  <c r="BF1115"/>
  <c r="BG1115"/>
  <c r="BH1115"/>
  <c r="BI1115"/>
  <c r="BJ1115"/>
  <c r="BK1115"/>
  <c r="BL1115"/>
  <c r="BM1115"/>
  <c r="BN1115"/>
  <c r="BO1115"/>
  <c r="BP1115"/>
  <c r="AM1116"/>
  <c r="AN1116"/>
  <c r="AO1116"/>
  <c r="AP1116"/>
  <c r="AQ1116"/>
  <c r="AR1116"/>
  <c r="AS1116"/>
  <c r="AT1116"/>
  <c r="AU1116"/>
  <c r="AV1116"/>
  <c r="AW1116"/>
  <c r="AX1116"/>
  <c r="AY1116"/>
  <c r="AZ1116"/>
  <c r="BA1116"/>
  <c r="BB1116"/>
  <c r="BC1116"/>
  <c r="BD1116"/>
  <c r="BE1116"/>
  <c r="BF1116"/>
  <c r="BG1116"/>
  <c r="BH1116"/>
  <c r="BI1116"/>
  <c r="BJ1116"/>
  <c r="BK1116"/>
  <c r="BL1116"/>
  <c r="BM1116"/>
  <c r="BN1116"/>
  <c r="BO1116"/>
  <c r="BP1116"/>
  <c r="AM1117"/>
  <c r="AN1117"/>
  <c r="AO1117"/>
  <c r="AP1117"/>
  <c r="AQ1117"/>
  <c r="AR1117"/>
  <c r="AS1117"/>
  <c r="AT1117"/>
  <c r="AU1117"/>
  <c r="AV1117"/>
  <c r="AW1117"/>
  <c r="AX1117"/>
  <c r="AY1117"/>
  <c r="AZ1117"/>
  <c r="BA1117"/>
  <c r="BB1117"/>
  <c r="BC1117"/>
  <c r="BD1117"/>
  <c r="BE1117"/>
  <c r="BF1117"/>
  <c r="BG1117"/>
  <c r="BH1117"/>
  <c r="BI1117"/>
  <c r="BJ1117"/>
  <c r="BK1117"/>
  <c r="BL1117"/>
  <c r="BM1117"/>
  <c r="BN1117"/>
  <c r="BO1117"/>
  <c r="BP1117"/>
  <c r="AM1118"/>
  <c r="AN1118"/>
  <c r="AO1118"/>
  <c r="AP1118"/>
  <c r="AQ1118"/>
  <c r="AR1118"/>
  <c r="AS1118"/>
  <c r="AT1118"/>
  <c r="AU1118"/>
  <c r="AV1118"/>
  <c r="AW1118"/>
  <c r="AX1118"/>
  <c r="AY1118"/>
  <c r="AZ1118"/>
  <c r="BA1118"/>
  <c r="BB1118"/>
  <c r="BC1118"/>
  <c r="BD1118"/>
  <c r="BE1118"/>
  <c r="BF1118"/>
  <c r="BG1118"/>
  <c r="BH1118"/>
  <c r="BI1118"/>
  <c r="BJ1118"/>
  <c r="BK1118"/>
  <c r="BL1118"/>
  <c r="BM1118"/>
  <c r="BN1118"/>
  <c r="BO1118"/>
  <c r="BP1118"/>
  <c r="AM1119"/>
  <c r="AN1119"/>
  <c r="AO1119"/>
  <c r="AP1119"/>
  <c r="AQ1119"/>
  <c r="AR1119"/>
  <c r="AS1119"/>
  <c r="AT1119"/>
  <c r="AU1119"/>
  <c r="AV1119"/>
  <c r="AW1119"/>
  <c r="AX1119"/>
  <c r="AY1119"/>
  <c r="AZ1119"/>
  <c r="BA1119"/>
  <c r="BB1119"/>
  <c r="BC1119"/>
  <c r="BD1119"/>
  <c r="BE1119"/>
  <c r="BF1119"/>
  <c r="BG1119"/>
  <c r="BH1119"/>
  <c r="BI1119"/>
  <c r="BJ1119"/>
  <c r="BK1119"/>
  <c r="BL1119"/>
  <c r="BM1119"/>
  <c r="BN1119"/>
  <c r="BO1119"/>
  <c r="BP1119"/>
  <c r="AM1120"/>
  <c r="AN1120"/>
  <c r="AO1120"/>
  <c r="AP1120"/>
  <c r="AQ1120"/>
  <c r="AR1120"/>
  <c r="AS1120"/>
  <c r="AT1120"/>
  <c r="AU1120"/>
  <c r="AV1120"/>
  <c r="AW1120"/>
  <c r="AX1120"/>
  <c r="AY1120"/>
  <c r="AZ1120"/>
  <c r="BA1120"/>
  <c r="BB1120"/>
  <c r="BC1120"/>
  <c r="BD1120"/>
  <c r="BE1120"/>
  <c r="BF1120"/>
  <c r="BG1120"/>
  <c r="BH1120"/>
  <c r="BI1120"/>
  <c r="BJ1120"/>
  <c r="BK1120"/>
  <c r="BL1120"/>
  <c r="BM1120"/>
  <c r="BN1120"/>
  <c r="BO1120"/>
  <c r="BP1120"/>
  <c r="AM1121"/>
  <c r="AN1121"/>
  <c r="AO1121"/>
  <c r="AP1121"/>
  <c r="AQ1121"/>
  <c r="AR1121"/>
  <c r="AS1121"/>
  <c r="AT1121"/>
  <c r="AU1121"/>
  <c r="AV1121"/>
  <c r="AW1121"/>
  <c r="AX1121"/>
  <c r="AY1121"/>
  <c r="AZ1121"/>
  <c r="BA1121"/>
  <c r="BB1121"/>
  <c r="BC1121"/>
  <c r="BD1121"/>
  <c r="BE1121"/>
  <c r="BF1121"/>
  <c r="BG1121"/>
  <c r="BH1121"/>
  <c r="BI1121"/>
  <c r="BJ1121"/>
  <c r="BK1121"/>
  <c r="BL1121"/>
  <c r="BM1121"/>
  <c r="BN1121"/>
  <c r="BO1121"/>
  <c r="BP1121"/>
  <c r="AM1122"/>
  <c r="AN1122"/>
  <c r="AO1122"/>
  <c r="AP1122"/>
  <c r="AQ1122"/>
  <c r="AR1122"/>
  <c r="AS1122"/>
  <c r="AT1122"/>
  <c r="AU1122"/>
  <c r="AV1122"/>
  <c r="AW1122"/>
  <c r="AX1122"/>
  <c r="AY1122"/>
  <c r="AZ1122"/>
  <c r="BA1122"/>
  <c r="BB1122"/>
  <c r="BC1122"/>
  <c r="BD1122"/>
  <c r="BE1122"/>
  <c r="BF1122"/>
  <c r="BG1122"/>
  <c r="BH1122"/>
  <c r="BI1122"/>
  <c r="BJ1122"/>
  <c r="BK1122"/>
  <c r="BL1122"/>
  <c r="BM1122"/>
  <c r="BN1122"/>
  <c r="BO1122"/>
  <c r="BP1122"/>
  <c r="AM1123"/>
  <c r="AN1123"/>
  <c r="AO1123"/>
  <c r="AP1123"/>
  <c r="AQ1123"/>
  <c r="AR1123"/>
  <c r="AS1123"/>
  <c r="AT1123"/>
  <c r="AU1123"/>
  <c r="AV1123"/>
  <c r="AW1123"/>
  <c r="AX1123"/>
  <c r="AY1123"/>
  <c r="AZ1123"/>
  <c r="BA1123"/>
  <c r="BB1123"/>
  <c r="BC1123"/>
  <c r="BD1123"/>
  <c r="BE1123"/>
  <c r="BF1123"/>
  <c r="BG1123"/>
  <c r="BH1123"/>
  <c r="BI1123"/>
  <c r="BJ1123"/>
  <c r="BK1123"/>
  <c r="BL1123"/>
  <c r="BM1123"/>
  <c r="BN1123"/>
  <c r="BO1123"/>
  <c r="BP1123"/>
  <c r="AM1124"/>
  <c r="AN1124"/>
  <c r="AO1124"/>
  <c r="AP1124"/>
  <c r="AQ1124"/>
  <c r="AR1124"/>
  <c r="AS1124"/>
  <c r="AT1124"/>
  <c r="AU1124"/>
  <c r="AV1124"/>
  <c r="AW1124"/>
  <c r="AX1124"/>
  <c r="AY1124"/>
  <c r="AZ1124"/>
  <c r="BA1124"/>
  <c r="BB1124"/>
  <c r="BC1124"/>
  <c r="BD1124"/>
  <c r="BE1124"/>
  <c r="BF1124"/>
  <c r="BG1124"/>
  <c r="BH1124"/>
  <c r="BI1124"/>
  <c r="BJ1124"/>
  <c r="BK1124"/>
  <c r="BL1124"/>
  <c r="BM1124"/>
  <c r="BN1124"/>
  <c r="BO1124"/>
  <c r="BP1124"/>
  <c r="AM1125"/>
  <c r="AN1125"/>
  <c r="AO1125"/>
  <c r="AP1125"/>
  <c r="AQ1125"/>
  <c r="AR1125"/>
  <c r="AS1125"/>
  <c r="AT1125"/>
  <c r="AU1125"/>
  <c r="AV1125"/>
  <c r="AW1125"/>
  <c r="AX1125"/>
  <c r="AY1125"/>
  <c r="AZ1125"/>
  <c r="BA1125"/>
  <c r="BB1125"/>
  <c r="BC1125"/>
  <c r="BD1125"/>
  <c r="BE1125"/>
  <c r="BF1125"/>
  <c r="BG1125"/>
  <c r="BH1125"/>
  <c r="BI1125"/>
  <c r="BJ1125"/>
  <c r="BK1125"/>
  <c r="BL1125"/>
  <c r="BM1125"/>
  <c r="BN1125"/>
  <c r="BO1125"/>
  <c r="BP1125"/>
  <c r="AM1126"/>
  <c r="AN1126"/>
  <c r="AO1126"/>
  <c r="AP1126"/>
  <c r="AQ1126"/>
  <c r="AR1126"/>
  <c r="AS1126"/>
  <c r="AT1126"/>
  <c r="AU1126"/>
  <c r="AV1126"/>
  <c r="AW1126"/>
  <c r="AX1126"/>
  <c r="AY1126"/>
  <c r="AZ1126"/>
  <c r="BA1126"/>
  <c r="BB1126"/>
  <c r="BC1126"/>
  <c r="BD1126"/>
  <c r="BE1126"/>
  <c r="BF1126"/>
  <c r="BG1126"/>
  <c r="BH1126"/>
  <c r="BI1126"/>
  <c r="BJ1126"/>
  <c r="BK1126"/>
  <c r="BL1126"/>
  <c r="BM1126"/>
  <c r="BN1126"/>
  <c r="BO1126"/>
  <c r="BP1126"/>
  <c r="AM1127"/>
  <c r="AN1127"/>
  <c r="AO1127"/>
  <c r="AP1127"/>
  <c r="AQ1127"/>
  <c r="AR1127"/>
  <c r="AS1127"/>
  <c r="AT1127"/>
  <c r="AU1127"/>
  <c r="AV1127"/>
  <c r="AW1127"/>
  <c r="AX1127"/>
  <c r="AY1127"/>
  <c r="AZ1127"/>
  <c r="BA1127"/>
  <c r="BB1127"/>
  <c r="BC1127"/>
  <c r="BD1127"/>
  <c r="BE1127"/>
  <c r="BF1127"/>
  <c r="BG1127"/>
  <c r="BH1127"/>
  <c r="BI1127"/>
  <c r="BJ1127"/>
  <c r="BK1127"/>
  <c r="BL1127"/>
  <c r="BM1127"/>
  <c r="BN1127"/>
  <c r="BO1127"/>
  <c r="BP1127"/>
  <c r="AM1128"/>
  <c r="AN1128"/>
  <c r="AO1128"/>
  <c r="AP1128"/>
  <c r="AQ1128"/>
  <c r="AR1128"/>
  <c r="AS1128"/>
  <c r="AT1128"/>
  <c r="AU1128"/>
  <c r="AV1128"/>
  <c r="AW1128"/>
  <c r="AX1128"/>
  <c r="AY1128"/>
  <c r="AZ1128"/>
  <c r="BA1128"/>
  <c r="BB1128"/>
  <c r="BC1128"/>
  <c r="BD1128"/>
  <c r="BE1128"/>
  <c r="BF1128"/>
  <c r="BG1128"/>
  <c r="BH1128"/>
  <c r="BI1128"/>
  <c r="BJ1128"/>
  <c r="BK1128"/>
  <c r="BL1128"/>
  <c r="BM1128"/>
  <c r="BN1128"/>
  <c r="BO1128"/>
  <c r="BP1128"/>
  <c r="AM1129"/>
  <c r="AN1129"/>
  <c r="AO1129"/>
  <c r="AP1129"/>
  <c r="AQ1129"/>
  <c r="AR1129"/>
  <c r="AS1129"/>
  <c r="AT1129"/>
  <c r="AU1129"/>
  <c r="AV1129"/>
  <c r="AW1129"/>
  <c r="AX1129"/>
  <c r="AY1129"/>
  <c r="AZ1129"/>
  <c r="BA1129"/>
  <c r="BB1129"/>
  <c r="BC1129"/>
  <c r="BD1129"/>
  <c r="BE1129"/>
  <c r="BF1129"/>
  <c r="BG1129"/>
  <c r="BH1129"/>
  <c r="BI1129"/>
  <c r="BJ1129"/>
  <c r="BK1129"/>
  <c r="BL1129"/>
  <c r="BM1129"/>
  <c r="BN1129"/>
  <c r="BO1129"/>
  <c r="BP1129"/>
  <c r="AM1130"/>
  <c r="AN1130"/>
  <c r="AO1130"/>
  <c r="AP1130"/>
  <c r="AQ1130"/>
  <c r="AR1130"/>
  <c r="AS1130"/>
  <c r="AT1130"/>
  <c r="AU1130"/>
  <c r="AV1130"/>
  <c r="AW1130"/>
  <c r="AX1130"/>
  <c r="AY1130"/>
  <c r="AZ1130"/>
  <c r="BA1130"/>
  <c r="BB1130"/>
  <c r="BC1130"/>
  <c r="BD1130"/>
  <c r="BE1130"/>
  <c r="BF1130"/>
  <c r="BG1130"/>
  <c r="BH1130"/>
  <c r="BI1130"/>
  <c r="BJ1130"/>
  <c r="BK1130"/>
  <c r="BL1130"/>
  <c r="BM1130"/>
  <c r="BN1130"/>
  <c r="BO1130"/>
  <c r="BP1130"/>
  <c r="AM1131"/>
  <c r="AN1131"/>
  <c r="AO1131"/>
  <c r="AP1131"/>
  <c r="AQ1131"/>
  <c r="AR1131"/>
  <c r="AS1131"/>
  <c r="AT1131"/>
  <c r="AU1131"/>
  <c r="AV1131"/>
  <c r="AW1131"/>
  <c r="AX1131"/>
  <c r="AY1131"/>
  <c r="AZ1131"/>
  <c r="BA1131"/>
  <c r="BB1131"/>
  <c r="BC1131"/>
  <c r="BD1131"/>
  <c r="BE1131"/>
  <c r="BF1131"/>
  <c r="BG1131"/>
  <c r="BH1131"/>
  <c r="BI1131"/>
  <c r="BJ1131"/>
  <c r="BK1131"/>
  <c r="BL1131"/>
  <c r="BM1131"/>
  <c r="BN1131"/>
  <c r="BO1131"/>
  <c r="BP1131"/>
  <c r="AM1132"/>
  <c r="AN1132"/>
  <c r="AO1132"/>
  <c r="AP1132"/>
  <c r="AQ1132"/>
  <c r="AR1132"/>
  <c r="AS1132"/>
  <c r="AT1132"/>
  <c r="AU1132"/>
  <c r="AV1132"/>
  <c r="AW1132"/>
  <c r="AX1132"/>
  <c r="AY1132"/>
  <c r="AZ1132"/>
  <c r="BA1132"/>
  <c r="BB1132"/>
  <c r="BC1132"/>
  <c r="BD1132"/>
  <c r="BE1132"/>
  <c r="BF1132"/>
  <c r="BG1132"/>
  <c r="BH1132"/>
  <c r="BI1132"/>
  <c r="BJ1132"/>
  <c r="BK1132"/>
  <c r="BL1132"/>
  <c r="BM1132"/>
  <c r="BN1132"/>
  <c r="BO1132"/>
  <c r="BP1132"/>
  <c r="AM1133"/>
  <c r="AN1133"/>
  <c r="AO1133"/>
  <c r="AP1133"/>
  <c r="AQ1133"/>
  <c r="AR1133"/>
  <c r="AS1133"/>
  <c r="AT1133"/>
  <c r="AU1133"/>
  <c r="AV1133"/>
  <c r="AW1133"/>
  <c r="AX1133"/>
  <c r="AY1133"/>
  <c r="AZ1133"/>
  <c r="BA1133"/>
  <c r="BB1133"/>
  <c r="BC1133"/>
  <c r="BD1133"/>
  <c r="BE1133"/>
  <c r="BF1133"/>
  <c r="BG1133"/>
  <c r="BH1133"/>
  <c r="BI1133"/>
  <c r="BJ1133"/>
  <c r="BK1133"/>
  <c r="BL1133"/>
  <c r="BM1133"/>
  <c r="BN1133"/>
  <c r="BO1133"/>
  <c r="BP1133"/>
  <c r="AM1134"/>
  <c r="AN1134"/>
  <c r="AO1134"/>
  <c r="AP1134"/>
  <c r="AQ1134"/>
  <c r="AR1134"/>
  <c r="AS1134"/>
  <c r="AT1134"/>
  <c r="AU1134"/>
  <c r="AV1134"/>
  <c r="AW1134"/>
  <c r="AX1134"/>
  <c r="AY1134"/>
  <c r="AZ1134"/>
  <c r="BA1134"/>
  <c r="BB1134"/>
  <c r="BC1134"/>
  <c r="BD1134"/>
  <c r="BE1134"/>
  <c r="BF1134"/>
  <c r="BG1134"/>
  <c r="BH1134"/>
  <c r="BI1134"/>
  <c r="BJ1134"/>
  <c r="BK1134"/>
  <c r="BL1134"/>
  <c r="BM1134"/>
  <c r="BN1134"/>
  <c r="BO1134"/>
  <c r="BP1134"/>
  <c r="AM1135"/>
  <c r="AN1135"/>
  <c r="AO1135"/>
  <c r="AP1135"/>
  <c r="AQ1135"/>
  <c r="AR1135"/>
  <c r="AS1135"/>
  <c r="AT1135"/>
  <c r="AU1135"/>
  <c r="AV1135"/>
  <c r="AW1135"/>
  <c r="AX1135"/>
  <c r="AY1135"/>
  <c r="AZ1135"/>
  <c r="BA1135"/>
  <c r="BB1135"/>
  <c r="BC1135"/>
  <c r="BD1135"/>
  <c r="BE1135"/>
  <c r="BF1135"/>
  <c r="BG1135"/>
  <c r="BH1135"/>
  <c r="BI1135"/>
  <c r="BJ1135"/>
  <c r="BK1135"/>
  <c r="BL1135"/>
  <c r="BM1135"/>
  <c r="BN1135"/>
  <c r="BO1135"/>
  <c r="BP1135"/>
  <c r="AM1136"/>
  <c r="AN1136"/>
  <c r="AO1136"/>
  <c r="AP1136"/>
  <c r="AQ1136"/>
  <c r="AR1136"/>
  <c r="AS1136"/>
  <c r="AT1136"/>
  <c r="AU1136"/>
  <c r="AV1136"/>
  <c r="AW1136"/>
  <c r="AX1136"/>
  <c r="AY1136"/>
  <c r="AZ1136"/>
  <c r="BA1136"/>
  <c r="BB1136"/>
  <c r="BC1136"/>
  <c r="BD1136"/>
  <c r="BE1136"/>
  <c r="BF1136"/>
  <c r="BG1136"/>
  <c r="BH1136"/>
  <c r="BI1136"/>
  <c r="BJ1136"/>
  <c r="BK1136"/>
  <c r="BL1136"/>
  <c r="BM1136"/>
  <c r="BN1136"/>
  <c r="BO1136"/>
  <c r="BP1136"/>
  <c r="AM1137"/>
  <c r="AN1137"/>
  <c r="AO1137"/>
  <c r="AP1137"/>
  <c r="AQ1137"/>
  <c r="AR1137"/>
  <c r="AS1137"/>
  <c r="AT1137"/>
  <c r="AU1137"/>
  <c r="AV1137"/>
  <c r="AW1137"/>
  <c r="AX1137"/>
  <c r="AY1137"/>
  <c r="AZ1137"/>
  <c r="BA1137"/>
  <c r="BB1137"/>
  <c r="BC1137"/>
  <c r="BD1137"/>
  <c r="BE1137"/>
  <c r="BF1137"/>
  <c r="BG1137"/>
  <c r="BH1137"/>
  <c r="BI1137"/>
  <c r="BJ1137"/>
  <c r="BK1137"/>
  <c r="BL1137"/>
  <c r="BM1137"/>
  <c r="BN1137"/>
  <c r="BO1137"/>
  <c r="BP1137"/>
  <c r="AM1138"/>
  <c r="AN1138"/>
  <c r="AO1138"/>
  <c r="AP1138"/>
  <c r="AQ1138"/>
  <c r="AR1138"/>
  <c r="AS1138"/>
  <c r="AT1138"/>
  <c r="AU1138"/>
  <c r="AV1138"/>
  <c r="AW1138"/>
  <c r="AX1138"/>
  <c r="AY1138"/>
  <c r="AZ1138"/>
  <c r="BA1138"/>
  <c r="BB1138"/>
  <c r="BC1138"/>
  <c r="BD1138"/>
  <c r="BE1138"/>
  <c r="BF1138"/>
  <c r="BG1138"/>
  <c r="BH1138"/>
  <c r="BI1138"/>
  <c r="BJ1138"/>
  <c r="BK1138"/>
  <c r="BL1138"/>
  <c r="BM1138"/>
  <c r="BN1138"/>
  <c r="BO1138"/>
  <c r="BP1138"/>
  <c r="AM1139"/>
  <c r="AN1139"/>
  <c r="AO1139"/>
  <c r="AP1139"/>
  <c r="AQ1139"/>
  <c r="AR1139"/>
  <c r="AS1139"/>
  <c r="AT1139"/>
  <c r="AU1139"/>
  <c r="AV1139"/>
  <c r="AW1139"/>
  <c r="AX1139"/>
  <c r="AY1139"/>
  <c r="AZ1139"/>
  <c r="BA1139"/>
  <c r="BB1139"/>
  <c r="BC1139"/>
  <c r="BD1139"/>
  <c r="BE1139"/>
  <c r="BF1139"/>
  <c r="BG1139"/>
  <c r="BH1139"/>
  <c r="BI1139"/>
  <c r="BJ1139"/>
  <c r="BK1139"/>
  <c r="BL1139"/>
  <c r="BM1139"/>
  <c r="BN1139"/>
  <c r="BO1139"/>
  <c r="BP1139"/>
  <c r="AM1140"/>
  <c r="AN1140"/>
  <c r="AO1140"/>
  <c r="AP1140"/>
  <c r="AQ1140"/>
  <c r="AR1140"/>
  <c r="AS1140"/>
  <c r="AT1140"/>
  <c r="AU1140"/>
  <c r="AV1140"/>
  <c r="AW1140"/>
  <c r="AX1140"/>
  <c r="AY1140"/>
  <c r="AZ1140"/>
  <c r="BA1140"/>
  <c r="BB1140"/>
  <c r="BC1140"/>
  <c r="BD1140"/>
  <c r="BE1140"/>
  <c r="BF1140"/>
  <c r="BG1140"/>
  <c r="BH1140"/>
  <c r="BI1140"/>
  <c r="BJ1140"/>
  <c r="BK1140"/>
  <c r="BL1140"/>
  <c r="BM1140"/>
  <c r="BN1140"/>
  <c r="BO1140"/>
  <c r="BP1140"/>
  <c r="AM1141"/>
  <c r="AN1141"/>
  <c r="AO1141"/>
  <c r="AP1141"/>
  <c r="AQ1141"/>
  <c r="AR1141"/>
  <c r="AS1141"/>
  <c r="AT1141"/>
  <c r="AU1141"/>
  <c r="AV1141"/>
  <c r="AW1141"/>
  <c r="AX1141"/>
  <c r="AY1141"/>
  <c r="AZ1141"/>
  <c r="BA1141"/>
  <c r="BB1141"/>
  <c r="BC1141"/>
  <c r="BD1141"/>
  <c r="BE1141"/>
  <c r="BF1141"/>
  <c r="BG1141"/>
  <c r="BH1141"/>
  <c r="BI1141"/>
  <c r="BJ1141"/>
  <c r="BK1141"/>
  <c r="BL1141"/>
  <c r="BM1141"/>
  <c r="BN1141"/>
  <c r="BO1141"/>
  <c r="BP1141"/>
  <c r="AM1142"/>
  <c r="AN1142"/>
  <c r="AO1142"/>
  <c r="AP1142"/>
  <c r="AQ1142"/>
  <c r="AR1142"/>
  <c r="AS1142"/>
  <c r="AT1142"/>
  <c r="AU1142"/>
  <c r="AV1142"/>
  <c r="AW1142"/>
  <c r="AX1142"/>
  <c r="AY1142"/>
  <c r="AZ1142"/>
  <c r="BA1142"/>
  <c r="BB1142"/>
  <c r="BC1142"/>
  <c r="BD1142"/>
  <c r="BE1142"/>
  <c r="BF1142"/>
  <c r="BG1142"/>
  <c r="BH1142"/>
  <c r="BI1142"/>
  <c r="BJ1142"/>
  <c r="BK1142"/>
  <c r="BL1142"/>
  <c r="BM1142"/>
  <c r="BN1142"/>
  <c r="BO1142"/>
  <c r="BP1142"/>
  <c r="AM1143"/>
  <c r="AN1143"/>
  <c r="AO1143"/>
  <c r="AP1143"/>
  <c r="AQ1143"/>
  <c r="AR1143"/>
  <c r="AS1143"/>
  <c r="AT1143"/>
  <c r="AU1143"/>
  <c r="AV1143"/>
  <c r="AW1143"/>
  <c r="AX1143"/>
  <c r="AY1143"/>
  <c r="AZ1143"/>
  <c r="BA1143"/>
  <c r="BB1143"/>
  <c r="BC1143"/>
  <c r="BD1143"/>
  <c r="BE1143"/>
  <c r="BF1143"/>
  <c r="BG1143"/>
  <c r="BH1143"/>
  <c r="BI1143"/>
  <c r="BJ1143"/>
  <c r="BK1143"/>
  <c r="BL1143"/>
  <c r="BM1143"/>
  <c r="BN1143"/>
  <c r="BO1143"/>
  <c r="BP1143"/>
  <c r="AM1144"/>
  <c r="AN1144"/>
  <c r="AO1144"/>
  <c r="AP1144"/>
  <c r="AQ1144"/>
  <c r="AR1144"/>
  <c r="AS1144"/>
  <c r="AT1144"/>
  <c r="AU1144"/>
  <c r="AV1144"/>
  <c r="AW1144"/>
  <c r="AX1144"/>
  <c r="AY1144"/>
  <c r="AZ1144"/>
  <c r="BA1144"/>
  <c r="BB1144"/>
  <c r="BC1144"/>
  <c r="BD1144"/>
  <c r="BE1144"/>
  <c r="BF1144"/>
  <c r="BG1144"/>
  <c r="BH1144"/>
  <c r="BI1144"/>
  <c r="BJ1144"/>
  <c r="BK1144"/>
  <c r="BL1144"/>
  <c r="BM1144"/>
  <c r="BN1144"/>
  <c r="BO1144"/>
  <c r="BP1144"/>
  <c r="AM1145"/>
  <c r="AN1145"/>
  <c r="AO1145"/>
  <c r="AP1145"/>
  <c r="AQ1145"/>
  <c r="AR1145"/>
  <c r="AS1145"/>
  <c r="AT1145"/>
  <c r="AU1145"/>
  <c r="AV1145"/>
  <c r="AW1145"/>
  <c r="AX1145"/>
  <c r="AY1145"/>
  <c r="AZ1145"/>
  <c r="BA1145"/>
  <c r="BB1145"/>
  <c r="BC1145"/>
  <c r="BD1145"/>
  <c r="BE1145"/>
  <c r="BF1145"/>
  <c r="BG1145"/>
  <c r="BH1145"/>
  <c r="BI1145"/>
  <c r="BJ1145"/>
  <c r="BK1145"/>
  <c r="BL1145"/>
  <c r="BM1145"/>
  <c r="BN1145"/>
  <c r="BO1145"/>
  <c r="BP1145"/>
  <c r="AM1146"/>
  <c r="AN1146"/>
  <c r="AO1146"/>
  <c r="AP1146"/>
  <c r="AQ1146"/>
  <c r="AR1146"/>
  <c r="AS1146"/>
  <c r="AT1146"/>
  <c r="AU1146"/>
  <c r="AV1146"/>
  <c r="AW1146"/>
  <c r="AX1146"/>
  <c r="AY1146"/>
  <c r="AZ1146"/>
  <c r="BA1146"/>
  <c r="BB1146"/>
  <c r="BC1146"/>
  <c r="BD1146"/>
  <c r="BE1146"/>
  <c r="BF1146"/>
  <c r="BG1146"/>
  <c r="BH1146"/>
  <c r="BI1146"/>
  <c r="BJ1146"/>
  <c r="BK1146"/>
  <c r="BL1146"/>
  <c r="BM1146"/>
  <c r="BN1146"/>
  <c r="BO1146"/>
  <c r="BP1146"/>
  <c r="AM1147"/>
  <c r="AN1147"/>
  <c r="AO1147"/>
  <c r="AP1147"/>
  <c r="AQ1147"/>
  <c r="AR1147"/>
  <c r="AS1147"/>
  <c r="AT1147"/>
  <c r="AU1147"/>
  <c r="AV1147"/>
  <c r="AW1147"/>
  <c r="AX1147"/>
  <c r="AY1147"/>
  <c r="AZ1147"/>
  <c r="BA1147"/>
  <c r="BB1147"/>
  <c r="BC1147"/>
  <c r="BD1147"/>
  <c r="BE1147"/>
  <c r="BF1147"/>
  <c r="BG1147"/>
  <c r="BH1147"/>
  <c r="BI1147"/>
  <c r="BJ1147"/>
  <c r="BK1147"/>
  <c r="BL1147"/>
  <c r="BM1147"/>
  <c r="BN1147"/>
  <c r="BO1147"/>
  <c r="BP1147"/>
  <c r="AM1148"/>
  <c r="AN1148"/>
  <c r="AO1148"/>
  <c r="AP1148"/>
  <c r="AQ1148"/>
  <c r="AR1148"/>
  <c r="AS1148"/>
  <c r="AT1148"/>
  <c r="AU1148"/>
  <c r="AV1148"/>
  <c r="AW1148"/>
  <c r="AX1148"/>
  <c r="AY1148"/>
  <c r="AZ1148"/>
  <c r="BA1148"/>
  <c r="BB1148"/>
  <c r="BC1148"/>
  <c r="BD1148"/>
  <c r="BE1148"/>
  <c r="BF1148"/>
  <c r="BG1148"/>
  <c r="BH1148"/>
  <c r="BI1148"/>
  <c r="BJ1148"/>
  <c r="BK1148"/>
  <c r="BL1148"/>
  <c r="BM1148"/>
  <c r="BN1148"/>
  <c r="BO1148"/>
  <c r="BP1148"/>
  <c r="AM1149"/>
  <c r="AN1149"/>
  <c r="AO1149"/>
  <c r="AP1149"/>
  <c r="AQ1149"/>
  <c r="AR1149"/>
  <c r="AS1149"/>
  <c r="AT1149"/>
  <c r="AU1149"/>
  <c r="AV1149"/>
  <c r="AW1149"/>
  <c r="AX1149"/>
  <c r="AY1149"/>
  <c r="AZ1149"/>
  <c r="BA1149"/>
  <c r="BB1149"/>
  <c r="BC1149"/>
  <c r="BD1149"/>
  <c r="BE1149"/>
  <c r="BF1149"/>
  <c r="BG1149"/>
  <c r="BH1149"/>
  <c r="BI1149"/>
  <c r="BJ1149"/>
  <c r="BK1149"/>
  <c r="BL1149"/>
  <c r="BM1149"/>
  <c r="BN1149"/>
  <c r="BO1149"/>
  <c r="BP1149"/>
  <c r="AM1150"/>
  <c r="AN1150"/>
  <c r="AO1150"/>
  <c r="AP1150"/>
  <c r="AQ1150"/>
  <c r="AR1150"/>
  <c r="AS1150"/>
  <c r="AT1150"/>
  <c r="AU1150"/>
  <c r="AV1150"/>
  <c r="AW1150"/>
  <c r="AX1150"/>
  <c r="AY1150"/>
  <c r="AZ1150"/>
  <c r="BA1150"/>
  <c r="BB1150"/>
  <c r="BC1150"/>
  <c r="BD1150"/>
  <c r="BE1150"/>
  <c r="BF1150"/>
  <c r="BG1150"/>
  <c r="BH1150"/>
  <c r="BI1150"/>
  <c r="BJ1150"/>
  <c r="BK1150"/>
  <c r="BL1150"/>
  <c r="BM1150"/>
  <c r="BN1150"/>
  <c r="BO1150"/>
  <c r="BP1150"/>
  <c r="AM1151"/>
  <c r="AN1151"/>
  <c r="AO1151"/>
  <c r="AP1151"/>
  <c r="AQ1151"/>
  <c r="AR1151"/>
  <c r="AS1151"/>
  <c r="AT1151"/>
  <c r="AU1151"/>
  <c r="AV1151"/>
  <c r="AW1151"/>
  <c r="AX1151"/>
  <c r="AY1151"/>
  <c r="AZ1151"/>
  <c r="BA1151"/>
  <c r="BB1151"/>
  <c r="BC1151"/>
  <c r="BD1151"/>
  <c r="BE1151"/>
  <c r="BF1151"/>
  <c r="BG1151"/>
  <c r="BH1151"/>
  <c r="BI1151"/>
  <c r="BJ1151"/>
  <c r="BK1151"/>
  <c r="BL1151"/>
  <c r="BM1151"/>
  <c r="BN1151"/>
  <c r="BO1151"/>
  <c r="BP1151"/>
  <c r="AM1152"/>
  <c r="AN1152"/>
  <c r="AO1152"/>
  <c r="AP1152"/>
  <c r="AQ1152"/>
  <c r="AR1152"/>
  <c r="AS1152"/>
  <c r="AT1152"/>
  <c r="AU1152"/>
  <c r="AV1152"/>
  <c r="AW1152"/>
  <c r="AX1152"/>
  <c r="AY1152"/>
  <c r="AZ1152"/>
  <c r="BA1152"/>
  <c r="BB1152"/>
  <c r="BC1152"/>
  <c r="BD1152"/>
  <c r="BE1152"/>
  <c r="BF1152"/>
  <c r="BG1152"/>
  <c r="BH1152"/>
  <c r="BI1152"/>
  <c r="BJ1152"/>
  <c r="BK1152"/>
  <c r="BL1152"/>
  <c r="BM1152"/>
  <c r="BN1152"/>
  <c r="BO1152"/>
  <c r="BP1152"/>
  <c r="AM1153"/>
  <c r="AN1153"/>
  <c r="AO1153"/>
  <c r="AP1153"/>
  <c r="AQ1153"/>
  <c r="AR1153"/>
  <c r="AS1153"/>
  <c r="AT1153"/>
  <c r="AU1153"/>
  <c r="AV1153"/>
  <c r="AW1153"/>
  <c r="AX1153"/>
  <c r="AY1153"/>
  <c r="AZ1153"/>
  <c r="BA1153"/>
  <c r="BB1153"/>
  <c r="BC1153"/>
  <c r="BD1153"/>
  <c r="BE1153"/>
  <c r="BF1153"/>
  <c r="BG1153"/>
  <c r="BH1153"/>
  <c r="BI1153"/>
  <c r="BJ1153"/>
  <c r="BK1153"/>
  <c r="BL1153"/>
  <c r="BM1153"/>
  <c r="BN1153"/>
  <c r="BO1153"/>
  <c r="BP1153"/>
  <c r="AM1154"/>
  <c r="AN1154"/>
  <c r="AO1154"/>
  <c r="AP1154"/>
  <c r="AQ1154"/>
  <c r="AR1154"/>
  <c r="AS1154"/>
  <c r="AT1154"/>
  <c r="AU1154"/>
  <c r="AV1154"/>
  <c r="AW1154"/>
  <c r="AX1154"/>
  <c r="AY1154"/>
  <c r="AZ1154"/>
  <c r="BA1154"/>
  <c r="BB1154"/>
  <c r="BC1154"/>
  <c r="BD1154"/>
  <c r="BE1154"/>
  <c r="BF1154"/>
  <c r="BG1154"/>
  <c r="BH1154"/>
  <c r="BI1154"/>
  <c r="BJ1154"/>
  <c r="BK1154"/>
  <c r="BL1154"/>
  <c r="BM1154"/>
  <c r="BN1154"/>
  <c r="BO1154"/>
  <c r="BP1154"/>
  <c r="AM1155"/>
  <c r="AN1155"/>
  <c r="AO1155"/>
  <c r="AP1155"/>
  <c r="AQ1155"/>
  <c r="AR1155"/>
  <c r="AS1155"/>
  <c r="AT1155"/>
  <c r="AU1155"/>
  <c r="AV1155"/>
  <c r="AW1155"/>
  <c r="AX1155"/>
  <c r="AY1155"/>
  <c r="AZ1155"/>
  <c r="BA1155"/>
  <c r="BB1155"/>
  <c r="BC1155"/>
  <c r="BD1155"/>
  <c r="BE1155"/>
  <c r="BF1155"/>
  <c r="BG1155"/>
  <c r="BH1155"/>
  <c r="BI1155"/>
  <c r="BJ1155"/>
  <c r="BK1155"/>
  <c r="BL1155"/>
  <c r="BM1155"/>
  <c r="BN1155"/>
  <c r="BO1155"/>
  <c r="BP1155"/>
  <c r="AM1156"/>
  <c r="AN1156"/>
  <c r="AO1156"/>
  <c r="AP1156"/>
  <c r="AQ1156"/>
  <c r="AR1156"/>
  <c r="AS1156"/>
  <c r="AT1156"/>
  <c r="AU1156"/>
  <c r="AV1156"/>
  <c r="AW1156"/>
  <c r="AX1156"/>
  <c r="AY1156"/>
  <c r="AZ1156"/>
  <c r="BA1156"/>
  <c r="BB1156"/>
  <c r="BC1156"/>
  <c r="BD1156"/>
  <c r="BE1156"/>
  <c r="BF1156"/>
  <c r="BG1156"/>
  <c r="BH1156"/>
  <c r="BI1156"/>
  <c r="BJ1156"/>
  <c r="BK1156"/>
  <c r="BL1156"/>
  <c r="BM1156"/>
  <c r="BN1156"/>
  <c r="BO1156"/>
  <c r="BP1156"/>
  <c r="AM1157"/>
  <c r="AN1157"/>
  <c r="AO1157"/>
  <c r="AP1157"/>
  <c r="AQ1157"/>
  <c r="AR1157"/>
  <c r="AS1157"/>
  <c r="AT1157"/>
  <c r="AU1157"/>
  <c r="AV1157"/>
  <c r="AW1157"/>
  <c r="AX1157"/>
  <c r="AY1157"/>
  <c r="AZ1157"/>
  <c r="BA1157"/>
  <c r="BB1157"/>
  <c r="BC1157"/>
  <c r="BD1157"/>
  <c r="BE1157"/>
  <c r="BF1157"/>
  <c r="BG1157"/>
  <c r="BH1157"/>
  <c r="BI1157"/>
  <c r="BJ1157"/>
  <c r="BK1157"/>
  <c r="BL1157"/>
  <c r="BM1157"/>
  <c r="BN1157"/>
  <c r="BO1157"/>
  <c r="BP1157"/>
  <c r="AM1158"/>
  <c r="AN1158"/>
  <c r="AO1158"/>
  <c r="AP1158"/>
  <c r="AQ1158"/>
  <c r="AR1158"/>
  <c r="AS1158"/>
  <c r="AT1158"/>
  <c r="AU1158"/>
  <c r="AV1158"/>
  <c r="AW1158"/>
  <c r="AX1158"/>
  <c r="AY1158"/>
  <c r="AZ1158"/>
  <c r="BA1158"/>
  <c r="BB1158"/>
  <c r="BC1158"/>
  <c r="BD1158"/>
  <c r="BE1158"/>
  <c r="BF1158"/>
  <c r="BG1158"/>
  <c r="BH1158"/>
  <c r="BI1158"/>
  <c r="BJ1158"/>
  <c r="BK1158"/>
  <c r="BL1158"/>
  <c r="BM1158"/>
  <c r="BN1158"/>
  <c r="BO1158"/>
  <c r="BP1158"/>
  <c r="AM1159"/>
  <c r="AN1159"/>
  <c r="AO1159"/>
  <c r="AP1159"/>
  <c r="AQ1159"/>
  <c r="AR1159"/>
  <c r="AS1159"/>
  <c r="AT1159"/>
  <c r="AU1159"/>
  <c r="AV1159"/>
  <c r="AW1159"/>
  <c r="AX1159"/>
  <c r="AY1159"/>
  <c r="AZ1159"/>
  <c r="BA1159"/>
  <c r="BB1159"/>
  <c r="BC1159"/>
  <c r="BD1159"/>
  <c r="BE1159"/>
  <c r="BF1159"/>
  <c r="BG1159"/>
  <c r="BH1159"/>
  <c r="BI1159"/>
  <c r="BJ1159"/>
  <c r="BK1159"/>
  <c r="BL1159"/>
  <c r="BM1159"/>
  <c r="BN1159"/>
  <c r="BO1159"/>
  <c r="BP1159"/>
  <c r="AM1160"/>
  <c r="AN1160"/>
  <c r="AO1160"/>
  <c r="AP1160"/>
  <c r="AQ1160"/>
  <c r="AR1160"/>
  <c r="AS1160"/>
  <c r="AT1160"/>
  <c r="AU1160"/>
  <c r="AV1160"/>
  <c r="AW1160"/>
  <c r="AX1160"/>
  <c r="AY1160"/>
  <c r="AZ1160"/>
  <c r="BA1160"/>
  <c r="BB1160"/>
  <c r="BC1160"/>
  <c r="BD1160"/>
  <c r="BE1160"/>
  <c r="BF1160"/>
  <c r="BG1160"/>
  <c r="BH1160"/>
  <c r="BI1160"/>
  <c r="BJ1160"/>
  <c r="BK1160"/>
  <c r="BL1160"/>
  <c r="BM1160"/>
  <c r="BN1160"/>
  <c r="BO1160"/>
  <c r="BP1160"/>
  <c r="AM1161"/>
  <c r="AN1161"/>
  <c r="AO1161"/>
  <c r="AP1161"/>
  <c r="AQ1161"/>
  <c r="AR1161"/>
  <c r="AS1161"/>
  <c r="AT1161"/>
  <c r="AU1161"/>
  <c r="AV1161"/>
  <c r="AW1161"/>
  <c r="AX1161"/>
  <c r="AY1161"/>
  <c r="AZ1161"/>
  <c r="BA1161"/>
  <c r="BB1161"/>
  <c r="BC1161"/>
  <c r="BD1161"/>
  <c r="BE1161"/>
  <c r="BF1161"/>
  <c r="BG1161"/>
  <c r="BH1161"/>
  <c r="BI1161"/>
  <c r="BJ1161"/>
  <c r="BK1161"/>
  <c r="BL1161"/>
  <c r="BM1161"/>
  <c r="BN1161"/>
  <c r="BO1161"/>
  <c r="BP1161"/>
  <c r="AM1162"/>
  <c r="AN1162"/>
  <c r="AO1162"/>
  <c r="AP1162"/>
  <c r="AQ1162"/>
  <c r="AR1162"/>
  <c r="AS1162"/>
  <c r="AT1162"/>
  <c r="AU1162"/>
  <c r="AV1162"/>
  <c r="AW1162"/>
  <c r="AX1162"/>
  <c r="AY1162"/>
  <c r="AZ1162"/>
  <c r="BA1162"/>
  <c r="BB1162"/>
  <c r="BC1162"/>
  <c r="BD1162"/>
  <c r="BE1162"/>
  <c r="BF1162"/>
  <c r="BG1162"/>
  <c r="BH1162"/>
  <c r="BI1162"/>
  <c r="BJ1162"/>
  <c r="BK1162"/>
  <c r="BL1162"/>
  <c r="BM1162"/>
  <c r="BN1162"/>
  <c r="BO1162"/>
  <c r="BP1162"/>
  <c r="AM1163"/>
  <c r="AN1163"/>
  <c r="AO1163"/>
  <c r="AP1163"/>
  <c r="AQ1163"/>
  <c r="AR1163"/>
  <c r="AS1163"/>
  <c r="AT1163"/>
  <c r="AU1163"/>
  <c r="AV1163"/>
  <c r="AW1163"/>
  <c r="AX1163"/>
  <c r="AY1163"/>
  <c r="AZ1163"/>
  <c r="BA1163"/>
  <c r="BB1163"/>
  <c r="BC1163"/>
  <c r="BD1163"/>
  <c r="BE1163"/>
  <c r="BF1163"/>
  <c r="BG1163"/>
  <c r="BH1163"/>
  <c r="BI1163"/>
  <c r="BJ1163"/>
  <c r="BK1163"/>
  <c r="BL1163"/>
  <c r="BM1163"/>
  <c r="BN1163"/>
  <c r="BO1163"/>
  <c r="BP1163"/>
  <c r="AM1164"/>
  <c r="AN1164"/>
  <c r="AO1164"/>
  <c r="AP1164"/>
  <c r="AQ1164"/>
  <c r="AR1164"/>
  <c r="AS1164"/>
  <c r="AT1164"/>
  <c r="AU1164"/>
  <c r="AV1164"/>
  <c r="AW1164"/>
  <c r="AX1164"/>
  <c r="AY1164"/>
  <c r="AZ1164"/>
  <c r="BA1164"/>
  <c r="BB1164"/>
  <c r="BC1164"/>
  <c r="BD1164"/>
  <c r="BE1164"/>
  <c r="BF1164"/>
  <c r="BG1164"/>
  <c r="BH1164"/>
  <c r="BI1164"/>
  <c r="BJ1164"/>
  <c r="BK1164"/>
  <c r="BL1164"/>
  <c r="BM1164"/>
  <c r="BN1164"/>
  <c r="BO1164"/>
  <c r="BP1164"/>
  <c r="AM1165"/>
  <c r="AN1165"/>
  <c r="AO1165"/>
  <c r="AP1165"/>
  <c r="AQ1165"/>
  <c r="AR1165"/>
  <c r="AS1165"/>
  <c r="AT1165"/>
  <c r="AU1165"/>
  <c r="AV1165"/>
  <c r="AW1165"/>
  <c r="AX1165"/>
  <c r="AY1165"/>
  <c r="AZ1165"/>
  <c r="BA1165"/>
  <c r="BB1165"/>
  <c r="BC1165"/>
  <c r="BD1165"/>
  <c r="BE1165"/>
  <c r="BF1165"/>
  <c r="BG1165"/>
  <c r="BH1165"/>
  <c r="BI1165"/>
  <c r="BJ1165"/>
  <c r="BK1165"/>
  <c r="BL1165"/>
  <c r="BM1165"/>
  <c r="BN1165"/>
  <c r="BO1165"/>
  <c r="BP1165"/>
  <c r="AM1166"/>
  <c r="AN1166"/>
  <c r="AO1166"/>
  <c r="AP1166"/>
  <c r="AQ1166"/>
  <c r="AR1166"/>
  <c r="AS1166"/>
  <c r="AT1166"/>
  <c r="AU1166"/>
  <c r="AV1166"/>
  <c r="AW1166"/>
  <c r="AX1166"/>
  <c r="AY1166"/>
  <c r="AZ1166"/>
  <c r="BA1166"/>
  <c r="BB1166"/>
  <c r="BC1166"/>
  <c r="BD1166"/>
  <c r="BE1166"/>
  <c r="BF1166"/>
  <c r="BG1166"/>
  <c r="BH1166"/>
  <c r="BI1166"/>
  <c r="BJ1166"/>
  <c r="BK1166"/>
  <c r="BL1166"/>
  <c r="BM1166"/>
  <c r="BN1166"/>
  <c r="BO1166"/>
  <c r="BP1166"/>
  <c r="AM1167"/>
  <c r="AN1167"/>
  <c r="AO1167"/>
  <c r="AP1167"/>
  <c r="AQ1167"/>
  <c r="AR1167"/>
  <c r="AS1167"/>
  <c r="AT1167"/>
  <c r="AU1167"/>
  <c r="AV1167"/>
  <c r="AW1167"/>
  <c r="AX1167"/>
  <c r="AY1167"/>
  <c r="AZ1167"/>
  <c r="BA1167"/>
  <c r="BB1167"/>
  <c r="BC1167"/>
  <c r="BD1167"/>
  <c r="BE1167"/>
  <c r="BF1167"/>
  <c r="BG1167"/>
  <c r="BH1167"/>
  <c r="BI1167"/>
  <c r="BJ1167"/>
  <c r="BK1167"/>
  <c r="BL1167"/>
  <c r="BM1167"/>
  <c r="BN1167"/>
  <c r="BO1167"/>
  <c r="BP1167"/>
  <c r="AM1168"/>
  <c r="AN1168"/>
  <c r="AO1168"/>
  <c r="AP1168"/>
  <c r="AQ1168"/>
  <c r="AR1168"/>
  <c r="AS1168"/>
  <c r="AT1168"/>
  <c r="AU1168"/>
  <c r="AV1168"/>
  <c r="AW1168"/>
  <c r="AX1168"/>
  <c r="AY1168"/>
  <c r="AZ1168"/>
  <c r="BA1168"/>
  <c r="BB1168"/>
  <c r="BC1168"/>
  <c r="BD1168"/>
  <c r="BE1168"/>
  <c r="BF1168"/>
  <c r="BG1168"/>
  <c r="BH1168"/>
  <c r="BI1168"/>
  <c r="BJ1168"/>
  <c r="BK1168"/>
  <c r="BL1168"/>
  <c r="BM1168"/>
  <c r="BN1168"/>
  <c r="BO1168"/>
  <c r="BP1168"/>
  <c r="AM1169"/>
  <c r="AN1169"/>
  <c r="AO1169"/>
  <c r="AP1169"/>
  <c r="AQ1169"/>
  <c r="AR1169"/>
  <c r="AS1169"/>
  <c r="AT1169"/>
  <c r="AU1169"/>
  <c r="AV1169"/>
  <c r="AW1169"/>
  <c r="AX1169"/>
  <c r="AY1169"/>
  <c r="AZ1169"/>
  <c r="BA1169"/>
  <c r="BB1169"/>
  <c r="BC1169"/>
  <c r="BD1169"/>
  <c r="BE1169"/>
  <c r="BF1169"/>
  <c r="BG1169"/>
  <c r="BH1169"/>
  <c r="BI1169"/>
  <c r="BJ1169"/>
  <c r="BK1169"/>
  <c r="BL1169"/>
  <c r="BM1169"/>
  <c r="BN1169"/>
  <c r="BO1169"/>
  <c r="BP1169"/>
  <c r="AM1170"/>
  <c r="AN1170"/>
  <c r="AO1170"/>
  <c r="AP1170"/>
  <c r="AQ1170"/>
  <c r="AR1170"/>
  <c r="AS1170"/>
  <c r="AT1170"/>
  <c r="AU1170"/>
  <c r="AV1170"/>
  <c r="AW1170"/>
  <c r="AX1170"/>
  <c r="AY1170"/>
  <c r="AZ1170"/>
  <c r="BA1170"/>
  <c r="BB1170"/>
  <c r="BC1170"/>
  <c r="BD1170"/>
  <c r="BE1170"/>
  <c r="BF1170"/>
  <c r="BG1170"/>
  <c r="BH1170"/>
  <c r="BI1170"/>
  <c r="BJ1170"/>
  <c r="BK1170"/>
  <c r="BL1170"/>
  <c r="BM1170"/>
  <c r="BN1170"/>
  <c r="BO1170"/>
  <c r="BP1170"/>
  <c r="AM1171"/>
  <c r="AN1171"/>
  <c r="AO1171"/>
  <c r="AP1171"/>
  <c r="AQ1171"/>
  <c r="AR1171"/>
  <c r="AS1171"/>
  <c r="AT1171"/>
  <c r="AU1171"/>
  <c r="AV1171"/>
  <c r="AW1171"/>
  <c r="AX1171"/>
  <c r="AY1171"/>
  <c r="AZ1171"/>
  <c r="BA1171"/>
  <c r="BB1171"/>
  <c r="BC1171"/>
  <c r="BD1171"/>
  <c r="BE1171"/>
  <c r="BF1171"/>
  <c r="BG1171"/>
  <c r="BH1171"/>
  <c r="BI1171"/>
  <c r="BJ1171"/>
  <c r="BK1171"/>
  <c r="BL1171"/>
  <c r="BM1171"/>
  <c r="BN1171"/>
  <c r="BO1171"/>
  <c r="BP1171"/>
  <c r="AM1172"/>
  <c r="AN1172"/>
  <c r="AO1172"/>
  <c r="AP1172"/>
  <c r="AQ1172"/>
  <c r="AR1172"/>
  <c r="AS1172"/>
  <c r="AT1172"/>
  <c r="AU1172"/>
  <c r="AV1172"/>
  <c r="AW1172"/>
  <c r="AX1172"/>
  <c r="AY1172"/>
  <c r="AZ1172"/>
  <c r="BA1172"/>
  <c r="BB1172"/>
  <c r="BC1172"/>
  <c r="BD1172"/>
  <c r="BE1172"/>
  <c r="BF1172"/>
  <c r="BG1172"/>
  <c r="BH1172"/>
  <c r="BI1172"/>
  <c r="BJ1172"/>
  <c r="BK1172"/>
  <c r="BL1172"/>
  <c r="BM1172"/>
  <c r="BN1172"/>
  <c r="BO1172"/>
  <c r="BP1172"/>
  <c r="AM1173"/>
  <c r="AN1173"/>
  <c r="AO1173"/>
  <c r="AP1173"/>
  <c r="AQ1173"/>
  <c r="AR1173"/>
  <c r="AS1173"/>
  <c r="AT1173"/>
  <c r="AU1173"/>
  <c r="AV1173"/>
  <c r="AW1173"/>
  <c r="AX1173"/>
  <c r="AY1173"/>
  <c r="AZ1173"/>
  <c r="BA1173"/>
  <c r="BB1173"/>
  <c r="BC1173"/>
  <c r="BD1173"/>
  <c r="BE1173"/>
  <c r="BF1173"/>
  <c r="BG1173"/>
  <c r="BH1173"/>
  <c r="BI1173"/>
  <c r="BJ1173"/>
  <c r="BK1173"/>
  <c r="BL1173"/>
  <c r="BM1173"/>
  <c r="BN1173"/>
  <c r="BO1173"/>
  <c r="BP1173"/>
  <c r="AM1174"/>
  <c r="AN1174"/>
  <c r="AO1174"/>
  <c r="AP1174"/>
  <c r="AQ1174"/>
  <c r="AR1174"/>
  <c r="AS1174"/>
  <c r="AT1174"/>
  <c r="AU1174"/>
  <c r="AV1174"/>
  <c r="AW1174"/>
  <c r="AX1174"/>
  <c r="AY1174"/>
  <c r="AZ1174"/>
  <c r="BA1174"/>
  <c r="BB1174"/>
  <c r="BC1174"/>
  <c r="BD1174"/>
  <c r="BE1174"/>
  <c r="BF1174"/>
  <c r="BG1174"/>
  <c r="BH1174"/>
  <c r="BI1174"/>
  <c r="BJ1174"/>
  <c r="BK1174"/>
  <c r="BL1174"/>
  <c r="BM1174"/>
  <c r="BN1174"/>
  <c r="BO1174"/>
  <c r="BP1174"/>
  <c r="AM1175"/>
  <c r="AN1175"/>
  <c r="AO1175"/>
  <c r="AP1175"/>
  <c r="AQ1175"/>
  <c r="AR1175"/>
  <c r="AS1175"/>
  <c r="AT1175"/>
  <c r="AU1175"/>
  <c r="AV1175"/>
  <c r="AW1175"/>
  <c r="AX1175"/>
  <c r="AY1175"/>
  <c r="AZ1175"/>
  <c r="BA1175"/>
  <c r="BB1175"/>
  <c r="BC1175"/>
  <c r="BD1175"/>
  <c r="BE1175"/>
  <c r="BF1175"/>
  <c r="BG1175"/>
  <c r="BH1175"/>
  <c r="BI1175"/>
  <c r="BJ1175"/>
  <c r="BK1175"/>
  <c r="BL1175"/>
  <c r="BM1175"/>
  <c r="BN1175"/>
  <c r="BO1175"/>
  <c r="BP1175"/>
  <c r="AM1176"/>
  <c r="AN1176"/>
  <c r="AO1176"/>
  <c r="AP1176"/>
  <c r="AQ1176"/>
  <c r="AR1176"/>
  <c r="AS1176"/>
  <c r="AT1176"/>
  <c r="AU1176"/>
  <c r="AV1176"/>
  <c r="AW1176"/>
  <c r="AX1176"/>
  <c r="AY1176"/>
  <c r="AZ1176"/>
  <c r="BA1176"/>
  <c r="BB1176"/>
  <c r="BC1176"/>
  <c r="BD1176"/>
  <c r="BE1176"/>
  <c r="BF1176"/>
  <c r="BG1176"/>
  <c r="BH1176"/>
  <c r="BI1176"/>
  <c r="BJ1176"/>
  <c r="BK1176"/>
  <c r="BL1176"/>
  <c r="BM1176"/>
  <c r="BN1176"/>
  <c r="BO1176"/>
  <c r="BP1176"/>
  <c r="AM1177"/>
  <c r="AN1177"/>
  <c r="AO1177"/>
  <c r="AP1177"/>
  <c r="AQ1177"/>
  <c r="AR1177"/>
  <c r="AS1177"/>
  <c r="AT1177"/>
  <c r="AU1177"/>
  <c r="AV1177"/>
  <c r="AW1177"/>
  <c r="AX1177"/>
  <c r="AY1177"/>
  <c r="AZ1177"/>
  <c r="BA1177"/>
  <c r="BB1177"/>
  <c r="BC1177"/>
  <c r="BD1177"/>
  <c r="BE1177"/>
  <c r="BF1177"/>
  <c r="BG1177"/>
  <c r="BH1177"/>
  <c r="BI1177"/>
  <c r="BJ1177"/>
  <c r="BK1177"/>
  <c r="BL1177"/>
  <c r="BM1177"/>
  <c r="BN1177"/>
  <c r="BO1177"/>
  <c r="BP1177"/>
  <c r="AM1178"/>
  <c r="AN1178"/>
  <c r="AO1178"/>
  <c r="AP1178"/>
  <c r="AQ1178"/>
  <c r="AR1178"/>
  <c r="AS1178"/>
  <c r="AT1178"/>
  <c r="AU1178"/>
  <c r="AV1178"/>
  <c r="AW1178"/>
  <c r="AX1178"/>
  <c r="AY1178"/>
  <c r="AZ1178"/>
  <c r="BA1178"/>
  <c r="BB1178"/>
  <c r="BC1178"/>
  <c r="BD1178"/>
  <c r="BE1178"/>
  <c r="BF1178"/>
  <c r="BG1178"/>
  <c r="BH1178"/>
  <c r="BI1178"/>
  <c r="BJ1178"/>
  <c r="BK1178"/>
  <c r="BL1178"/>
  <c r="BM1178"/>
  <c r="BN1178"/>
  <c r="BO1178"/>
  <c r="BP1178"/>
  <c r="AM1179"/>
  <c r="AN1179"/>
  <c r="AO1179"/>
  <c r="AP1179"/>
  <c r="AQ1179"/>
  <c r="AR1179"/>
  <c r="AS1179"/>
  <c r="AT1179"/>
  <c r="AU1179"/>
  <c r="AV1179"/>
  <c r="AW1179"/>
  <c r="AX1179"/>
  <c r="AY1179"/>
  <c r="AZ1179"/>
  <c r="BA1179"/>
  <c r="BB1179"/>
  <c r="BC1179"/>
  <c r="BD1179"/>
  <c r="BE1179"/>
  <c r="BF1179"/>
  <c r="BG1179"/>
  <c r="BH1179"/>
  <c r="BI1179"/>
  <c r="BJ1179"/>
  <c r="BK1179"/>
  <c r="BL1179"/>
  <c r="BM1179"/>
  <c r="BN1179"/>
  <c r="BO1179"/>
  <c r="BP1179"/>
  <c r="AM1180"/>
  <c r="AN1180"/>
  <c r="AO1180"/>
  <c r="AP1180"/>
  <c r="AQ1180"/>
  <c r="AR1180"/>
  <c r="AS1180"/>
  <c r="AT1180"/>
  <c r="AU1180"/>
  <c r="AV1180"/>
  <c r="AW1180"/>
  <c r="AX1180"/>
  <c r="AY1180"/>
  <c r="AZ1180"/>
  <c r="BA1180"/>
  <c r="BB1180"/>
  <c r="BC1180"/>
  <c r="BD1180"/>
  <c r="BE1180"/>
  <c r="BF1180"/>
  <c r="BG1180"/>
  <c r="BH1180"/>
  <c r="BI1180"/>
  <c r="BJ1180"/>
  <c r="BK1180"/>
  <c r="BL1180"/>
  <c r="BM1180"/>
  <c r="BN1180"/>
  <c r="BO1180"/>
  <c r="BP1180"/>
  <c r="AM1181"/>
  <c r="AN1181"/>
  <c r="AO1181"/>
  <c r="AP1181"/>
  <c r="AQ1181"/>
  <c r="AR1181"/>
  <c r="AS1181"/>
  <c r="AT1181"/>
  <c r="AU1181"/>
  <c r="AV1181"/>
  <c r="AW1181"/>
  <c r="AX1181"/>
  <c r="AY1181"/>
  <c r="AZ1181"/>
  <c r="BA1181"/>
  <c r="BB1181"/>
  <c r="BC1181"/>
  <c r="BD1181"/>
  <c r="BE1181"/>
  <c r="BF1181"/>
  <c r="BG1181"/>
  <c r="BH1181"/>
  <c r="BI1181"/>
  <c r="BJ1181"/>
  <c r="BK1181"/>
  <c r="BL1181"/>
  <c r="BM1181"/>
  <c r="BN1181"/>
  <c r="BO1181"/>
  <c r="BP1181"/>
  <c r="AM1182"/>
  <c r="AN1182"/>
  <c r="AO1182"/>
  <c r="AP1182"/>
  <c r="AQ1182"/>
  <c r="AR1182"/>
  <c r="AS1182"/>
  <c r="AT1182"/>
  <c r="AU1182"/>
  <c r="AV1182"/>
  <c r="AW1182"/>
  <c r="AX1182"/>
  <c r="AY1182"/>
  <c r="AZ1182"/>
  <c r="BA1182"/>
  <c r="BB1182"/>
  <c r="BC1182"/>
  <c r="BD1182"/>
  <c r="BE1182"/>
  <c r="BF1182"/>
  <c r="BG1182"/>
  <c r="BH1182"/>
  <c r="BI1182"/>
  <c r="BJ1182"/>
  <c r="BK1182"/>
  <c r="BL1182"/>
  <c r="BM1182"/>
  <c r="BN1182"/>
  <c r="BO1182"/>
  <c r="BP1182"/>
  <c r="AM1183"/>
  <c r="AN1183"/>
  <c r="AO1183"/>
  <c r="AP1183"/>
  <c r="AQ1183"/>
  <c r="AR1183"/>
  <c r="AS1183"/>
  <c r="AT1183"/>
  <c r="AU1183"/>
  <c r="AV1183"/>
  <c r="AW1183"/>
  <c r="AX1183"/>
  <c r="AY1183"/>
  <c r="AZ1183"/>
  <c r="BA1183"/>
  <c r="BB1183"/>
  <c r="BC1183"/>
  <c r="BD1183"/>
  <c r="BE1183"/>
  <c r="BF1183"/>
  <c r="BG1183"/>
  <c r="BH1183"/>
  <c r="BI1183"/>
  <c r="BJ1183"/>
  <c r="BK1183"/>
  <c r="BL1183"/>
  <c r="BM1183"/>
  <c r="BN1183"/>
  <c r="BO1183"/>
  <c r="BP1183"/>
  <c r="AM1184"/>
  <c r="AN1184"/>
  <c r="AO1184"/>
  <c r="AP1184"/>
  <c r="AQ1184"/>
  <c r="AR1184"/>
  <c r="AS1184"/>
  <c r="AT1184"/>
  <c r="AU1184"/>
  <c r="AV1184"/>
  <c r="AW1184"/>
  <c r="AX1184"/>
  <c r="AY1184"/>
  <c r="AZ1184"/>
  <c r="BA1184"/>
  <c r="BB1184"/>
  <c r="BC1184"/>
  <c r="BD1184"/>
  <c r="BE1184"/>
  <c r="BF1184"/>
  <c r="BG1184"/>
  <c r="BH1184"/>
  <c r="BI1184"/>
  <c r="BJ1184"/>
  <c r="BK1184"/>
  <c r="BL1184"/>
  <c r="BM1184"/>
  <c r="BN1184"/>
  <c r="BO1184"/>
  <c r="BP1184"/>
  <c r="AM1185"/>
  <c r="AN1185"/>
  <c r="AO1185"/>
  <c r="AP1185"/>
  <c r="AQ1185"/>
  <c r="AR1185"/>
  <c r="AS1185"/>
  <c r="AT1185"/>
  <c r="AU1185"/>
  <c r="AV1185"/>
  <c r="AW1185"/>
  <c r="AX1185"/>
  <c r="AY1185"/>
  <c r="AZ1185"/>
  <c r="BA1185"/>
  <c r="BB1185"/>
  <c r="BC1185"/>
  <c r="BD1185"/>
  <c r="BE1185"/>
  <c r="BF1185"/>
  <c r="BG1185"/>
  <c r="BH1185"/>
  <c r="BI1185"/>
  <c r="BJ1185"/>
  <c r="BK1185"/>
  <c r="BL1185"/>
  <c r="BM1185"/>
  <c r="BN1185"/>
  <c r="BO1185"/>
  <c r="BP1185"/>
  <c r="AM1186"/>
  <c r="AN1186"/>
  <c r="AO1186"/>
  <c r="AP1186"/>
  <c r="AQ1186"/>
  <c r="AR1186"/>
  <c r="AS1186"/>
  <c r="AT1186"/>
  <c r="AU1186"/>
  <c r="AV1186"/>
  <c r="AW1186"/>
  <c r="AX1186"/>
  <c r="AY1186"/>
  <c r="AZ1186"/>
  <c r="BA1186"/>
  <c r="BB1186"/>
  <c r="BC1186"/>
  <c r="BD1186"/>
  <c r="BE1186"/>
  <c r="BF1186"/>
  <c r="BG1186"/>
  <c r="BH1186"/>
  <c r="BI1186"/>
  <c r="BJ1186"/>
  <c r="BK1186"/>
  <c r="BL1186"/>
  <c r="BM1186"/>
  <c r="BN1186"/>
  <c r="BO1186"/>
  <c r="BP1186"/>
  <c r="AM1187"/>
  <c r="AN1187"/>
  <c r="AO1187"/>
  <c r="AP1187"/>
  <c r="AQ1187"/>
  <c r="AR1187"/>
  <c r="AS1187"/>
  <c r="AT1187"/>
  <c r="AU1187"/>
  <c r="AV1187"/>
  <c r="AW1187"/>
  <c r="AX1187"/>
  <c r="AY1187"/>
  <c r="AZ1187"/>
  <c r="BA1187"/>
  <c r="BB1187"/>
  <c r="BC1187"/>
  <c r="BD1187"/>
  <c r="BE1187"/>
  <c r="BF1187"/>
  <c r="BG1187"/>
  <c r="BH1187"/>
  <c r="BI1187"/>
  <c r="BJ1187"/>
  <c r="BK1187"/>
  <c r="BL1187"/>
  <c r="BM1187"/>
  <c r="BN1187"/>
  <c r="BO1187"/>
  <c r="BP1187"/>
  <c r="AM1188"/>
  <c r="AN1188"/>
  <c r="AO1188"/>
  <c r="AP1188"/>
  <c r="AQ1188"/>
  <c r="AR1188"/>
  <c r="AS1188"/>
  <c r="AT1188"/>
  <c r="AU1188"/>
  <c r="AV1188"/>
  <c r="AW1188"/>
  <c r="AX1188"/>
  <c r="AY1188"/>
  <c r="AZ1188"/>
  <c r="BA1188"/>
  <c r="BB1188"/>
  <c r="BC1188"/>
  <c r="BD1188"/>
  <c r="BE1188"/>
  <c r="BF1188"/>
  <c r="BG1188"/>
  <c r="BH1188"/>
  <c r="BI1188"/>
  <c r="BJ1188"/>
  <c r="BK1188"/>
  <c r="BL1188"/>
  <c r="BM1188"/>
  <c r="BN1188"/>
  <c r="BO1188"/>
  <c r="BP1188"/>
  <c r="AM1189"/>
  <c r="AN1189"/>
  <c r="AO1189"/>
  <c r="AP1189"/>
  <c r="AQ1189"/>
  <c r="AR1189"/>
  <c r="AS1189"/>
  <c r="AT1189"/>
  <c r="AU1189"/>
  <c r="AV1189"/>
  <c r="AW1189"/>
  <c r="AX1189"/>
  <c r="AY1189"/>
  <c r="AZ1189"/>
  <c r="BA1189"/>
  <c r="BB1189"/>
  <c r="BC1189"/>
  <c r="BD1189"/>
  <c r="BE1189"/>
  <c r="BF1189"/>
  <c r="BG1189"/>
  <c r="BH1189"/>
  <c r="BI1189"/>
  <c r="BJ1189"/>
  <c r="BK1189"/>
  <c r="BL1189"/>
  <c r="BM1189"/>
  <c r="BN1189"/>
  <c r="BO1189"/>
  <c r="BP1189"/>
  <c r="AM1190"/>
  <c r="AN1190"/>
  <c r="AO1190"/>
  <c r="AP1190"/>
  <c r="AQ1190"/>
  <c r="AR1190"/>
  <c r="AS1190"/>
  <c r="AT1190"/>
  <c r="AU1190"/>
  <c r="AV1190"/>
  <c r="AW1190"/>
  <c r="AX1190"/>
  <c r="AY1190"/>
  <c r="AZ1190"/>
  <c r="BA1190"/>
  <c r="BB1190"/>
  <c r="BC1190"/>
  <c r="BD1190"/>
  <c r="BE1190"/>
  <c r="BF1190"/>
  <c r="BG1190"/>
  <c r="BH1190"/>
  <c r="BI1190"/>
  <c r="BJ1190"/>
  <c r="BK1190"/>
  <c r="BL1190"/>
  <c r="BM1190"/>
  <c r="BN1190"/>
  <c r="BO1190"/>
  <c r="BP1190"/>
  <c r="AM1191"/>
  <c r="AN1191"/>
  <c r="AO1191"/>
  <c r="AP1191"/>
  <c r="AQ1191"/>
  <c r="AR1191"/>
  <c r="AS1191"/>
  <c r="AT1191"/>
  <c r="AU1191"/>
  <c r="AV1191"/>
  <c r="AW1191"/>
  <c r="AX1191"/>
  <c r="AY1191"/>
  <c r="AZ1191"/>
  <c r="BA1191"/>
  <c r="BB1191"/>
  <c r="BC1191"/>
  <c r="BD1191"/>
  <c r="BE1191"/>
  <c r="BF1191"/>
  <c r="BG1191"/>
  <c r="BH1191"/>
  <c r="BI1191"/>
  <c r="BJ1191"/>
  <c r="BK1191"/>
  <c r="BL1191"/>
  <c r="BM1191"/>
  <c r="BN1191"/>
  <c r="BO1191"/>
  <c r="BP1191"/>
  <c r="AM1192"/>
  <c r="AN1192"/>
  <c r="AO1192"/>
  <c r="AP1192"/>
  <c r="AQ1192"/>
  <c r="AR1192"/>
  <c r="AS1192"/>
  <c r="AT1192"/>
  <c r="AU1192"/>
  <c r="AV1192"/>
  <c r="AW1192"/>
  <c r="AX1192"/>
  <c r="AY1192"/>
  <c r="AZ1192"/>
  <c r="BA1192"/>
  <c r="BB1192"/>
  <c r="BC1192"/>
  <c r="BD1192"/>
  <c r="BE1192"/>
  <c r="BF1192"/>
  <c r="BG1192"/>
  <c r="BH1192"/>
  <c r="BI1192"/>
  <c r="BJ1192"/>
  <c r="BK1192"/>
  <c r="BL1192"/>
  <c r="BM1192"/>
  <c r="BN1192"/>
  <c r="BO1192"/>
  <c r="BP1192"/>
  <c r="AM1193"/>
  <c r="AN1193"/>
  <c r="AO1193"/>
  <c r="AP1193"/>
  <c r="AQ1193"/>
  <c r="AR1193"/>
  <c r="AS1193"/>
  <c r="AT1193"/>
  <c r="AU1193"/>
  <c r="AV1193"/>
  <c r="AW1193"/>
  <c r="AX1193"/>
  <c r="AY1193"/>
  <c r="AZ1193"/>
  <c r="BA1193"/>
  <c r="BB1193"/>
  <c r="BC1193"/>
  <c r="BD1193"/>
  <c r="BE1193"/>
  <c r="BF1193"/>
  <c r="BG1193"/>
  <c r="BH1193"/>
  <c r="BI1193"/>
  <c r="BJ1193"/>
  <c r="BK1193"/>
  <c r="BL1193"/>
  <c r="BM1193"/>
  <c r="BN1193"/>
  <c r="BO1193"/>
  <c r="BP1193"/>
  <c r="AM1194"/>
  <c r="AN1194"/>
  <c r="AO1194"/>
  <c r="AP1194"/>
  <c r="AQ1194"/>
  <c r="AR1194"/>
  <c r="AS1194"/>
  <c r="AT1194"/>
  <c r="AU1194"/>
  <c r="AV1194"/>
  <c r="AW1194"/>
  <c r="AX1194"/>
  <c r="AY1194"/>
  <c r="AZ1194"/>
  <c r="BA1194"/>
  <c r="BB1194"/>
  <c r="BC1194"/>
  <c r="BD1194"/>
  <c r="BE1194"/>
  <c r="BF1194"/>
  <c r="BG1194"/>
  <c r="BH1194"/>
  <c r="BI1194"/>
  <c r="BJ1194"/>
  <c r="BK1194"/>
  <c r="BL1194"/>
  <c r="BM1194"/>
  <c r="BN1194"/>
  <c r="BO1194"/>
  <c r="BP1194"/>
  <c r="AM1195"/>
  <c r="AN1195"/>
  <c r="AO1195"/>
  <c r="AP1195"/>
  <c r="AQ1195"/>
  <c r="AR1195"/>
  <c r="AS1195"/>
  <c r="AT1195"/>
  <c r="AU1195"/>
  <c r="AV1195"/>
  <c r="AW1195"/>
  <c r="AX1195"/>
  <c r="AY1195"/>
  <c r="AZ1195"/>
  <c r="BA1195"/>
  <c r="BB1195"/>
  <c r="BC1195"/>
  <c r="BD1195"/>
  <c r="BE1195"/>
  <c r="BF1195"/>
  <c r="BG1195"/>
  <c r="BH1195"/>
  <c r="BI1195"/>
  <c r="BJ1195"/>
  <c r="BK1195"/>
  <c r="BL1195"/>
  <c r="BM1195"/>
  <c r="BN1195"/>
  <c r="BO1195"/>
  <c r="BP1195"/>
  <c r="AM1196"/>
  <c r="AN1196"/>
  <c r="AO1196"/>
  <c r="AP1196"/>
  <c r="AQ1196"/>
  <c r="AR1196"/>
  <c r="AS1196"/>
  <c r="AT1196"/>
  <c r="AU1196"/>
  <c r="AV1196"/>
  <c r="AW1196"/>
  <c r="AX1196"/>
  <c r="AY1196"/>
  <c r="AZ1196"/>
  <c r="BA1196"/>
  <c r="BB1196"/>
  <c r="BC1196"/>
  <c r="BD1196"/>
  <c r="BE1196"/>
  <c r="BF1196"/>
  <c r="BG1196"/>
  <c r="BH1196"/>
  <c r="BI1196"/>
  <c r="BJ1196"/>
  <c r="BK1196"/>
  <c r="BL1196"/>
  <c r="BM1196"/>
  <c r="BN1196"/>
  <c r="BO1196"/>
  <c r="BP1196"/>
  <c r="AM1197"/>
  <c r="AN1197"/>
  <c r="AO1197"/>
  <c r="AP1197"/>
  <c r="AQ1197"/>
  <c r="AR1197"/>
  <c r="AS1197"/>
  <c r="AT1197"/>
  <c r="AU1197"/>
  <c r="AV1197"/>
  <c r="AW1197"/>
  <c r="AX1197"/>
  <c r="AY1197"/>
  <c r="AZ1197"/>
  <c r="BA1197"/>
  <c r="BB1197"/>
  <c r="BC1197"/>
  <c r="BD1197"/>
  <c r="BE1197"/>
  <c r="BF1197"/>
  <c r="BG1197"/>
  <c r="BH1197"/>
  <c r="BI1197"/>
  <c r="BJ1197"/>
  <c r="BK1197"/>
  <c r="BL1197"/>
  <c r="BM1197"/>
  <c r="BN1197"/>
  <c r="BO1197"/>
  <c r="BP1197"/>
  <c r="AM1198"/>
  <c r="AN1198"/>
  <c r="AO1198"/>
  <c r="AP1198"/>
  <c r="AQ1198"/>
  <c r="AR1198"/>
  <c r="AS1198"/>
  <c r="AT1198"/>
  <c r="AU1198"/>
  <c r="AV1198"/>
  <c r="AW1198"/>
  <c r="AX1198"/>
  <c r="AY1198"/>
  <c r="AZ1198"/>
  <c r="BA1198"/>
  <c r="BB1198"/>
  <c r="BC1198"/>
  <c r="BD1198"/>
  <c r="BE1198"/>
  <c r="BF1198"/>
  <c r="BG1198"/>
  <c r="BH1198"/>
  <c r="BI1198"/>
  <c r="BJ1198"/>
  <c r="BK1198"/>
  <c r="BL1198"/>
  <c r="BM1198"/>
  <c r="BN1198"/>
  <c r="BO1198"/>
  <c r="BP1198"/>
  <c r="AM1199"/>
  <c r="AN1199"/>
  <c r="AO1199"/>
  <c r="AP1199"/>
  <c r="AQ1199"/>
  <c r="AR1199"/>
  <c r="AS1199"/>
  <c r="AT1199"/>
  <c r="AU1199"/>
  <c r="AV1199"/>
  <c r="AW1199"/>
  <c r="AX1199"/>
  <c r="AY1199"/>
  <c r="AZ1199"/>
  <c r="BA1199"/>
  <c r="BB1199"/>
  <c r="BC1199"/>
  <c r="BD1199"/>
  <c r="BE1199"/>
  <c r="BF1199"/>
  <c r="BG1199"/>
  <c r="BH1199"/>
  <c r="BI1199"/>
  <c r="BJ1199"/>
  <c r="BK1199"/>
  <c r="BL1199"/>
  <c r="BM1199"/>
  <c r="BN1199"/>
  <c r="BO1199"/>
  <c r="BP1199"/>
  <c r="AM1200"/>
  <c r="AN1200"/>
  <c r="AO1200"/>
  <c r="AP1200"/>
  <c r="AQ1200"/>
  <c r="AR1200"/>
  <c r="AS1200"/>
  <c r="AT1200"/>
  <c r="AU1200"/>
  <c r="AV1200"/>
  <c r="AW1200"/>
  <c r="AX1200"/>
  <c r="AY1200"/>
  <c r="AZ1200"/>
  <c r="BA1200"/>
  <c r="BB1200"/>
  <c r="BC1200"/>
  <c r="BD1200"/>
  <c r="BE1200"/>
  <c r="BF1200"/>
  <c r="BG1200"/>
  <c r="BH1200"/>
  <c r="BI1200"/>
  <c r="BJ1200"/>
  <c r="BK1200"/>
  <c r="BL1200"/>
  <c r="BM1200"/>
  <c r="BN1200"/>
  <c r="BO1200"/>
  <c r="BP1200"/>
  <c r="AM1201"/>
  <c r="AN1201"/>
  <c r="AO1201"/>
  <c r="AP1201"/>
  <c r="AQ1201"/>
  <c r="AR1201"/>
  <c r="AS1201"/>
  <c r="AT1201"/>
  <c r="AU1201"/>
  <c r="AV1201"/>
  <c r="AW1201"/>
  <c r="AX1201"/>
  <c r="AY1201"/>
  <c r="AZ1201"/>
  <c r="BA1201"/>
  <c r="BB1201"/>
  <c r="BC1201"/>
  <c r="BD1201"/>
  <c r="BE1201"/>
  <c r="BF1201"/>
  <c r="BG1201"/>
  <c r="BH1201"/>
  <c r="BI1201"/>
  <c r="BJ1201"/>
  <c r="BK1201"/>
  <c r="BL1201"/>
  <c r="BM1201"/>
  <c r="BN1201"/>
  <c r="BO1201"/>
  <c r="BP1201"/>
  <c r="AM1202"/>
  <c r="AN1202"/>
  <c r="AO1202"/>
  <c r="AP1202"/>
  <c r="AQ1202"/>
  <c r="AR1202"/>
  <c r="AS1202"/>
  <c r="AT1202"/>
  <c r="AU1202"/>
  <c r="AV1202"/>
  <c r="AW1202"/>
  <c r="AX1202"/>
  <c r="AY1202"/>
  <c r="AZ1202"/>
  <c r="BA1202"/>
  <c r="BB1202"/>
  <c r="BC1202"/>
  <c r="BD1202"/>
  <c r="BE1202"/>
  <c r="BF1202"/>
  <c r="BG1202"/>
  <c r="BH1202"/>
  <c r="BI1202"/>
  <c r="BJ1202"/>
  <c r="BK1202"/>
  <c r="BL1202"/>
  <c r="BM1202"/>
  <c r="BN1202"/>
  <c r="BO1202"/>
  <c r="BP1202"/>
  <c r="AM1203"/>
  <c r="AN1203"/>
  <c r="AO1203"/>
  <c r="AP1203"/>
  <c r="AQ1203"/>
  <c r="AR1203"/>
  <c r="AS1203"/>
  <c r="AT1203"/>
  <c r="AU1203"/>
  <c r="AV1203"/>
  <c r="AW1203"/>
  <c r="AX1203"/>
  <c r="AY1203"/>
  <c r="AZ1203"/>
  <c r="BA1203"/>
  <c r="BB1203"/>
  <c r="BC1203"/>
  <c r="BD1203"/>
  <c r="BE1203"/>
  <c r="BF1203"/>
  <c r="BG1203"/>
  <c r="BH1203"/>
  <c r="BI1203"/>
  <c r="BJ1203"/>
  <c r="BK1203"/>
  <c r="BL1203"/>
  <c r="BM1203"/>
  <c r="BN1203"/>
  <c r="BO1203"/>
  <c r="BP1203"/>
  <c r="AM1204"/>
  <c r="AN1204"/>
  <c r="AO1204"/>
  <c r="AP1204"/>
  <c r="AQ1204"/>
  <c r="AR1204"/>
  <c r="AS1204"/>
  <c r="AT1204"/>
  <c r="AU1204"/>
  <c r="AV1204"/>
  <c r="AW1204"/>
  <c r="AX1204"/>
  <c r="AY1204"/>
  <c r="AZ1204"/>
  <c r="BA1204"/>
  <c r="BB1204"/>
  <c r="BC1204"/>
  <c r="BD1204"/>
  <c r="BE1204"/>
  <c r="BF1204"/>
  <c r="BG1204"/>
  <c r="BH1204"/>
  <c r="BI1204"/>
  <c r="BJ1204"/>
  <c r="BK1204"/>
  <c r="BL1204"/>
  <c r="BM1204"/>
  <c r="BN1204"/>
  <c r="BO1204"/>
  <c r="BP1204"/>
  <c r="AM1205"/>
  <c r="AN1205"/>
  <c r="AO1205"/>
  <c r="AP1205"/>
  <c r="AQ1205"/>
  <c r="AR1205"/>
  <c r="AS1205"/>
  <c r="AT1205"/>
  <c r="AU1205"/>
  <c r="AV1205"/>
  <c r="AW1205"/>
  <c r="AX1205"/>
  <c r="AY1205"/>
  <c r="AZ1205"/>
  <c r="BA1205"/>
  <c r="BB1205"/>
  <c r="BC1205"/>
  <c r="BD1205"/>
  <c r="BE1205"/>
  <c r="BF1205"/>
  <c r="BG1205"/>
  <c r="BH1205"/>
  <c r="BI1205"/>
  <c r="BJ1205"/>
  <c r="BK1205"/>
  <c r="BL1205"/>
  <c r="BM1205"/>
  <c r="BN1205"/>
  <c r="BO1205"/>
  <c r="BP1205"/>
  <c r="AM1206"/>
  <c r="AN1206"/>
  <c r="AO1206"/>
  <c r="AP1206"/>
  <c r="AQ1206"/>
  <c r="AR1206"/>
  <c r="AS1206"/>
  <c r="AT1206"/>
  <c r="AU1206"/>
  <c r="AV1206"/>
  <c r="AW1206"/>
  <c r="AX1206"/>
  <c r="AY1206"/>
  <c r="AZ1206"/>
  <c r="BA1206"/>
  <c r="BB1206"/>
  <c r="BC1206"/>
  <c r="BD1206"/>
  <c r="BE1206"/>
  <c r="BF1206"/>
  <c r="BG1206"/>
  <c r="BH1206"/>
  <c r="BI1206"/>
  <c r="BJ1206"/>
  <c r="BK1206"/>
  <c r="BL1206"/>
  <c r="BM1206"/>
  <c r="BN1206"/>
  <c r="BO1206"/>
  <c r="BP1206"/>
  <c r="AM1207"/>
  <c r="AN1207"/>
  <c r="AO1207"/>
  <c r="AP1207"/>
  <c r="AQ1207"/>
  <c r="AR1207"/>
  <c r="AS1207"/>
  <c r="AT1207"/>
  <c r="AU1207"/>
  <c r="AV1207"/>
  <c r="AW1207"/>
  <c r="AX1207"/>
  <c r="AY1207"/>
  <c r="AZ1207"/>
  <c r="BA1207"/>
  <c r="BB1207"/>
  <c r="BC1207"/>
  <c r="BD1207"/>
  <c r="BE1207"/>
  <c r="BF1207"/>
  <c r="BG1207"/>
  <c r="BH1207"/>
  <c r="BI1207"/>
  <c r="BJ1207"/>
  <c r="BK1207"/>
  <c r="BL1207"/>
  <c r="BM1207"/>
  <c r="BN1207"/>
  <c r="BO1207"/>
  <c r="BP1207"/>
  <c r="AM1208"/>
  <c r="AN1208"/>
  <c r="AO1208"/>
  <c r="AP1208"/>
  <c r="AQ1208"/>
  <c r="AR1208"/>
  <c r="AS1208"/>
  <c r="AT1208"/>
  <c r="AU1208"/>
  <c r="AV1208"/>
  <c r="AW1208"/>
  <c r="AX1208"/>
  <c r="AY1208"/>
  <c r="AZ1208"/>
  <c r="BA1208"/>
  <c r="BB1208"/>
  <c r="BC1208"/>
  <c r="BD1208"/>
  <c r="BE1208"/>
  <c r="BF1208"/>
  <c r="BG1208"/>
  <c r="BH1208"/>
  <c r="BI1208"/>
  <c r="BJ1208"/>
  <c r="BK1208"/>
  <c r="BL1208"/>
  <c r="BM1208"/>
  <c r="BN1208"/>
  <c r="BO1208"/>
  <c r="BP1208"/>
  <c r="AM1209"/>
  <c r="AN1209"/>
  <c r="AO1209"/>
  <c r="AP1209"/>
  <c r="AQ1209"/>
  <c r="AR1209"/>
  <c r="AS1209"/>
  <c r="AT1209"/>
  <c r="AU1209"/>
  <c r="AV1209"/>
  <c r="AW1209"/>
  <c r="AX1209"/>
  <c r="AY1209"/>
  <c r="AZ1209"/>
  <c r="BA1209"/>
  <c r="BB1209"/>
  <c r="BC1209"/>
  <c r="BD1209"/>
  <c r="BE1209"/>
  <c r="BF1209"/>
  <c r="BG1209"/>
  <c r="BH1209"/>
  <c r="BI1209"/>
  <c r="BJ1209"/>
  <c r="BK1209"/>
  <c r="BL1209"/>
  <c r="BM1209"/>
  <c r="BN1209"/>
  <c r="BO1209"/>
  <c r="BP1209"/>
  <c r="AM1210"/>
  <c r="AN1210"/>
  <c r="AO1210"/>
  <c r="AP1210"/>
  <c r="AQ1210"/>
  <c r="AR1210"/>
  <c r="AS1210"/>
  <c r="AT1210"/>
  <c r="AU1210"/>
  <c r="AV1210"/>
  <c r="AW1210"/>
  <c r="AX1210"/>
  <c r="AY1210"/>
  <c r="AZ1210"/>
  <c r="BA1210"/>
  <c r="BB1210"/>
  <c r="BC1210"/>
  <c r="BD1210"/>
  <c r="BE1210"/>
  <c r="BF1210"/>
  <c r="BG1210"/>
  <c r="BH1210"/>
  <c r="BI1210"/>
  <c r="BJ1210"/>
  <c r="BK1210"/>
  <c r="BL1210"/>
  <c r="BM1210"/>
  <c r="BN1210"/>
  <c r="BO1210"/>
  <c r="BP1210"/>
  <c r="AM1211"/>
  <c r="AN1211"/>
  <c r="AO1211"/>
  <c r="AP1211"/>
  <c r="AQ1211"/>
  <c r="AR1211"/>
  <c r="AS1211"/>
  <c r="AT1211"/>
  <c r="AU1211"/>
  <c r="AV1211"/>
  <c r="AW1211"/>
  <c r="AX1211"/>
  <c r="AY1211"/>
  <c r="AZ1211"/>
  <c r="BA1211"/>
  <c r="BB1211"/>
  <c r="BC1211"/>
  <c r="BD1211"/>
  <c r="BE1211"/>
  <c r="BF1211"/>
  <c r="BG1211"/>
  <c r="BH1211"/>
  <c r="BI1211"/>
  <c r="BJ1211"/>
  <c r="BK1211"/>
  <c r="BL1211"/>
  <c r="BM1211"/>
  <c r="BN1211"/>
  <c r="BO1211"/>
  <c r="BP1211"/>
  <c r="AM1212"/>
  <c r="AN1212"/>
  <c r="AO1212"/>
  <c r="AP1212"/>
  <c r="AQ1212"/>
  <c r="AR1212"/>
  <c r="AS1212"/>
  <c r="AT1212"/>
  <c r="AU1212"/>
  <c r="AV1212"/>
  <c r="AW1212"/>
  <c r="AX1212"/>
  <c r="AY1212"/>
  <c r="AZ1212"/>
  <c r="BA1212"/>
  <c r="BB1212"/>
  <c r="BC1212"/>
  <c r="BD1212"/>
  <c r="BE1212"/>
  <c r="BF1212"/>
  <c r="BG1212"/>
  <c r="BH1212"/>
  <c r="BI1212"/>
  <c r="BJ1212"/>
  <c r="BK1212"/>
  <c r="BL1212"/>
  <c r="BM1212"/>
  <c r="BN1212"/>
  <c r="BO1212"/>
  <c r="BP1212"/>
  <c r="AM1213"/>
  <c r="AN1213"/>
  <c r="AO1213"/>
  <c r="AP1213"/>
  <c r="AQ1213"/>
  <c r="AR1213"/>
  <c r="AS1213"/>
  <c r="AT1213"/>
  <c r="AU1213"/>
  <c r="AV1213"/>
  <c r="AW1213"/>
  <c r="AX1213"/>
  <c r="AY1213"/>
  <c r="AZ1213"/>
  <c r="BA1213"/>
  <c r="BB1213"/>
  <c r="BC1213"/>
  <c r="BD1213"/>
  <c r="BE1213"/>
  <c r="BF1213"/>
  <c r="BG1213"/>
  <c r="BH1213"/>
  <c r="BI1213"/>
  <c r="BJ1213"/>
  <c r="BK1213"/>
  <c r="BL1213"/>
  <c r="BM1213"/>
  <c r="BN1213"/>
  <c r="BO1213"/>
  <c r="BP1213"/>
  <c r="AM1214"/>
  <c r="AN1214"/>
  <c r="AO1214"/>
  <c r="AP1214"/>
  <c r="AQ1214"/>
  <c r="AR1214"/>
  <c r="AS1214"/>
  <c r="AT1214"/>
  <c r="AU1214"/>
  <c r="AV1214"/>
  <c r="AW1214"/>
  <c r="AX1214"/>
  <c r="AY1214"/>
  <c r="AZ1214"/>
  <c r="BA1214"/>
  <c r="BB1214"/>
  <c r="BC1214"/>
  <c r="BD1214"/>
  <c r="BE1214"/>
  <c r="BF1214"/>
  <c r="BG1214"/>
  <c r="BH1214"/>
  <c r="BI1214"/>
  <c r="BJ1214"/>
  <c r="BK1214"/>
  <c r="BL1214"/>
  <c r="BM1214"/>
  <c r="BN1214"/>
  <c r="BO1214"/>
  <c r="BP1214"/>
  <c r="AM1215"/>
  <c r="AN1215"/>
  <c r="AO1215"/>
  <c r="AP1215"/>
  <c r="AQ1215"/>
  <c r="AR1215"/>
  <c r="AS1215"/>
  <c r="AT1215"/>
  <c r="AU1215"/>
  <c r="AV1215"/>
  <c r="AW1215"/>
  <c r="AX1215"/>
  <c r="AY1215"/>
  <c r="AZ1215"/>
  <c r="BA1215"/>
  <c r="BB1215"/>
  <c r="BC1215"/>
  <c r="BD1215"/>
  <c r="BE1215"/>
  <c r="BF1215"/>
  <c r="BG1215"/>
  <c r="BH1215"/>
  <c r="BI1215"/>
  <c r="BJ1215"/>
  <c r="BK1215"/>
  <c r="BL1215"/>
  <c r="BM1215"/>
  <c r="BN1215"/>
  <c r="BO1215"/>
  <c r="BP1215"/>
  <c r="AM1216"/>
  <c r="AN1216"/>
  <c r="AO1216"/>
  <c r="AP1216"/>
  <c r="AQ1216"/>
  <c r="AR1216"/>
  <c r="AS1216"/>
  <c r="AT1216"/>
  <c r="AU1216"/>
  <c r="AV1216"/>
  <c r="AW1216"/>
  <c r="AX1216"/>
  <c r="AY1216"/>
  <c r="AZ1216"/>
  <c r="BA1216"/>
  <c r="BB1216"/>
  <c r="BC1216"/>
  <c r="BD1216"/>
  <c r="BE1216"/>
  <c r="BF1216"/>
  <c r="BG1216"/>
  <c r="BH1216"/>
  <c r="BI1216"/>
  <c r="BJ1216"/>
  <c r="BK1216"/>
  <c r="BL1216"/>
  <c r="BM1216"/>
  <c r="BN1216"/>
  <c r="BO1216"/>
  <c r="BP1216"/>
  <c r="AM1217"/>
  <c r="AN1217"/>
  <c r="AO1217"/>
  <c r="AP1217"/>
  <c r="AQ1217"/>
  <c r="AR1217"/>
  <c r="AS1217"/>
  <c r="AT1217"/>
  <c r="AU1217"/>
  <c r="AV1217"/>
  <c r="AW1217"/>
  <c r="AX1217"/>
  <c r="AY1217"/>
  <c r="AZ1217"/>
  <c r="BA1217"/>
  <c r="BB1217"/>
  <c r="BC1217"/>
  <c r="BD1217"/>
  <c r="BE1217"/>
  <c r="BF1217"/>
  <c r="BG1217"/>
  <c r="BH1217"/>
  <c r="BI1217"/>
  <c r="BJ1217"/>
  <c r="BK1217"/>
  <c r="BL1217"/>
  <c r="BM1217"/>
  <c r="BN1217"/>
  <c r="BO1217"/>
  <c r="BP1217"/>
  <c r="AM1218"/>
  <c r="AN1218"/>
  <c r="AO1218"/>
  <c r="AP1218"/>
  <c r="AQ1218"/>
  <c r="AR1218"/>
  <c r="AS1218"/>
  <c r="AT1218"/>
  <c r="AU1218"/>
  <c r="AV1218"/>
  <c r="AW1218"/>
  <c r="AX1218"/>
  <c r="AY1218"/>
  <c r="AZ1218"/>
  <c r="BA1218"/>
  <c r="BB1218"/>
  <c r="BC1218"/>
  <c r="BD1218"/>
  <c r="BE1218"/>
  <c r="BF1218"/>
  <c r="BG1218"/>
  <c r="BH1218"/>
  <c r="BI1218"/>
  <c r="BJ1218"/>
  <c r="BK1218"/>
  <c r="BL1218"/>
  <c r="BM1218"/>
  <c r="BN1218"/>
  <c r="BO1218"/>
  <c r="BP1218"/>
  <c r="AM1219"/>
  <c r="AN1219"/>
  <c r="AO1219"/>
  <c r="AP1219"/>
  <c r="AQ1219"/>
  <c r="AR1219"/>
  <c r="AS1219"/>
  <c r="AT1219"/>
  <c r="AU1219"/>
  <c r="AV1219"/>
  <c r="AW1219"/>
  <c r="AX1219"/>
  <c r="AY1219"/>
  <c r="AZ1219"/>
  <c r="BA1219"/>
  <c r="BB1219"/>
  <c r="BC1219"/>
  <c r="BD1219"/>
  <c r="BE1219"/>
  <c r="BF1219"/>
  <c r="BG1219"/>
  <c r="BH1219"/>
  <c r="BI1219"/>
  <c r="BJ1219"/>
  <c r="BK1219"/>
  <c r="BL1219"/>
  <c r="BM1219"/>
  <c r="BN1219"/>
  <c r="BO1219"/>
  <c r="BP1219"/>
  <c r="AM1220"/>
  <c r="AN1220"/>
  <c r="AO1220"/>
  <c r="AP1220"/>
  <c r="AQ1220"/>
  <c r="AR1220"/>
  <c r="AS1220"/>
  <c r="AT1220"/>
  <c r="AU1220"/>
  <c r="AV1220"/>
  <c r="AW1220"/>
  <c r="AX1220"/>
  <c r="AY1220"/>
  <c r="AZ1220"/>
  <c r="BA1220"/>
  <c r="BB1220"/>
  <c r="BC1220"/>
  <c r="BD1220"/>
  <c r="BE1220"/>
  <c r="BF1220"/>
  <c r="BG1220"/>
  <c r="BH1220"/>
  <c r="BI1220"/>
  <c r="BJ1220"/>
  <c r="BK1220"/>
  <c r="BL1220"/>
  <c r="BM1220"/>
  <c r="BN1220"/>
  <c r="BO1220"/>
  <c r="BP1220"/>
  <c r="AM1221"/>
  <c r="AN1221"/>
  <c r="AO1221"/>
  <c r="AP1221"/>
  <c r="AQ1221"/>
  <c r="AR1221"/>
  <c r="AS1221"/>
  <c r="AT1221"/>
  <c r="AU1221"/>
  <c r="AV1221"/>
  <c r="AW1221"/>
  <c r="AX1221"/>
  <c r="AY1221"/>
  <c r="AZ1221"/>
  <c r="BA1221"/>
  <c r="BB1221"/>
  <c r="BC1221"/>
  <c r="BD1221"/>
  <c r="BE1221"/>
  <c r="BF1221"/>
  <c r="BG1221"/>
  <c r="BH1221"/>
  <c r="BI1221"/>
  <c r="BJ1221"/>
  <c r="BK1221"/>
  <c r="BL1221"/>
  <c r="BM1221"/>
  <c r="BN1221"/>
  <c r="BO1221"/>
  <c r="BP1221"/>
  <c r="AM1222"/>
  <c r="AN1222"/>
  <c r="AO1222"/>
  <c r="AP1222"/>
  <c r="AQ1222"/>
  <c r="AR1222"/>
  <c r="AS1222"/>
  <c r="AT1222"/>
  <c r="AU1222"/>
  <c r="AV1222"/>
  <c r="AW1222"/>
  <c r="AX1222"/>
  <c r="AY1222"/>
  <c r="AZ1222"/>
  <c r="BA1222"/>
  <c r="BB1222"/>
  <c r="BC1222"/>
  <c r="BD1222"/>
  <c r="BE1222"/>
  <c r="BF1222"/>
  <c r="BG1222"/>
  <c r="BH1222"/>
  <c r="BI1222"/>
  <c r="BJ1222"/>
  <c r="BK1222"/>
  <c r="BL1222"/>
  <c r="BM1222"/>
  <c r="BN1222"/>
  <c r="BO1222"/>
  <c r="BP1222"/>
  <c r="AM1223"/>
  <c r="AN1223"/>
  <c r="AO1223"/>
  <c r="AP1223"/>
  <c r="AQ1223"/>
  <c r="AR1223"/>
  <c r="AS1223"/>
  <c r="AT1223"/>
  <c r="AU1223"/>
  <c r="AV1223"/>
  <c r="AW1223"/>
  <c r="AX1223"/>
  <c r="AY1223"/>
  <c r="AZ1223"/>
  <c r="BA1223"/>
  <c r="BB1223"/>
  <c r="BC1223"/>
  <c r="BD1223"/>
  <c r="BE1223"/>
  <c r="BF1223"/>
  <c r="BG1223"/>
  <c r="BH1223"/>
  <c r="BI1223"/>
  <c r="BJ1223"/>
  <c r="BK1223"/>
  <c r="BL1223"/>
  <c r="BM1223"/>
  <c r="BN1223"/>
  <c r="BO1223"/>
  <c r="BP1223"/>
  <c r="AM1224"/>
  <c r="AN1224"/>
  <c r="AO1224"/>
  <c r="AP1224"/>
  <c r="AQ1224"/>
  <c r="AR1224"/>
  <c r="AS1224"/>
  <c r="AT1224"/>
  <c r="AU1224"/>
  <c r="AV1224"/>
  <c r="AW1224"/>
  <c r="AX1224"/>
  <c r="AY1224"/>
  <c r="AZ1224"/>
  <c r="BA1224"/>
  <c r="BB1224"/>
  <c r="BC1224"/>
  <c r="BD1224"/>
  <c r="BE1224"/>
  <c r="BF1224"/>
  <c r="BG1224"/>
  <c r="BH1224"/>
  <c r="BI1224"/>
  <c r="BJ1224"/>
  <c r="BK1224"/>
  <c r="BL1224"/>
  <c r="BM1224"/>
  <c r="BN1224"/>
  <c r="BO1224"/>
  <c r="BP1224"/>
  <c r="AM1225"/>
  <c r="AN1225"/>
  <c r="AO1225"/>
  <c r="AP1225"/>
  <c r="AQ1225"/>
  <c r="AR1225"/>
  <c r="AS1225"/>
  <c r="AT1225"/>
  <c r="AU1225"/>
  <c r="AV1225"/>
  <c r="AW1225"/>
  <c r="AX1225"/>
  <c r="AY1225"/>
  <c r="AZ1225"/>
  <c r="BA1225"/>
  <c r="BB1225"/>
  <c r="BC1225"/>
  <c r="BD1225"/>
  <c r="BE1225"/>
  <c r="BF1225"/>
  <c r="BG1225"/>
  <c r="BH1225"/>
  <c r="BI1225"/>
  <c r="BJ1225"/>
  <c r="BK1225"/>
  <c r="BL1225"/>
  <c r="BM1225"/>
  <c r="BN1225"/>
  <c r="BO1225"/>
  <c r="BP1225"/>
  <c r="AM1226"/>
  <c r="AN1226"/>
  <c r="AO1226"/>
  <c r="AP1226"/>
  <c r="AQ1226"/>
  <c r="AR1226"/>
  <c r="AS1226"/>
  <c r="AT1226"/>
  <c r="AU1226"/>
  <c r="AV1226"/>
  <c r="AW1226"/>
  <c r="AX1226"/>
  <c r="AY1226"/>
  <c r="AZ1226"/>
  <c r="BA1226"/>
  <c r="BB1226"/>
  <c r="BC1226"/>
  <c r="BD1226"/>
  <c r="BE1226"/>
  <c r="BF1226"/>
  <c r="BG1226"/>
  <c r="BH1226"/>
  <c r="BI1226"/>
  <c r="BJ1226"/>
  <c r="BK1226"/>
  <c r="BL1226"/>
  <c r="BM1226"/>
  <c r="BN1226"/>
  <c r="BO1226"/>
  <c r="BP1226"/>
  <c r="AM1227"/>
  <c r="AN1227"/>
  <c r="AO1227"/>
  <c r="AP1227"/>
  <c r="AQ1227"/>
  <c r="AR1227"/>
  <c r="AS1227"/>
  <c r="AT1227"/>
  <c r="AU1227"/>
  <c r="AV1227"/>
  <c r="AW1227"/>
  <c r="AX1227"/>
  <c r="AY1227"/>
  <c r="AZ1227"/>
  <c r="BA1227"/>
  <c r="BB1227"/>
  <c r="BC1227"/>
  <c r="BD1227"/>
  <c r="BE1227"/>
  <c r="BF1227"/>
  <c r="BG1227"/>
  <c r="BH1227"/>
  <c r="BI1227"/>
  <c r="BJ1227"/>
  <c r="BK1227"/>
  <c r="BL1227"/>
  <c r="BM1227"/>
  <c r="BN1227"/>
  <c r="BO1227"/>
  <c r="BP1227"/>
  <c r="AM1228"/>
  <c r="AN1228"/>
  <c r="AO1228"/>
  <c r="AP1228"/>
  <c r="AQ1228"/>
  <c r="AR1228"/>
  <c r="AS1228"/>
  <c r="AT1228"/>
  <c r="AU1228"/>
  <c r="AV1228"/>
  <c r="AW1228"/>
  <c r="AX1228"/>
  <c r="AY1228"/>
  <c r="AZ1228"/>
  <c r="BA1228"/>
  <c r="BB1228"/>
  <c r="BC1228"/>
  <c r="BD1228"/>
  <c r="BE1228"/>
  <c r="BF1228"/>
  <c r="BG1228"/>
  <c r="BH1228"/>
  <c r="BI1228"/>
  <c r="BJ1228"/>
  <c r="BK1228"/>
  <c r="BL1228"/>
  <c r="BM1228"/>
  <c r="BN1228"/>
  <c r="BO1228"/>
  <c r="BP1228"/>
  <c r="AM1229"/>
  <c r="AN1229"/>
  <c r="AO1229"/>
  <c r="AP1229"/>
  <c r="AQ1229"/>
  <c r="AR1229"/>
  <c r="AS1229"/>
  <c r="AT1229"/>
  <c r="AU1229"/>
  <c r="AV1229"/>
  <c r="AW1229"/>
  <c r="AX1229"/>
  <c r="AY1229"/>
  <c r="AZ1229"/>
  <c r="BA1229"/>
  <c r="BB1229"/>
  <c r="BC1229"/>
  <c r="BD1229"/>
  <c r="BE1229"/>
  <c r="BF1229"/>
  <c r="BG1229"/>
  <c r="BH1229"/>
  <c r="BI1229"/>
  <c r="BJ1229"/>
  <c r="BK1229"/>
  <c r="BL1229"/>
  <c r="BM1229"/>
  <c r="BN1229"/>
  <c r="BO1229"/>
  <c r="BP1229"/>
  <c r="AM1230"/>
  <c r="AN1230"/>
  <c r="AO1230"/>
  <c r="AP1230"/>
  <c r="AQ1230"/>
  <c r="AR1230"/>
  <c r="AS1230"/>
  <c r="AT1230"/>
  <c r="AU1230"/>
  <c r="AV1230"/>
  <c r="AW1230"/>
  <c r="AX1230"/>
  <c r="AY1230"/>
  <c r="AZ1230"/>
  <c r="BA1230"/>
  <c r="BB1230"/>
  <c r="BC1230"/>
  <c r="BD1230"/>
  <c r="BE1230"/>
  <c r="BF1230"/>
  <c r="BG1230"/>
  <c r="BH1230"/>
  <c r="BI1230"/>
  <c r="BJ1230"/>
  <c r="BK1230"/>
  <c r="BL1230"/>
  <c r="BM1230"/>
  <c r="BN1230"/>
  <c r="BO1230"/>
  <c r="BP1230"/>
  <c r="AM1231"/>
  <c r="AN1231"/>
  <c r="AO1231"/>
  <c r="AP1231"/>
  <c r="AQ1231"/>
  <c r="AR1231"/>
  <c r="AS1231"/>
  <c r="AT1231"/>
  <c r="AU1231"/>
  <c r="AV1231"/>
  <c r="AW1231"/>
  <c r="AX1231"/>
  <c r="AY1231"/>
  <c r="AZ1231"/>
  <c r="BA1231"/>
  <c r="BB1231"/>
  <c r="BC1231"/>
  <c r="BD1231"/>
  <c r="BE1231"/>
  <c r="BF1231"/>
  <c r="BG1231"/>
  <c r="BH1231"/>
  <c r="BI1231"/>
  <c r="BJ1231"/>
  <c r="BK1231"/>
  <c r="BL1231"/>
  <c r="BM1231"/>
  <c r="BN1231"/>
  <c r="BO1231"/>
  <c r="BP1231"/>
  <c r="AM1232"/>
  <c r="AN1232"/>
  <c r="AO1232"/>
  <c r="AP1232"/>
  <c r="AQ1232"/>
  <c r="AR1232"/>
  <c r="AS1232"/>
  <c r="AT1232"/>
  <c r="AU1232"/>
  <c r="AV1232"/>
  <c r="AW1232"/>
  <c r="AX1232"/>
  <c r="AY1232"/>
  <c r="AZ1232"/>
  <c r="BA1232"/>
  <c r="BB1232"/>
  <c r="BC1232"/>
  <c r="BD1232"/>
  <c r="BE1232"/>
  <c r="BF1232"/>
  <c r="BG1232"/>
  <c r="BH1232"/>
  <c r="BI1232"/>
  <c r="BJ1232"/>
  <c r="BK1232"/>
  <c r="BL1232"/>
  <c r="BM1232"/>
  <c r="BN1232"/>
  <c r="BO1232"/>
  <c r="BP1232"/>
  <c r="AM1233"/>
  <c r="AN1233"/>
  <c r="AO1233"/>
  <c r="AP1233"/>
  <c r="AQ1233"/>
  <c r="AR1233"/>
  <c r="AS1233"/>
  <c r="AT1233"/>
  <c r="AU1233"/>
  <c r="AV1233"/>
  <c r="AW1233"/>
  <c r="AX1233"/>
  <c r="AY1233"/>
  <c r="AZ1233"/>
  <c r="BA1233"/>
  <c r="BB1233"/>
  <c r="BC1233"/>
  <c r="BD1233"/>
  <c r="BE1233"/>
  <c r="BF1233"/>
  <c r="BG1233"/>
  <c r="BH1233"/>
  <c r="BI1233"/>
  <c r="BJ1233"/>
  <c r="BK1233"/>
  <c r="BL1233"/>
  <c r="BM1233"/>
  <c r="BN1233"/>
  <c r="BO1233"/>
  <c r="BP1233"/>
  <c r="AM1234"/>
  <c r="AN1234"/>
  <c r="AO1234"/>
  <c r="AP1234"/>
  <c r="AQ1234"/>
  <c r="AR1234"/>
  <c r="AS1234"/>
  <c r="AT1234"/>
  <c r="AU1234"/>
  <c r="AV1234"/>
  <c r="AW1234"/>
  <c r="AX1234"/>
  <c r="AY1234"/>
  <c r="AZ1234"/>
  <c r="BA1234"/>
  <c r="BB1234"/>
  <c r="BC1234"/>
  <c r="BD1234"/>
  <c r="BE1234"/>
  <c r="BF1234"/>
  <c r="BG1234"/>
  <c r="BH1234"/>
  <c r="BI1234"/>
  <c r="BJ1234"/>
  <c r="BK1234"/>
  <c r="BL1234"/>
  <c r="BM1234"/>
  <c r="BN1234"/>
  <c r="BO1234"/>
  <c r="BP1234"/>
  <c r="AM1235"/>
  <c r="AN1235"/>
  <c r="AO1235"/>
  <c r="AP1235"/>
  <c r="AQ1235"/>
  <c r="AR1235"/>
  <c r="AS1235"/>
  <c r="AT1235"/>
  <c r="AU1235"/>
  <c r="AV1235"/>
  <c r="AW1235"/>
  <c r="AX1235"/>
  <c r="AY1235"/>
  <c r="AZ1235"/>
  <c r="BA1235"/>
  <c r="BB1235"/>
  <c r="BC1235"/>
  <c r="BD1235"/>
  <c r="BE1235"/>
  <c r="BF1235"/>
  <c r="BG1235"/>
  <c r="BH1235"/>
  <c r="BI1235"/>
  <c r="BJ1235"/>
  <c r="BK1235"/>
  <c r="BL1235"/>
  <c r="BM1235"/>
  <c r="BN1235"/>
  <c r="BO1235"/>
  <c r="BP1235"/>
  <c r="AM1236"/>
  <c r="AN1236"/>
  <c r="AO1236"/>
  <c r="AP1236"/>
  <c r="AQ1236"/>
  <c r="AR1236"/>
  <c r="AS1236"/>
  <c r="AT1236"/>
  <c r="AU1236"/>
  <c r="AV1236"/>
  <c r="AW1236"/>
  <c r="AX1236"/>
  <c r="AY1236"/>
  <c r="AZ1236"/>
  <c r="BA1236"/>
  <c r="BB1236"/>
  <c r="BC1236"/>
  <c r="BD1236"/>
  <c r="BE1236"/>
  <c r="BF1236"/>
  <c r="BG1236"/>
  <c r="BH1236"/>
  <c r="BI1236"/>
  <c r="BJ1236"/>
  <c r="BK1236"/>
  <c r="BL1236"/>
  <c r="BM1236"/>
  <c r="BN1236"/>
  <c r="BO1236"/>
  <c r="BP1236"/>
  <c r="AM1237"/>
  <c r="AN1237"/>
  <c r="AO1237"/>
  <c r="AP1237"/>
  <c r="AQ1237"/>
  <c r="AR1237"/>
  <c r="AS1237"/>
  <c r="AT1237"/>
  <c r="AU1237"/>
  <c r="AV1237"/>
  <c r="AW1237"/>
  <c r="AX1237"/>
  <c r="AY1237"/>
  <c r="AZ1237"/>
  <c r="BA1237"/>
  <c r="BB1237"/>
  <c r="BC1237"/>
  <c r="BD1237"/>
  <c r="BE1237"/>
  <c r="BF1237"/>
  <c r="BG1237"/>
  <c r="BH1237"/>
  <c r="BI1237"/>
  <c r="BJ1237"/>
  <c r="BK1237"/>
  <c r="BL1237"/>
  <c r="BM1237"/>
  <c r="BN1237"/>
  <c r="BO1237"/>
  <c r="BP1237"/>
  <c r="AM1238"/>
  <c r="AN1238"/>
  <c r="AO1238"/>
  <c r="AP1238"/>
  <c r="AQ1238"/>
  <c r="AR1238"/>
  <c r="AS1238"/>
  <c r="AT1238"/>
  <c r="AU1238"/>
  <c r="AV1238"/>
  <c r="AW1238"/>
  <c r="AX1238"/>
  <c r="AY1238"/>
  <c r="AZ1238"/>
  <c r="BA1238"/>
  <c r="BB1238"/>
  <c r="BC1238"/>
  <c r="BD1238"/>
  <c r="BE1238"/>
  <c r="BF1238"/>
  <c r="BG1238"/>
  <c r="BH1238"/>
  <c r="BI1238"/>
  <c r="BJ1238"/>
  <c r="BK1238"/>
  <c r="BL1238"/>
  <c r="BM1238"/>
  <c r="BN1238"/>
  <c r="BO1238"/>
  <c r="BP1238"/>
  <c r="AM1239"/>
  <c r="AN1239"/>
  <c r="AO1239"/>
  <c r="AP1239"/>
  <c r="AQ1239"/>
  <c r="AR1239"/>
  <c r="AS1239"/>
  <c r="AT1239"/>
  <c r="AU1239"/>
  <c r="AV1239"/>
  <c r="AW1239"/>
  <c r="AX1239"/>
  <c r="AY1239"/>
  <c r="AZ1239"/>
  <c r="BA1239"/>
  <c r="BB1239"/>
  <c r="BC1239"/>
  <c r="BD1239"/>
  <c r="BE1239"/>
  <c r="BF1239"/>
  <c r="BG1239"/>
  <c r="BH1239"/>
  <c r="BI1239"/>
  <c r="BJ1239"/>
  <c r="BK1239"/>
  <c r="BL1239"/>
  <c r="BM1239"/>
  <c r="BN1239"/>
  <c r="BO1239"/>
  <c r="BP1239"/>
  <c r="AM1240"/>
  <c r="AN1240"/>
  <c r="AO1240"/>
  <c r="AP1240"/>
  <c r="AQ1240"/>
  <c r="AR1240"/>
  <c r="AS1240"/>
  <c r="AT1240"/>
  <c r="AU1240"/>
  <c r="AV1240"/>
  <c r="AW1240"/>
  <c r="AX1240"/>
  <c r="AY1240"/>
  <c r="AZ1240"/>
  <c r="BA1240"/>
  <c r="BB1240"/>
  <c r="BC1240"/>
  <c r="BD1240"/>
  <c r="BE1240"/>
  <c r="BF1240"/>
  <c r="BG1240"/>
  <c r="BH1240"/>
  <c r="BI1240"/>
  <c r="BJ1240"/>
  <c r="BK1240"/>
  <c r="BL1240"/>
  <c r="BM1240"/>
  <c r="BN1240"/>
  <c r="BO1240"/>
  <c r="BP1240"/>
  <c r="AM1241"/>
  <c r="AN1241"/>
  <c r="AO1241"/>
  <c r="AP1241"/>
  <c r="AQ1241"/>
  <c r="AR1241"/>
  <c r="AS1241"/>
  <c r="AT1241"/>
  <c r="AU1241"/>
  <c r="AV1241"/>
  <c r="AW1241"/>
  <c r="AX1241"/>
  <c r="AY1241"/>
  <c r="AZ1241"/>
  <c r="BA1241"/>
  <c r="BB1241"/>
  <c r="BC1241"/>
  <c r="BD1241"/>
  <c r="BE1241"/>
  <c r="BF1241"/>
  <c r="BG1241"/>
  <c r="BH1241"/>
  <c r="BI1241"/>
  <c r="BJ1241"/>
  <c r="BK1241"/>
  <c r="BL1241"/>
  <c r="BM1241"/>
  <c r="BN1241"/>
  <c r="BO1241"/>
  <c r="BP1241"/>
  <c r="AM1242"/>
  <c r="AN1242"/>
  <c r="AO1242"/>
  <c r="AP1242"/>
  <c r="AQ1242"/>
  <c r="AR1242"/>
  <c r="AS1242"/>
  <c r="AT1242"/>
  <c r="AU1242"/>
  <c r="AV1242"/>
  <c r="AW1242"/>
  <c r="AX1242"/>
  <c r="AY1242"/>
  <c r="AZ1242"/>
  <c r="BA1242"/>
  <c r="BB1242"/>
  <c r="BC1242"/>
  <c r="BD1242"/>
  <c r="BE1242"/>
  <c r="BF1242"/>
  <c r="BG1242"/>
  <c r="BH1242"/>
  <c r="BI1242"/>
  <c r="BJ1242"/>
  <c r="BK1242"/>
  <c r="BL1242"/>
  <c r="BM1242"/>
  <c r="BN1242"/>
  <c r="BO1242"/>
  <c r="BP1242"/>
  <c r="AM1243"/>
  <c r="AN1243"/>
  <c r="AO1243"/>
  <c r="AP1243"/>
  <c r="AQ1243"/>
  <c r="AR1243"/>
  <c r="AS1243"/>
  <c r="AT1243"/>
  <c r="AU1243"/>
  <c r="AV1243"/>
  <c r="AW1243"/>
  <c r="AX1243"/>
  <c r="AY1243"/>
  <c r="AZ1243"/>
  <c r="BA1243"/>
  <c r="BB1243"/>
  <c r="BC1243"/>
  <c r="BD1243"/>
  <c r="BE1243"/>
  <c r="BF1243"/>
  <c r="BG1243"/>
  <c r="BH1243"/>
  <c r="BI1243"/>
  <c r="BJ1243"/>
  <c r="BK1243"/>
  <c r="BL1243"/>
  <c r="BM1243"/>
  <c r="BN1243"/>
  <c r="BO1243"/>
  <c r="BP1243"/>
  <c r="AM1244"/>
  <c r="AN1244"/>
  <c r="AO1244"/>
  <c r="AP1244"/>
  <c r="AQ1244"/>
  <c r="AR1244"/>
  <c r="AS1244"/>
  <c r="AT1244"/>
  <c r="AU1244"/>
  <c r="AV1244"/>
  <c r="AW1244"/>
  <c r="AX1244"/>
  <c r="AY1244"/>
  <c r="AZ1244"/>
  <c r="BA1244"/>
  <c r="BB1244"/>
  <c r="BC1244"/>
  <c r="BD1244"/>
  <c r="BE1244"/>
  <c r="BF1244"/>
  <c r="BG1244"/>
  <c r="BH1244"/>
  <c r="BI1244"/>
  <c r="BJ1244"/>
  <c r="BK1244"/>
  <c r="BL1244"/>
  <c r="BM1244"/>
  <c r="BN1244"/>
  <c r="BO1244"/>
  <c r="BP1244"/>
  <c r="AM1245"/>
  <c r="AN1245"/>
  <c r="AO1245"/>
  <c r="AP1245"/>
  <c r="AQ1245"/>
  <c r="AR1245"/>
  <c r="AS1245"/>
  <c r="AT1245"/>
  <c r="AU1245"/>
  <c r="AV1245"/>
  <c r="AW1245"/>
  <c r="AX1245"/>
  <c r="AY1245"/>
  <c r="AZ1245"/>
  <c r="BA1245"/>
  <c r="BB1245"/>
  <c r="BC1245"/>
  <c r="BD1245"/>
  <c r="BE1245"/>
  <c r="BF1245"/>
  <c r="BG1245"/>
  <c r="BH1245"/>
  <c r="BI1245"/>
  <c r="BJ1245"/>
  <c r="BK1245"/>
  <c r="BL1245"/>
  <c r="BM1245"/>
  <c r="BN1245"/>
  <c r="BO1245"/>
  <c r="BP1245"/>
  <c r="AM1246"/>
  <c r="AN1246"/>
  <c r="AO1246"/>
  <c r="AP1246"/>
  <c r="AQ1246"/>
  <c r="AR1246"/>
  <c r="AS1246"/>
  <c r="AT1246"/>
  <c r="AU1246"/>
  <c r="AV1246"/>
  <c r="AW1246"/>
  <c r="AX1246"/>
  <c r="AY1246"/>
  <c r="AZ1246"/>
  <c r="BA1246"/>
  <c r="BB1246"/>
  <c r="BC1246"/>
  <c r="BD1246"/>
  <c r="BE1246"/>
  <c r="BF1246"/>
  <c r="BG1246"/>
  <c r="BH1246"/>
  <c r="BI1246"/>
  <c r="BJ1246"/>
  <c r="BK1246"/>
  <c r="BL1246"/>
  <c r="BM1246"/>
  <c r="BN1246"/>
  <c r="BO1246"/>
  <c r="BP1246"/>
  <c r="AM1247"/>
  <c r="AN1247"/>
  <c r="AO1247"/>
  <c r="AP1247"/>
  <c r="AQ1247"/>
  <c r="AR1247"/>
  <c r="AS1247"/>
  <c r="AT1247"/>
  <c r="AU1247"/>
  <c r="AV1247"/>
  <c r="AW1247"/>
  <c r="AX1247"/>
  <c r="AY1247"/>
  <c r="AZ1247"/>
  <c r="BA1247"/>
  <c r="BB1247"/>
  <c r="BC1247"/>
  <c r="BD1247"/>
  <c r="BE1247"/>
  <c r="BF1247"/>
  <c r="BG1247"/>
  <c r="BH1247"/>
  <c r="BI1247"/>
  <c r="BJ1247"/>
  <c r="BK1247"/>
  <c r="BL1247"/>
  <c r="BM1247"/>
  <c r="BN1247"/>
  <c r="BO1247"/>
  <c r="BP1247"/>
  <c r="AM1248"/>
  <c r="AN1248"/>
  <c r="AO1248"/>
  <c r="AP1248"/>
  <c r="AQ1248"/>
  <c r="AR1248"/>
  <c r="AS1248"/>
  <c r="AT1248"/>
  <c r="AU1248"/>
  <c r="AV1248"/>
  <c r="AW1248"/>
  <c r="AX1248"/>
  <c r="AY1248"/>
  <c r="AZ1248"/>
  <c r="BA1248"/>
  <c r="BB1248"/>
  <c r="BC1248"/>
  <c r="BD1248"/>
  <c r="BE1248"/>
  <c r="BF1248"/>
  <c r="BG1248"/>
  <c r="BH1248"/>
  <c r="BI1248"/>
  <c r="BJ1248"/>
  <c r="BK1248"/>
  <c r="BL1248"/>
  <c r="BM1248"/>
  <c r="BN1248"/>
  <c r="BO1248"/>
  <c r="BP1248"/>
  <c r="AM1249"/>
  <c r="AN1249"/>
  <c r="AO1249"/>
  <c r="AP1249"/>
  <c r="AQ1249"/>
  <c r="AR1249"/>
  <c r="AS1249"/>
  <c r="AT1249"/>
  <c r="AU1249"/>
  <c r="AV1249"/>
  <c r="AW1249"/>
  <c r="AX1249"/>
  <c r="AY1249"/>
  <c r="AZ1249"/>
  <c r="BA1249"/>
  <c r="BB1249"/>
  <c r="BC1249"/>
  <c r="BD1249"/>
  <c r="BE1249"/>
  <c r="BF1249"/>
  <c r="BG1249"/>
  <c r="BH1249"/>
  <c r="BI1249"/>
  <c r="BJ1249"/>
  <c r="BK1249"/>
  <c r="BL1249"/>
  <c r="BM1249"/>
  <c r="BN1249"/>
  <c r="BO1249"/>
  <c r="BP1249"/>
  <c r="AM1250"/>
  <c r="AN1250"/>
  <c r="AO1250"/>
  <c r="AP1250"/>
  <c r="AQ1250"/>
  <c r="AR1250"/>
  <c r="AS1250"/>
  <c r="AT1250"/>
  <c r="AU1250"/>
  <c r="AV1250"/>
  <c r="AW1250"/>
  <c r="AX1250"/>
  <c r="AY1250"/>
  <c r="AZ1250"/>
  <c r="BA1250"/>
  <c r="BB1250"/>
  <c r="BC1250"/>
  <c r="BD1250"/>
  <c r="BE1250"/>
  <c r="BF1250"/>
  <c r="BG1250"/>
  <c r="BH1250"/>
  <c r="BI1250"/>
  <c r="BJ1250"/>
  <c r="BK1250"/>
  <c r="BL1250"/>
  <c r="BM1250"/>
  <c r="BN1250"/>
  <c r="BO1250"/>
  <c r="BP1250"/>
  <c r="AM1251"/>
  <c r="AN1251"/>
  <c r="AO1251"/>
  <c r="AP1251"/>
  <c r="AQ1251"/>
  <c r="AR1251"/>
  <c r="AS1251"/>
  <c r="AT1251"/>
  <c r="AU1251"/>
  <c r="AV1251"/>
  <c r="AW1251"/>
  <c r="AX1251"/>
  <c r="AY1251"/>
  <c r="AZ1251"/>
  <c r="BA1251"/>
  <c r="BB1251"/>
  <c r="BC1251"/>
  <c r="BD1251"/>
  <c r="BE1251"/>
  <c r="BF1251"/>
  <c r="BG1251"/>
  <c r="BH1251"/>
  <c r="BI1251"/>
  <c r="BJ1251"/>
  <c r="BK1251"/>
  <c r="BL1251"/>
  <c r="BM1251"/>
  <c r="BN1251"/>
  <c r="BO1251"/>
  <c r="BP1251"/>
  <c r="AM1252"/>
  <c r="AN1252"/>
  <c r="AO1252"/>
  <c r="AP1252"/>
  <c r="AQ1252"/>
  <c r="AR1252"/>
  <c r="AS1252"/>
  <c r="AT1252"/>
  <c r="AU1252"/>
  <c r="AV1252"/>
  <c r="AW1252"/>
  <c r="AX1252"/>
  <c r="AY1252"/>
  <c r="AZ1252"/>
  <c r="BA1252"/>
  <c r="BB1252"/>
  <c r="BC1252"/>
  <c r="BD1252"/>
  <c r="BE1252"/>
  <c r="BF1252"/>
  <c r="BG1252"/>
  <c r="BH1252"/>
  <c r="BI1252"/>
  <c r="BJ1252"/>
  <c r="BK1252"/>
  <c r="BL1252"/>
  <c r="BM1252"/>
  <c r="BN1252"/>
  <c r="BO1252"/>
  <c r="BP1252"/>
  <c r="AM1253"/>
  <c r="AN1253"/>
  <c r="AO1253"/>
  <c r="AP1253"/>
  <c r="AQ1253"/>
  <c r="AR1253"/>
  <c r="AS1253"/>
  <c r="AT1253"/>
  <c r="AU1253"/>
  <c r="AV1253"/>
  <c r="AW1253"/>
  <c r="AX1253"/>
  <c r="AY1253"/>
  <c r="AZ1253"/>
  <c r="BA1253"/>
  <c r="BB1253"/>
  <c r="BC1253"/>
  <c r="BD1253"/>
  <c r="BE1253"/>
  <c r="BF1253"/>
  <c r="BG1253"/>
  <c r="BH1253"/>
  <c r="BI1253"/>
  <c r="BJ1253"/>
  <c r="BK1253"/>
  <c r="BL1253"/>
  <c r="BM1253"/>
  <c r="BN1253"/>
  <c r="BO1253"/>
  <c r="BP1253"/>
  <c r="AM1254"/>
  <c r="AN1254"/>
  <c r="AO1254"/>
  <c r="AP1254"/>
  <c r="AQ1254"/>
  <c r="AR1254"/>
  <c r="AS1254"/>
  <c r="AT1254"/>
  <c r="AU1254"/>
  <c r="AV1254"/>
  <c r="AW1254"/>
  <c r="AX1254"/>
  <c r="AY1254"/>
  <c r="AZ1254"/>
  <c r="BA1254"/>
  <c r="BB1254"/>
  <c r="BC1254"/>
  <c r="BD1254"/>
  <c r="BE1254"/>
  <c r="BF1254"/>
  <c r="BG1254"/>
  <c r="BH1254"/>
  <c r="BI1254"/>
  <c r="BJ1254"/>
  <c r="BK1254"/>
  <c r="BL1254"/>
  <c r="BM1254"/>
  <c r="BN1254"/>
  <c r="BO1254"/>
  <c r="BP1254"/>
  <c r="AM1255"/>
  <c r="AN1255"/>
  <c r="AO1255"/>
  <c r="AP1255"/>
  <c r="AQ1255"/>
  <c r="AR1255"/>
  <c r="AS1255"/>
  <c r="AT1255"/>
  <c r="AU1255"/>
  <c r="AV1255"/>
  <c r="AW1255"/>
  <c r="AX1255"/>
  <c r="AY1255"/>
  <c r="AZ1255"/>
  <c r="BA1255"/>
  <c r="BB1255"/>
  <c r="BC1255"/>
  <c r="BD1255"/>
  <c r="BE1255"/>
  <c r="BF1255"/>
  <c r="BG1255"/>
  <c r="BH1255"/>
  <c r="BI1255"/>
  <c r="BJ1255"/>
  <c r="BK1255"/>
  <c r="BL1255"/>
  <c r="BM1255"/>
  <c r="BN1255"/>
  <c r="BO1255"/>
  <c r="BP1255"/>
  <c r="AM1256"/>
  <c r="AN1256"/>
  <c r="AO1256"/>
  <c r="AP1256"/>
  <c r="AQ1256"/>
  <c r="AR1256"/>
  <c r="AS1256"/>
  <c r="AT1256"/>
  <c r="AU1256"/>
  <c r="AV1256"/>
  <c r="AW1256"/>
  <c r="AX1256"/>
  <c r="AY1256"/>
  <c r="AZ1256"/>
  <c r="BA1256"/>
  <c r="BB1256"/>
  <c r="BC1256"/>
  <c r="BD1256"/>
  <c r="BE1256"/>
  <c r="BF1256"/>
  <c r="BG1256"/>
  <c r="BH1256"/>
  <c r="BI1256"/>
  <c r="BJ1256"/>
  <c r="BK1256"/>
  <c r="BL1256"/>
  <c r="BM1256"/>
  <c r="BN1256"/>
  <c r="BO1256"/>
  <c r="BP1256"/>
  <c r="AM1257"/>
  <c r="AN1257"/>
  <c r="AO1257"/>
  <c r="AP1257"/>
  <c r="AQ1257"/>
  <c r="AR1257"/>
  <c r="AS1257"/>
  <c r="AT1257"/>
  <c r="AU1257"/>
  <c r="AV1257"/>
  <c r="AW1257"/>
  <c r="AX1257"/>
  <c r="AY1257"/>
  <c r="AZ1257"/>
  <c r="BA1257"/>
  <c r="BB1257"/>
  <c r="BC1257"/>
  <c r="BD1257"/>
  <c r="BE1257"/>
  <c r="BF1257"/>
  <c r="BG1257"/>
  <c r="BH1257"/>
  <c r="BI1257"/>
  <c r="BJ1257"/>
  <c r="BK1257"/>
  <c r="BL1257"/>
  <c r="BM1257"/>
  <c r="BN1257"/>
  <c r="BO1257"/>
  <c r="BP1257"/>
  <c r="AM1258"/>
  <c r="AN1258"/>
  <c r="AO1258"/>
  <c r="AP1258"/>
  <c r="AQ1258"/>
  <c r="AR1258"/>
  <c r="AS1258"/>
  <c r="AT1258"/>
  <c r="AU1258"/>
  <c r="AV1258"/>
  <c r="AW1258"/>
  <c r="AX1258"/>
  <c r="AY1258"/>
  <c r="AZ1258"/>
  <c r="BA1258"/>
  <c r="BB1258"/>
  <c r="BC1258"/>
  <c r="BD1258"/>
  <c r="BE1258"/>
  <c r="BF1258"/>
  <c r="BG1258"/>
  <c r="BH1258"/>
  <c r="BI1258"/>
  <c r="BJ1258"/>
  <c r="BK1258"/>
  <c r="BL1258"/>
  <c r="BM1258"/>
  <c r="BN1258"/>
  <c r="BO1258"/>
  <c r="BP1258"/>
  <c r="AM1259"/>
  <c r="AN1259"/>
  <c r="AO1259"/>
  <c r="AP1259"/>
  <c r="AQ1259"/>
  <c r="AR1259"/>
  <c r="AS1259"/>
  <c r="AT1259"/>
  <c r="AU1259"/>
  <c r="AV1259"/>
  <c r="AW1259"/>
  <c r="AX1259"/>
  <c r="AY1259"/>
  <c r="AZ1259"/>
  <c r="BA1259"/>
  <c r="BB1259"/>
  <c r="BC1259"/>
  <c r="BD1259"/>
  <c r="BE1259"/>
  <c r="BF1259"/>
  <c r="BG1259"/>
  <c r="BH1259"/>
  <c r="BI1259"/>
  <c r="BJ1259"/>
  <c r="BK1259"/>
  <c r="BL1259"/>
  <c r="BM1259"/>
  <c r="BN1259"/>
  <c r="BO1259"/>
  <c r="BP1259"/>
  <c r="AM1260"/>
  <c r="AN1260"/>
  <c r="AO1260"/>
  <c r="AP1260"/>
  <c r="AQ1260"/>
  <c r="AR1260"/>
  <c r="AS1260"/>
  <c r="AT1260"/>
  <c r="AU1260"/>
  <c r="AV1260"/>
  <c r="AW1260"/>
  <c r="AX1260"/>
  <c r="AY1260"/>
  <c r="AZ1260"/>
  <c r="BA1260"/>
  <c r="BB1260"/>
  <c r="BC1260"/>
  <c r="BD1260"/>
  <c r="BE1260"/>
  <c r="BF1260"/>
  <c r="BG1260"/>
  <c r="BH1260"/>
  <c r="BI1260"/>
  <c r="BJ1260"/>
  <c r="BK1260"/>
  <c r="BL1260"/>
  <c r="BM1260"/>
  <c r="BN1260"/>
  <c r="BO1260"/>
  <c r="BP1260"/>
  <c r="AM1261"/>
  <c r="AN1261"/>
  <c r="AO1261"/>
  <c r="AP1261"/>
  <c r="AQ1261"/>
  <c r="AR1261"/>
  <c r="AS1261"/>
  <c r="AT1261"/>
  <c r="AU1261"/>
  <c r="AV1261"/>
  <c r="AW1261"/>
  <c r="AX1261"/>
  <c r="AY1261"/>
  <c r="AZ1261"/>
  <c r="BA1261"/>
  <c r="BB1261"/>
  <c r="BC1261"/>
  <c r="BD1261"/>
  <c r="BE1261"/>
  <c r="BF1261"/>
  <c r="BG1261"/>
  <c r="BH1261"/>
  <c r="BI1261"/>
  <c r="BJ1261"/>
  <c r="BK1261"/>
  <c r="BL1261"/>
  <c r="BM1261"/>
  <c r="BN1261"/>
  <c r="BO1261"/>
  <c r="BP1261"/>
  <c r="AM1262"/>
  <c r="AN1262"/>
  <c r="AO1262"/>
  <c r="AP1262"/>
  <c r="AQ1262"/>
  <c r="AR1262"/>
  <c r="AS1262"/>
  <c r="AT1262"/>
  <c r="AU1262"/>
  <c r="AV1262"/>
  <c r="AW1262"/>
  <c r="AX1262"/>
  <c r="AY1262"/>
  <c r="AZ1262"/>
  <c r="BA1262"/>
  <c r="BB1262"/>
  <c r="BC1262"/>
  <c r="BD1262"/>
  <c r="BE1262"/>
  <c r="BF1262"/>
  <c r="BG1262"/>
  <c r="BH1262"/>
  <c r="BI1262"/>
  <c r="BJ1262"/>
  <c r="BK1262"/>
  <c r="BL1262"/>
  <c r="BM1262"/>
  <c r="BN1262"/>
  <c r="BO1262"/>
  <c r="BP1262"/>
  <c r="AM1263"/>
  <c r="AN1263"/>
  <c r="AO1263"/>
  <c r="AP1263"/>
  <c r="AQ1263"/>
  <c r="AR1263"/>
  <c r="AS1263"/>
  <c r="AT1263"/>
  <c r="AU1263"/>
  <c r="AV1263"/>
  <c r="AW1263"/>
  <c r="AX1263"/>
  <c r="AY1263"/>
  <c r="AZ1263"/>
  <c r="BA1263"/>
  <c r="BB1263"/>
  <c r="BC1263"/>
  <c r="BD1263"/>
  <c r="BE1263"/>
  <c r="BF1263"/>
  <c r="BG1263"/>
  <c r="BH1263"/>
  <c r="BI1263"/>
  <c r="BJ1263"/>
  <c r="BK1263"/>
  <c r="BL1263"/>
  <c r="BM1263"/>
  <c r="BN1263"/>
  <c r="BO1263"/>
  <c r="BP1263"/>
  <c r="AM1264"/>
  <c r="AN1264"/>
  <c r="AO1264"/>
  <c r="AP1264"/>
  <c r="AQ1264"/>
  <c r="AR1264"/>
  <c r="AS1264"/>
  <c r="AT1264"/>
  <c r="AU1264"/>
  <c r="AV1264"/>
  <c r="AW1264"/>
  <c r="AX1264"/>
  <c r="AY1264"/>
  <c r="AZ1264"/>
  <c r="BA1264"/>
  <c r="BB1264"/>
  <c r="BC1264"/>
  <c r="BD1264"/>
  <c r="BE1264"/>
  <c r="BF1264"/>
  <c r="BG1264"/>
  <c r="BH1264"/>
  <c r="BI1264"/>
  <c r="BJ1264"/>
  <c r="BK1264"/>
  <c r="BL1264"/>
  <c r="BM1264"/>
  <c r="BN1264"/>
  <c r="BO1264"/>
  <c r="BP1264"/>
  <c r="AM1265"/>
  <c r="AN1265"/>
  <c r="AO1265"/>
  <c r="AP1265"/>
  <c r="AQ1265"/>
  <c r="AR1265"/>
  <c r="AS1265"/>
  <c r="AT1265"/>
  <c r="AU1265"/>
  <c r="AV1265"/>
  <c r="AW1265"/>
  <c r="AX1265"/>
  <c r="AY1265"/>
  <c r="AZ1265"/>
  <c r="BA1265"/>
  <c r="BB1265"/>
  <c r="BC1265"/>
  <c r="BD1265"/>
  <c r="BE1265"/>
  <c r="BF1265"/>
  <c r="BG1265"/>
  <c r="BH1265"/>
  <c r="BI1265"/>
  <c r="BJ1265"/>
  <c r="BK1265"/>
  <c r="BL1265"/>
  <c r="BM1265"/>
  <c r="BN1265"/>
  <c r="BO1265"/>
  <c r="BP1265"/>
  <c r="AM1266"/>
  <c r="AN1266"/>
  <c r="AO1266"/>
  <c r="AP1266"/>
  <c r="AQ1266"/>
  <c r="AR1266"/>
  <c r="AS1266"/>
  <c r="AT1266"/>
  <c r="AU1266"/>
  <c r="AV1266"/>
  <c r="AW1266"/>
  <c r="AX1266"/>
  <c r="AY1266"/>
  <c r="AZ1266"/>
  <c r="BA1266"/>
  <c r="BB1266"/>
  <c r="BC1266"/>
  <c r="BD1266"/>
  <c r="BE1266"/>
  <c r="BF1266"/>
  <c r="BG1266"/>
  <c r="BH1266"/>
  <c r="BI1266"/>
  <c r="BJ1266"/>
  <c r="BK1266"/>
  <c r="BL1266"/>
  <c r="BM1266"/>
  <c r="BN1266"/>
  <c r="BO1266"/>
  <c r="BP1266"/>
  <c r="AM1267"/>
  <c r="AN1267"/>
  <c r="AO1267"/>
  <c r="AP1267"/>
  <c r="AQ1267"/>
  <c r="AR1267"/>
  <c r="AS1267"/>
  <c r="AT1267"/>
  <c r="AU1267"/>
  <c r="AV1267"/>
  <c r="AW1267"/>
  <c r="AX1267"/>
  <c r="AY1267"/>
  <c r="AZ1267"/>
  <c r="BA1267"/>
  <c r="BB1267"/>
  <c r="BC1267"/>
  <c r="BD1267"/>
  <c r="BE1267"/>
  <c r="BF1267"/>
  <c r="BG1267"/>
  <c r="BH1267"/>
  <c r="BI1267"/>
  <c r="BJ1267"/>
  <c r="BK1267"/>
  <c r="BL1267"/>
  <c r="BM1267"/>
  <c r="BN1267"/>
  <c r="BO1267"/>
  <c r="BP1267"/>
  <c r="AM1268"/>
  <c r="AN1268"/>
  <c r="AO1268"/>
  <c r="AP1268"/>
  <c r="AQ1268"/>
  <c r="AR1268"/>
  <c r="AS1268"/>
  <c r="AT1268"/>
  <c r="AU1268"/>
  <c r="AV1268"/>
  <c r="AW1268"/>
  <c r="AX1268"/>
  <c r="AY1268"/>
  <c r="AZ1268"/>
  <c r="BA1268"/>
  <c r="BB1268"/>
  <c r="BC1268"/>
  <c r="BD1268"/>
  <c r="BE1268"/>
  <c r="BF1268"/>
  <c r="BG1268"/>
  <c r="BH1268"/>
  <c r="BI1268"/>
  <c r="BJ1268"/>
  <c r="BK1268"/>
  <c r="BL1268"/>
  <c r="BM1268"/>
  <c r="BN1268"/>
  <c r="BO1268"/>
  <c r="BP1268"/>
  <c r="AM1269"/>
  <c r="AN1269"/>
  <c r="AO1269"/>
  <c r="AP1269"/>
  <c r="AQ1269"/>
  <c r="AR1269"/>
  <c r="AS1269"/>
  <c r="AT1269"/>
  <c r="AU1269"/>
  <c r="AV1269"/>
  <c r="AW1269"/>
  <c r="AX1269"/>
  <c r="AY1269"/>
  <c r="AZ1269"/>
  <c r="BA1269"/>
  <c r="BB1269"/>
  <c r="BC1269"/>
  <c r="BD1269"/>
  <c r="BE1269"/>
  <c r="BF1269"/>
  <c r="BG1269"/>
  <c r="BH1269"/>
  <c r="BI1269"/>
  <c r="BJ1269"/>
  <c r="BK1269"/>
  <c r="BL1269"/>
  <c r="BM1269"/>
  <c r="BN1269"/>
  <c r="BO1269"/>
  <c r="BP1269"/>
  <c r="AM1270"/>
  <c r="AN1270"/>
  <c r="AO1270"/>
  <c r="AP1270"/>
  <c r="AQ1270"/>
  <c r="AR1270"/>
  <c r="AS1270"/>
  <c r="AT1270"/>
  <c r="AU1270"/>
  <c r="AV1270"/>
  <c r="AW1270"/>
  <c r="AX1270"/>
  <c r="AY1270"/>
  <c r="AZ1270"/>
  <c r="BA1270"/>
  <c r="BB1270"/>
  <c r="BC1270"/>
  <c r="BD1270"/>
  <c r="BE1270"/>
  <c r="BF1270"/>
  <c r="BG1270"/>
  <c r="BH1270"/>
  <c r="BI1270"/>
  <c r="BJ1270"/>
  <c r="BK1270"/>
  <c r="BL1270"/>
  <c r="BM1270"/>
  <c r="BN1270"/>
  <c r="BO1270"/>
  <c r="BP1270"/>
  <c r="AM1271"/>
  <c r="AN1271"/>
  <c r="AO1271"/>
  <c r="AP1271"/>
  <c r="AQ1271"/>
  <c r="AR1271"/>
  <c r="AS1271"/>
  <c r="AT1271"/>
  <c r="AU1271"/>
  <c r="AV1271"/>
  <c r="AW1271"/>
  <c r="AX1271"/>
  <c r="AY1271"/>
  <c r="AZ1271"/>
  <c r="BA1271"/>
  <c r="BB1271"/>
  <c r="BC1271"/>
  <c r="BD1271"/>
  <c r="BE1271"/>
  <c r="BF1271"/>
  <c r="BG1271"/>
  <c r="BH1271"/>
  <c r="BI1271"/>
  <c r="BJ1271"/>
  <c r="BK1271"/>
  <c r="BL1271"/>
  <c r="BM1271"/>
  <c r="BN1271"/>
  <c r="BO1271"/>
  <c r="BP1271"/>
  <c r="AM1272"/>
  <c r="AN1272"/>
  <c r="AO1272"/>
  <c r="AP1272"/>
  <c r="AQ1272"/>
  <c r="AR1272"/>
  <c r="AS1272"/>
  <c r="AT1272"/>
  <c r="AU1272"/>
  <c r="AV1272"/>
  <c r="AW1272"/>
  <c r="AX1272"/>
  <c r="AY1272"/>
  <c r="AZ1272"/>
  <c r="BA1272"/>
  <c r="BB1272"/>
  <c r="BC1272"/>
  <c r="BD1272"/>
  <c r="BE1272"/>
  <c r="BF1272"/>
  <c r="BG1272"/>
  <c r="BH1272"/>
  <c r="BI1272"/>
  <c r="BJ1272"/>
  <c r="BK1272"/>
  <c r="BL1272"/>
  <c r="BM1272"/>
  <c r="BN1272"/>
  <c r="BO1272"/>
  <c r="BP1272"/>
  <c r="AM1273"/>
  <c r="AN1273"/>
  <c r="AO1273"/>
  <c r="AP1273"/>
  <c r="AQ1273"/>
  <c r="AR1273"/>
  <c r="AS1273"/>
  <c r="AT1273"/>
  <c r="AU1273"/>
  <c r="AV1273"/>
  <c r="AW1273"/>
  <c r="AX1273"/>
  <c r="AY1273"/>
  <c r="AZ1273"/>
  <c r="BA1273"/>
  <c r="BB1273"/>
  <c r="BC1273"/>
  <c r="BD1273"/>
  <c r="BE1273"/>
  <c r="BF1273"/>
  <c r="BG1273"/>
  <c r="BH1273"/>
  <c r="BI1273"/>
  <c r="BJ1273"/>
  <c r="BK1273"/>
  <c r="BL1273"/>
  <c r="BM1273"/>
  <c r="BN1273"/>
  <c r="BO1273"/>
  <c r="BP1273"/>
  <c r="AM1274"/>
  <c r="AN1274"/>
  <c r="AO1274"/>
  <c r="AP1274"/>
  <c r="AQ1274"/>
  <c r="AR1274"/>
  <c r="AS1274"/>
  <c r="AT1274"/>
  <c r="AU1274"/>
  <c r="AV1274"/>
  <c r="AW1274"/>
  <c r="AX1274"/>
  <c r="AY1274"/>
  <c r="AZ1274"/>
  <c r="BA1274"/>
  <c r="BB1274"/>
  <c r="BC1274"/>
  <c r="BD1274"/>
  <c r="BE1274"/>
  <c r="BF1274"/>
  <c r="BG1274"/>
  <c r="BH1274"/>
  <c r="BI1274"/>
  <c r="BJ1274"/>
  <c r="BK1274"/>
  <c r="BL1274"/>
  <c r="BM1274"/>
  <c r="BN1274"/>
  <c r="BO1274"/>
  <c r="BP1274"/>
  <c r="AM1275"/>
  <c r="AN1275"/>
  <c r="AO1275"/>
  <c r="AP1275"/>
  <c r="AQ1275"/>
  <c r="AR1275"/>
  <c r="AS1275"/>
  <c r="AT1275"/>
  <c r="AU1275"/>
  <c r="AV1275"/>
  <c r="AW1275"/>
  <c r="AX1275"/>
  <c r="AY1275"/>
  <c r="AZ1275"/>
  <c r="BA1275"/>
  <c r="BB1275"/>
  <c r="BC1275"/>
  <c r="BD1275"/>
  <c r="BE1275"/>
  <c r="BF1275"/>
  <c r="BG1275"/>
  <c r="BH1275"/>
  <c r="BI1275"/>
  <c r="BJ1275"/>
  <c r="BK1275"/>
  <c r="BL1275"/>
  <c r="BM1275"/>
  <c r="BN1275"/>
  <c r="BO1275"/>
  <c r="BP1275"/>
  <c r="AM1276"/>
  <c r="AN1276"/>
  <c r="AO1276"/>
  <c r="AP1276"/>
  <c r="AQ1276"/>
  <c r="AR1276"/>
  <c r="AS1276"/>
  <c r="AT1276"/>
  <c r="AU1276"/>
  <c r="AV1276"/>
  <c r="AW1276"/>
  <c r="AX1276"/>
  <c r="AY1276"/>
  <c r="AZ1276"/>
  <c r="BA1276"/>
  <c r="BB1276"/>
  <c r="BC1276"/>
  <c r="BD1276"/>
  <c r="BE1276"/>
  <c r="BF1276"/>
  <c r="BG1276"/>
  <c r="BH1276"/>
  <c r="BI1276"/>
  <c r="BJ1276"/>
  <c r="BK1276"/>
  <c r="BL1276"/>
  <c r="BM1276"/>
  <c r="BN1276"/>
  <c r="BO1276"/>
  <c r="BP1276"/>
  <c r="AM1277"/>
  <c r="AN1277"/>
  <c r="AO1277"/>
  <c r="AP1277"/>
  <c r="AQ1277"/>
  <c r="AR1277"/>
  <c r="AS1277"/>
  <c r="AT1277"/>
  <c r="AU1277"/>
  <c r="AV1277"/>
  <c r="AW1277"/>
  <c r="AX1277"/>
  <c r="AY1277"/>
  <c r="AZ1277"/>
  <c r="BA1277"/>
  <c r="BB1277"/>
  <c r="BC1277"/>
  <c r="BD1277"/>
  <c r="BE1277"/>
  <c r="BF1277"/>
  <c r="BG1277"/>
  <c r="BH1277"/>
  <c r="BI1277"/>
  <c r="BJ1277"/>
  <c r="BK1277"/>
  <c r="BL1277"/>
  <c r="BM1277"/>
  <c r="BN1277"/>
  <c r="BO1277"/>
  <c r="BP1277"/>
  <c r="AM1278"/>
  <c r="AN1278"/>
  <c r="AO1278"/>
  <c r="AP1278"/>
  <c r="AQ1278"/>
  <c r="AR1278"/>
  <c r="AS1278"/>
  <c r="AT1278"/>
  <c r="AU1278"/>
  <c r="AV1278"/>
  <c r="AW1278"/>
  <c r="AX1278"/>
  <c r="AY1278"/>
  <c r="AZ1278"/>
  <c r="BA1278"/>
  <c r="BB1278"/>
  <c r="BC1278"/>
  <c r="BD1278"/>
  <c r="BE1278"/>
  <c r="BF1278"/>
  <c r="BG1278"/>
  <c r="BH1278"/>
  <c r="BI1278"/>
  <c r="BJ1278"/>
  <c r="BK1278"/>
  <c r="BL1278"/>
  <c r="BM1278"/>
  <c r="BN1278"/>
  <c r="BO1278"/>
  <c r="BP1278"/>
  <c r="AM1279"/>
  <c r="AN1279"/>
  <c r="AO1279"/>
  <c r="AP1279"/>
  <c r="AQ1279"/>
  <c r="AR1279"/>
  <c r="AS1279"/>
  <c r="AT1279"/>
  <c r="AU1279"/>
  <c r="AV1279"/>
  <c r="AW1279"/>
  <c r="AX1279"/>
  <c r="AY1279"/>
  <c r="AZ1279"/>
  <c r="BA1279"/>
  <c r="BB1279"/>
  <c r="BC1279"/>
  <c r="BD1279"/>
  <c r="BE1279"/>
  <c r="BF1279"/>
  <c r="BG1279"/>
  <c r="BH1279"/>
  <c r="BI1279"/>
  <c r="BJ1279"/>
  <c r="BK1279"/>
  <c r="BL1279"/>
  <c r="BM1279"/>
  <c r="BN1279"/>
  <c r="BO1279"/>
  <c r="BP1279"/>
  <c r="AM1280"/>
  <c r="AN1280"/>
  <c r="AO1280"/>
  <c r="AP1280"/>
  <c r="AQ1280"/>
  <c r="AR1280"/>
  <c r="AS1280"/>
  <c r="AT1280"/>
  <c r="AU1280"/>
  <c r="AV1280"/>
  <c r="AW1280"/>
  <c r="AX1280"/>
  <c r="AY1280"/>
  <c r="AZ1280"/>
  <c r="BA1280"/>
  <c r="BB1280"/>
  <c r="BC1280"/>
  <c r="BD1280"/>
  <c r="BE1280"/>
  <c r="BF1280"/>
  <c r="BG1280"/>
  <c r="BH1280"/>
  <c r="BI1280"/>
  <c r="BJ1280"/>
  <c r="BK1280"/>
  <c r="BL1280"/>
  <c r="BM1280"/>
  <c r="BN1280"/>
  <c r="BO1280"/>
  <c r="BP1280"/>
  <c r="AM1281"/>
  <c r="AN1281"/>
  <c r="AO1281"/>
  <c r="AP1281"/>
  <c r="AQ1281"/>
  <c r="AR1281"/>
  <c r="AS1281"/>
  <c r="AT1281"/>
  <c r="AU1281"/>
  <c r="AV1281"/>
  <c r="AW1281"/>
  <c r="AX1281"/>
  <c r="AY1281"/>
  <c r="AZ1281"/>
  <c r="BA1281"/>
  <c r="BB1281"/>
  <c r="BC1281"/>
  <c r="BD1281"/>
  <c r="BE1281"/>
  <c r="BF1281"/>
  <c r="BG1281"/>
  <c r="BH1281"/>
  <c r="BI1281"/>
  <c r="BJ1281"/>
  <c r="BK1281"/>
  <c r="BL1281"/>
  <c r="BM1281"/>
  <c r="BN1281"/>
  <c r="BO1281"/>
  <c r="BP1281"/>
  <c r="AM1282"/>
  <c r="AN1282"/>
  <c r="AO1282"/>
  <c r="AP1282"/>
  <c r="AQ1282"/>
  <c r="AR1282"/>
  <c r="AS1282"/>
  <c r="AT1282"/>
  <c r="AU1282"/>
  <c r="AV1282"/>
  <c r="AW1282"/>
  <c r="AX1282"/>
  <c r="AY1282"/>
  <c r="AZ1282"/>
  <c r="BA1282"/>
  <c r="BB1282"/>
  <c r="BC1282"/>
  <c r="BD1282"/>
  <c r="BE1282"/>
  <c r="BF1282"/>
  <c r="BG1282"/>
  <c r="BH1282"/>
  <c r="BI1282"/>
  <c r="BJ1282"/>
  <c r="BK1282"/>
  <c r="BL1282"/>
  <c r="BM1282"/>
  <c r="BN1282"/>
  <c r="BO1282"/>
  <c r="BP1282"/>
  <c r="AM1283"/>
  <c r="AN1283"/>
  <c r="AO1283"/>
  <c r="AP1283"/>
  <c r="AQ1283"/>
  <c r="AR1283"/>
  <c r="AS1283"/>
  <c r="AT1283"/>
  <c r="AU1283"/>
  <c r="AV1283"/>
  <c r="AW1283"/>
  <c r="AX1283"/>
  <c r="AY1283"/>
  <c r="AZ1283"/>
  <c r="BA1283"/>
  <c r="BB1283"/>
  <c r="BC1283"/>
  <c r="BD1283"/>
  <c r="BE1283"/>
  <c r="BF1283"/>
  <c r="BG1283"/>
  <c r="BH1283"/>
  <c r="BI1283"/>
  <c r="BJ1283"/>
  <c r="BK1283"/>
  <c r="BL1283"/>
  <c r="BM1283"/>
  <c r="BN1283"/>
  <c r="BO1283"/>
  <c r="BP1283"/>
  <c r="AM1284"/>
  <c r="AN1284"/>
  <c r="AO1284"/>
  <c r="AP1284"/>
  <c r="AQ1284"/>
  <c r="AR1284"/>
  <c r="AS1284"/>
  <c r="AT1284"/>
  <c r="AU1284"/>
  <c r="AV1284"/>
  <c r="AW1284"/>
  <c r="AX1284"/>
  <c r="AY1284"/>
  <c r="AZ1284"/>
  <c r="BA1284"/>
  <c r="BB1284"/>
  <c r="BC1284"/>
  <c r="BD1284"/>
  <c r="BE1284"/>
  <c r="BF1284"/>
  <c r="BG1284"/>
  <c r="BH1284"/>
  <c r="BI1284"/>
  <c r="BJ1284"/>
  <c r="BK1284"/>
  <c r="BL1284"/>
  <c r="BM1284"/>
  <c r="BN1284"/>
  <c r="BO1284"/>
  <c r="BP1284"/>
  <c r="AM1285"/>
  <c r="AN1285"/>
  <c r="AO1285"/>
  <c r="AP1285"/>
  <c r="AQ1285"/>
  <c r="AR1285"/>
  <c r="AS1285"/>
  <c r="AT1285"/>
  <c r="AU1285"/>
  <c r="AV1285"/>
  <c r="AW1285"/>
  <c r="AX1285"/>
  <c r="AY1285"/>
  <c r="AZ1285"/>
  <c r="BA1285"/>
  <c r="BB1285"/>
  <c r="BC1285"/>
  <c r="BD1285"/>
  <c r="BE1285"/>
  <c r="BF1285"/>
  <c r="BG1285"/>
  <c r="BH1285"/>
  <c r="BI1285"/>
  <c r="BJ1285"/>
  <c r="BK1285"/>
  <c r="BL1285"/>
  <c r="BM1285"/>
  <c r="BN1285"/>
  <c r="BO1285"/>
  <c r="BP1285"/>
  <c r="AM1286"/>
  <c r="AN1286"/>
  <c r="AO1286"/>
  <c r="AP1286"/>
  <c r="AQ1286"/>
  <c r="AR1286"/>
  <c r="AS1286"/>
  <c r="AT1286"/>
  <c r="AU1286"/>
  <c r="AV1286"/>
  <c r="AW1286"/>
  <c r="AX1286"/>
  <c r="AY1286"/>
  <c r="AZ1286"/>
  <c r="BA1286"/>
  <c r="BB1286"/>
  <c r="BC1286"/>
  <c r="BD1286"/>
  <c r="BE1286"/>
  <c r="BF1286"/>
  <c r="BG1286"/>
  <c r="BH1286"/>
  <c r="BI1286"/>
  <c r="BJ1286"/>
  <c r="BK1286"/>
  <c r="BL1286"/>
  <c r="BM1286"/>
  <c r="BN1286"/>
  <c r="BO1286"/>
  <c r="BP1286"/>
  <c r="AM1287"/>
  <c r="AN1287"/>
  <c r="AO1287"/>
  <c r="AP1287"/>
  <c r="AQ1287"/>
  <c r="AR1287"/>
  <c r="AS1287"/>
  <c r="AT1287"/>
  <c r="AU1287"/>
  <c r="AV1287"/>
  <c r="AW1287"/>
  <c r="AX1287"/>
  <c r="AY1287"/>
  <c r="AZ1287"/>
  <c r="BA1287"/>
  <c r="BB1287"/>
  <c r="BC1287"/>
  <c r="BD1287"/>
  <c r="BE1287"/>
  <c r="BF1287"/>
  <c r="BG1287"/>
  <c r="BH1287"/>
  <c r="BI1287"/>
  <c r="BJ1287"/>
  <c r="BK1287"/>
  <c r="BL1287"/>
  <c r="BM1287"/>
  <c r="BN1287"/>
  <c r="BO1287"/>
  <c r="BP1287"/>
  <c r="AM1288"/>
  <c r="AN1288"/>
  <c r="AO1288"/>
  <c r="AP1288"/>
  <c r="AQ1288"/>
  <c r="AR1288"/>
  <c r="AS1288"/>
  <c r="AT1288"/>
  <c r="AU1288"/>
  <c r="AV1288"/>
  <c r="AW1288"/>
  <c r="AX1288"/>
  <c r="AY1288"/>
  <c r="AZ1288"/>
  <c r="BA1288"/>
  <c r="BB1288"/>
  <c r="BC1288"/>
  <c r="BD1288"/>
  <c r="BE1288"/>
  <c r="BF1288"/>
  <c r="BG1288"/>
  <c r="BH1288"/>
  <c r="BI1288"/>
  <c r="BJ1288"/>
  <c r="BK1288"/>
  <c r="BL1288"/>
  <c r="BM1288"/>
  <c r="BN1288"/>
  <c r="BO1288"/>
  <c r="BP1288"/>
  <c r="AM1289"/>
  <c r="AN1289"/>
  <c r="AO1289"/>
  <c r="AP1289"/>
  <c r="AQ1289"/>
  <c r="AR1289"/>
  <c r="AS1289"/>
  <c r="AT1289"/>
  <c r="AU1289"/>
  <c r="AV1289"/>
  <c r="AW1289"/>
  <c r="AX1289"/>
  <c r="AY1289"/>
  <c r="AZ1289"/>
  <c r="BA1289"/>
  <c r="BB1289"/>
  <c r="BC1289"/>
  <c r="BD1289"/>
  <c r="BE1289"/>
  <c r="BF1289"/>
  <c r="BG1289"/>
  <c r="BH1289"/>
  <c r="BI1289"/>
  <c r="BJ1289"/>
  <c r="BK1289"/>
  <c r="BL1289"/>
  <c r="BM1289"/>
  <c r="BN1289"/>
  <c r="BO1289"/>
  <c r="BP1289"/>
  <c r="AM1290"/>
  <c r="AN1290"/>
  <c r="AO1290"/>
  <c r="AP1290"/>
  <c r="AQ1290"/>
  <c r="AR1290"/>
  <c r="AS1290"/>
  <c r="AT1290"/>
  <c r="AU1290"/>
  <c r="AV1290"/>
  <c r="AW1290"/>
  <c r="AX1290"/>
  <c r="AY1290"/>
  <c r="AZ1290"/>
  <c r="BA1290"/>
  <c r="BB1290"/>
  <c r="BC1290"/>
  <c r="BD1290"/>
  <c r="BE1290"/>
  <c r="BF1290"/>
  <c r="BG1290"/>
  <c r="BH1290"/>
  <c r="BI1290"/>
  <c r="BJ1290"/>
  <c r="BK1290"/>
  <c r="BL1290"/>
  <c r="BM1290"/>
  <c r="BN1290"/>
  <c r="BO1290"/>
  <c r="BP1290"/>
  <c r="AM1291"/>
  <c r="AN1291"/>
  <c r="AO1291"/>
  <c r="AP1291"/>
  <c r="AQ1291"/>
  <c r="AR1291"/>
  <c r="AS1291"/>
  <c r="AT1291"/>
  <c r="AU1291"/>
  <c r="AV1291"/>
  <c r="AW1291"/>
  <c r="AX1291"/>
  <c r="AY1291"/>
  <c r="AZ1291"/>
  <c r="BA1291"/>
  <c r="BB1291"/>
  <c r="BC1291"/>
  <c r="BD1291"/>
  <c r="BE1291"/>
  <c r="BF1291"/>
  <c r="BG1291"/>
  <c r="BH1291"/>
  <c r="BI1291"/>
  <c r="BJ1291"/>
  <c r="BK1291"/>
  <c r="BL1291"/>
  <c r="BM1291"/>
  <c r="BN1291"/>
  <c r="BO1291"/>
  <c r="BP1291"/>
  <c r="AM1292"/>
  <c r="AN1292"/>
  <c r="AO1292"/>
  <c r="AP1292"/>
  <c r="AQ1292"/>
  <c r="AR1292"/>
  <c r="AS1292"/>
  <c r="AT1292"/>
  <c r="AU1292"/>
  <c r="AV1292"/>
  <c r="AW1292"/>
  <c r="AX1292"/>
  <c r="AY1292"/>
  <c r="AZ1292"/>
  <c r="BA1292"/>
  <c r="BB1292"/>
  <c r="BC1292"/>
  <c r="BD1292"/>
  <c r="BE1292"/>
  <c r="BF1292"/>
  <c r="BG1292"/>
  <c r="BH1292"/>
  <c r="BI1292"/>
  <c r="BJ1292"/>
  <c r="BK1292"/>
  <c r="BL1292"/>
  <c r="BM1292"/>
  <c r="BN1292"/>
  <c r="BO1292"/>
  <c r="BP1292"/>
  <c r="AM1293"/>
  <c r="AN1293"/>
  <c r="AO1293"/>
  <c r="AP1293"/>
  <c r="AQ1293"/>
  <c r="AR1293"/>
  <c r="AS1293"/>
  <c r="AT1293"/>
  <c r="AU1293"/>
  <c r="AV1293"/>
  <c r="AW1293"/>
  <c r="AX1293"/>
  <c r="AY1293"/>
  <c r="AZ1293"/>
  <c r="BA1293"/>
  <c r="BB1293"/>
  <c r="BC1293"/>
  <c r="BD1293"/>
  <c r="BE1293"/>
  <c r="BF1293"/>
  <c r="BG1293"/>
  <c r="BH1293"/>
  <c r="BI1293"/>
  <c r="BJ1293"/>
  <c r="BK1293"/>
  <c r="BL1293"/>
  <c r="BM1293"/>
  <c r="BN1293"/>
  <c r="BO1293"/>
  <c r="BP1293"/>
  <c r="AM1294"/>
  <c r="AN1294"/>
  <c r="AO1294"/>
  <c r="AP1294"/>
  <c r="AQ1294"/>
  <c r="AR1294"/>
  <c r="AS1294"/>
  <c r="AT1294"/>
  <c r="AU1294"/>
  <c r="AV1294"/>
  <c r="AW1294"/>
  <c r="AX1294"/>
  <c r="AY1294"/>
  <c r="AZ1294"/>
  <c r="BA1294"/>
  <c r="BB1294"/>
  <c r="BC1294"/>
  <c r="BD1294"/>
  <c r="BE1294"/>
  <c r="BF1294"/>
  <c r="BG1294"/>
  <c r="BH1294"/>
  <c r="BI1294"/>
  <c r="BJ1294"/>
  <c r="BK1294"/>
  <c r="BL1294"/>
  <c r="BM1294"/>
  <c r="BN1294"/>
  <c r="BO1294"/>
  <c r="BP1294"/>
  <c r="AM1295"/>
  <c r="AN1295"/>
  <c r="AO1295"/>
  <c r="AP1295"/>
  <c r="AQ1295"/>
  <c r="AR1295"/>
  <c r="AS1295"/>
  <c r="AT1295"/>
  <c r="AU1295"/>
  <c r="AV1295"/>
  <c r="AW1295"/>
  <c r="AX1295"/>
  <c r="AY1295"/>
  <c r="AZ1295"/>
  <c r="BA1295"/>
  <c r="BB1295"/>
  <c r="BC1295"/>
  <c r="BD1295"/>
  <c r="BE1295"/>
  <c r="BF1295"/>
  <c r="BG1295"/>
  <c r="BH1295"/>
  <c r="BI1295"/>
  <c r="BJ1295"/>
  <c r="BK1295"/>
  <c r="BL1295"/>
  <c r="BM1295"/>
  <c r="BN1295"/>
  <c r="BO1295"/>
  <c r="BP1295"/>
  <c r="AM1296"/>
  <c r="AN1296"/>
  <c r="AO1296"/>
  <c r="AP1296"/>
  <c r="AQ1296"/>
  <c r="AR1296"/>
  <c r="AS1296"/>
  <c r="AT1296"/>
  <c r="AU1296"/>
  <c r="AV1296"/>
  <c r="AW1296"/>
  <c r="AX1296"/>
  <c r="AY1296"/>
  <c r="AZ1296"/>
  <c r="BA1296"/>
  <c r="BB1296"/>
  <c r="BC1296"/>
  <c r="BD1296"/>
  <c r="BE1296"/>
  <c r="BF1296"/>
  <c r="BG1296"/>
  <c r="BH1296"/>
  <c r="BI1296"/>
  <c r="BJ1296"/>
  <c r="BK1296"/>
  <c r="BL1296"/>
  <c r="BM1296"/>
  <c r="BN1296"/>
  <c r="BO1296"/>
  <c r="BP1296"/>
  <c r="AM1297"/>
  <c r="AN1297"/>
  <c r="AO1297"/>
  <c r="AP1297"/>
  <c r="AQ1297"/>
  <c r="AR1297"/>
  <c r="AS1297"/>
  <c r="AT1297"/>
  <c r="AU1297"/>
  <c r="AV1297"/>
  <c r="AW1297"/>
  <c r="AX1297"/>
  <c r="AY1297"/>
  <c r="AZ1297"/>
  <c r="BA1297"/>
  <c r="BB1297"/>
  <c r="BC1297"/>
  <c r="BD1297"/>
  <c r="BE1297"/>
  <c r="BF1297"/>
  <c r="BG1297"/>
  <c r="BH1297"/>
  <c r="BI1297"/>
  <c r="BJ1297"/>
  <c r="BK1297"/>
  <c r="BL1297"/>
  <c r="BM1297"/>
  <c r="BN1297"/>
  <c r="BO1297"/>
  <c r="BP1297"/>
  <c r="AM1298"/>
  <c r="AN1298"/>
  <c r="AO1298"/>
  <c r="AP1298"/>
  <c r="AQ1298"/>
  <c r="AR1298"/>
  <c r="AS1298"/>
  <c r="AT1298"/>
  <c r="AU1298"/>
  <c r="AV1298"/>
  <c r="AW1298"/>
  <c r="AX1298"/>
  <c r="AY1298"/>
  <c r="AZ1298"/>
  <c r="BA1298"/>
  <c r="BB1298"/>
  <c r="BC1298"/>
  <c r="BD1298"/>
  <c r="BE1298"/>
  <c r="BF1298"/>
  <c r="BG1298"/>
  <c r="BH1298"/>
  <c r="BI1298"/>
  <c r="BJ1298"/>
  <c r="BK1298"/>
  <c r="BL1298"/>
  <c r="BM1298"/>
  <c r="BN1298"/>
  <c r="BO1298"/>
  <c r="BP1298"/>
  <c r="AM1299"/>
  <c r="AN1299"/>
  <c r="AO1299"/>
  <c r="AP1299"/>
  <c r="AQ1299"/>
  <c r="AR1299"/>
  <c r="AS1299"/>
  <c r="AT1299"/>
  <c r="AU1299"/>
  <c r="AV1299"/>
  <c r="AW1299"/>
  <c r="AX1299"/>
  <c r="AY1299"/>
  <c r="AZ1299"/>
  <c r="BA1299"/>
  <c r="BB1299"/>
  <c r="BC1299"/>
  <c r="BD1299"/>
  <c r="BE1299"/>
  <c r="BF1299"/>
  <c r="BG1299"/>
  <c r="BH1299"/>
  <c r="BI1299"/>
  <c r="BJ1299"/>
  <c r="BK1299"/>
  <c r="BL1299"/>
  <c r="BM1299"/>
  <c r="BN1299"/>
  <c r="BO1299"/>
  <c r="BP1299"/>
  <c r="AM1300"/>
  <c r="AN1300"/>
  <c r="AO1300"/>
  <c r="AP1300"/>
  <c r="AQ1300"/>
  <c r="AR1300"/>
  <c r="AS1300"/>
  <c r="AT1300"/>
  <c r="AU1300"/>
  <c r="AV1300"/>
  <c r="AW1300"/>
  <c r="AX1300"/>
  <c r="AY1300"/>
  <c r="AZ1300"/>
  <c r="BA1300"/>
  <c r="BB1300"/>
  <c r="BC1300"/>
  <c r="BD1300"/>
  <c r="BE1300"/>
  <c r="BF1300"/>
  <c r="BG1300"/>
  <c r="BH1300"/>
  <c r="BI1300"/>
  <c r="BJ1300"/>
  <c r="BK1300"/>
  <c r="BL1300"/>
  <c r="BM1300"/>
  <c r="BN1300"/>
  <c r="BO1300"/>
  <c r="BP1300"/>
  <c r="AM1301"/>
  <c r="AN1301"/>
  <c r="AO1301"/>
  <c r="AP1301"/>
  <c r="AQ1301"/>
  <c r="AR1301"/>
  <c r="AS1301"/>
  <c r="AT1301"/>
  <c r="AU1301"/>
  <c r="AV1301"/>
  <c r="AW1301"/>
  <c r="AX1301"/>
  <c r="AY1301"/>
  <c r="AZ1301"/>
  <c r="BA1301"/>
  <c r="BB1301"/>
  <c r="BC1301"/>
  <c r="BD1301"/>
  <c r="BE1301"/>
  <c r="BF1301"/>
  <c r="BG1301"/>
  <c r="BH1301"/>
  <c r="BI1301"/>
  <c r="BJ1301"/>
  <c r="BK1301"/>
  <c r="BL1301"/>
  <c r="BM1301"/>
  <c r="BN1301"/>
  <c r="BO1301"/>
  <c r="BP1301"/>
  <c r="AM1302"/>
  <c r="AN1302"/>
  <c r="AO1302"/>
  <c r="AP1302"/>
  <c r="AQ1302"/>
  <c r="AR1302"/>
  <c r="AS1302"/>
  <c r="AT1302"/>
  <c r="AU1302"/>
  <c r="AV1302"/>
  <c r="AW1302"/>
  <c r="AX1302"/>
  <c r="AY1302"/>
  <c r="AZ1302"/>
  <c r="BA1302"/>
  <c r="BB1302"/>
  <c r="BC1302"/>
  <c r="BD1302"/>
  <c r="BE1302"/>
  <c r="BF1302"/>
  <c r="BG1302"/>
  <c r="BH1302"/>
  <c r="BI1302"/>
  <c r="BJ1302"/>
  <c r="BK1302"/>
  <c r="BL1302"/>
  <c r="BM1302"/>
  <c r="BN1302"/>
  <c r="BO1302"/>
  <c r="BP1302"/>
  <c r="AM1303"/>
  <c r="AN1303"/>
  <c r="AO1303"/>
  <c r="AP1303"/>
  <c r="AQ1303"/>
  <c r="AR1303"/>
  <c r="AS1303"/>
  <c r="AT1303"/>
  <c r="AU1303"/>
  <c r="AV1303"/>
  <c r="AW1303"/>
  <c r="AX1303"/>
  <c r="AY1303"/>
  <c r="AZ1303"/>
  <c r="BA1303"/>
  <c r="BB1303"/>
  <c r="BC1303"/>
  <c r="BD1303"/>
  <c r="BE1303"/>
  <c r="BF1303"/>
  <c r="BG1303"/>
  <c r="BH1303"/>
  <c r="BI1303"/>
  <c r="BJ1303"/>
  <c r="BK1303"/>
  <c r="BL1303"/>
  <c r="BM1303"/>
  <c r="BN1303"/>
  <c r="BO1303"/>
  <c r="BP1303"/>
  <c r="AM1304"/>
  <c r="AN1304"/>
  <c r="AO1304"/>
  <c r="AP1304"/>
  <c r="AQ1304"/>
  <c r="AR1304"/>
  <c r="AS1304"/>
  <c r="AT1304"/>
  <c r="AU1304"/>
  <c r="AV1304"/>
  <c r="AW1304"/>
  <c r="AX1304"/>
  <c r="AY1304"/>
  <c r="AZ1304"/>
  <c r="BA1304"/>
  <c r="BB1304"/>
  <c r="BC1304"/>
  <c r="BD1304"/>
  <c r="BE1304"/>
  <c r="BF1304"/>
  <c r="BG1304"/>
  <c r="BH1304"/>
  <c r="BI1304"/>
  <c r="BJ1304"/>
  <c r="BK1304"/>
  <c r="BL1304"/>
  <c r="BM1304"/>
  <c r="BN1304"/>
  <c r="BO1304"/>
  <c r="BP1304"/>
  <c r="AM1305"/>
  <c r="AN1305"/>
  <c r="AO1305"/>
  <c r="AP1305"/>
  <c r="AQ1305"/>
  <c r="AR1305"/>
  <c r="AS1305"/>
  <c r="AT1305"/>
  <c r="AU1305"/>
  <c r="AV1305"/>
  <c r="AW1305"/>
  <c r="AX1305"/>
  <c r="AY1305"/>
  <c r="AZ1305"/>
  <c r="BA1305"/>
  <c r="BB1305"/>
  <c r="BC1305"/>
  <c r="BD1305"/>
  <c r="BE1305"/>
  <c r="BF1305"/>
  <c r="BG1305"/>
  <c r="BH1305"/>
  <c r="BI1305"/>
  <c r="BJ1305"/>
  <c r="BK1305"/>
  <c r="BL1305"/>
  <c r="BM1305"/>
  <c r="BN1305"/>
  <c r="BO1305"/>
  <c r="BP1305"/>
  <c r="AM1306"/>
  <c r="AN1306"/>
  <c r="AO1306"/>
  <c r="AP1306"/>
  <c r="AQ1306"/>
  <c r="AR1306"/>
  <c r="AS1306"/>
  <c r="AT1306"/>
  <c r="AU1306"/>
  <c r="AV1306"/>
  <c r="AW1306"/>
  <c r="AX1306"/>
  <c r="AY1306"/>
  <c r="AZ1306"/>
  <c r="BA1306"/>
  <c r="BB1306"/>
  <c r="BC1306"/>
  <c r="BD1306"/>
  <c r="BE1306"/>
  <c r="BF1306"/>
  <c r="BG1306"/>
  <c r="BH1306"/>
  <c r="BI1306"/>
  <c r="BJ1306"/>
  <c r="BK1306"/>
  <c r="BL1306"/>
  <c r="BM1306"/>
  <c r="BN1306"/>
  <c r="BO1306"/>
  <c r="BP1306"/>
  <c r="AM1307"/>
  <c r="AN1307"/>
  <c r="AO1307"/>
  <c r="AP1307"/>
  <c r="AQ1307"/>
  <c r="AR1307"/>
  <c r="AS1307"/>
  <c r="AT1307"/>
  <c r="AU1307"/>
  <c r="AV1307"/>
  <c r="AW1307"/>
  <c r="AX1307"/>
  <c r="AY1307"/>
  <c r="AZ1307"/>
  <c r="BA1307"/>
  <c r="BB1307"/>
  <c r="BC1307"/>
  <c r="BD1307"/>
  <c r="BE1307"/>
  <c r="BF1307"/>
  <c r="BG1307"/>
  <c r="BH1307"/>
  <c r="BI1307"/>
  <c r="BJ1307"/>
  <c r="BK1307"/>
  <c r="BL1307"/>
  <c r="BM1307"/>
  <c r="BN1307"/>
  <c r="BO1307"/>
  <c r="BP1307"/>
  <c r="AM1308"/>
  <c r="AN1308"/>
  <c r="AO1308"/>
  <c r="AP1308"/>
  <c r="AQ1308"/>
  <c r="AR1308"/>
  <c r="AS1308"/>
  <c r="AT1308"/>
  <c r="AU1308"/>
  <c r="AV1308"/>
  <c r="AW1308"/>
  <c r="AX1308"/>
  <c r="AY1308"/>
  <c r="AZ1308"/>
  <c r="BA1308"/>
  <c r="BB1308"/>
  <c r="BC1308"/>
  <c r="BD1308"/>
  <c r="BE1308"/>
  <c r="BF1308"/>
  <c r="BG1308"/>
  <c r="BH1308"/>
  <c r="BI1308"/>
  <c r="BJ1308"/>
  <c r="BK1308"/>
  <c r="BL1308"/>
  <c r="BM1308"/>
  <c r="BN1308"/>
  <c r="BO1308"/>
  <c r="BP1308"/>
  <c r="AM1309"/>
  <c r="AN1309"/>
  <c r="AO1309"/>
  <c r="AP1309"/>
  <c r="AQ1309"/>
  <c r="AR1309"/>
  <c r="AS1309"/>
  <c r="AT1309"/>
  <c r="AU1309"/>
  <c r="AV1309"/>
  <c r="AW1309"/>
  <c r="AX1309"/>
  <c r="AY1309"/>
  <c r="AZ1309"/>
  <c r="BA1309"/>
  <c r="BB1309"/>
  <c r="BC1309"/>
  <c r="BD1309"/>
  <c r="BE1309"/>
  <c r="BF1309"/>
  <c r="BG1309"/>
  <c r="BH1309"/>
  <c r="BI1309"/>
  <c r="BJ1309"/>
  <c r="BK1309"/>
  <c r="BL1309"/>
  <c r="BM1309"/>
  <c r="BN1309"/>
  <c r="BO1309"/>
  <c r="BP1309"/>
  <c r="AM1310"/>
  <c r="AN1310"/>
  <c r="AO1310"/>
  <c r="AP1310"/>
  <c r="AQ1310"/>
  <c r="AR1310"/>
  <c r="AS1310"/>
  <c r="AT1310"/>
  <c r="AU1310"/>
  <c r="AV1310"/>
  <c r="AW1310"/>
  <c r="AX1310"/>
  <c r="AY1310"/>
  <c r="AZ1310"/>
  <c r="BA1310"/>
  <c r="BB1310"/>
  <c r="BC1310"/>
  <c r="BD1310"/>
  <c r="BE1310"/>
  <c r="BF1310"/>
  <c r="BG1310"/>
  <c r="BH1310"/>
  <c r="BI1310"/>
  <c r="BJ1310"/>
  <c r="BK1310"/>
  <c r="BL1310"/>
  <c r="BM1310"/>
  <c r="BN1310"/>
  <c r="BO1310"/>
  <c r="BP1310"/>
  <c r="AM1311"/>
  <c r="AN1311"/>
  <c r="AO1311"/>
  <c r="AP1311"/>
  <c r="AQ1311"/>
  <c r="AR1311"/>
  <c r="AS1311"/>
  <c r="AT1311"/>
  <c r="AU1311"/>
  <c r="AV1311"/>
  <c r="AW1311"/>
  <c r="AX1311"/>
  <c r="AY1311"/>
  <c r="AZ1311"/>
  <c r="BA1311"/>
  <c r="BB1311"/>
  <c r="BC1311"/>
  <c r="BD1311"/>
  <c r="BE1311"/>
  <c r="BF1311"/>
  <c r="BG1311"/>
  <c r="BH1311"/>
  <c r="BI1311"/>
  <c r="BJ1311"/>
  <c r="BK1311"/>
  <c r="BL1311"/>
  <c r="BM1311"/>
  <c r="BN1311"/>
  <c r="BO1311"/>
  <c r="BP1311"/>
  <c r="AM1312"/>
  <c r="AN1312"/>
  <c r="AO1312"/>
  <c r="AP1312"/>
  <c r="AQ1312"/>
  <c r="AR1312"/>
  <c r="AS1312"/>
  <c r="AT1312"/>
  <c r="AU1312"/>
  <c r="AV1312"/>
  <c r="AW1312"/>
  <c r="AX1312"/>
  <c r="AY1312"/>
  <c r="AZ1312"/>
  <c r="BA1312"/>
  <c r="BB1312"/>
  <c r="BC1312"/>
  <c r="BD1312"/>
  <c r="BE1312"/>
  <c r="BF1312"/>
  <c r="BG1312"/>
  <c r="BH1312"/>
  <c r="BI1312"/>
  <c r="BJ1312"/>
  <c r="BK1312"/>
  <c r="BL1312"/>
  <c r="BM1312"/>
  <c r="BN1312"/>
  <c r="BO1312"/>
  <c r="BP1312"/>
  <c r="AM1313"/>
  <c r="AN1313"/>
  <c r="AO1313"/>
  <c r="AP1313"/>
  <c r="AQ1313"/>
  <c r="AR1313"/>
  <c r="AS1313"/>
  <c r="AT1313"/>
  <c r="AU1313"/>
  <c r="AV1313"/>
  <c r="AW1313"/>
  <c r="AX1313"/>
  <c r="AY1313"/>
  <c r="AZ1313"/>
  <c r="BA1313"/>
  <c r="BB1313"/>
  <c r="BC1313"/>
  <c r="BD1313"/>
  <c r="BE1313"/>
  <c r="BF1313"/>
  <c r="BG1313"/>
  <c r="BH1313"/>
  <c r="BI1313"/>
  <c r="BJ1313"/>
  <c r="BK1313"/>
  <c r="BL1313"/>
  <c r="BM1313"/>
  <c r="BN1313"/>
  <c r="BO1313"/>
  <c r="BP1313"/>
  <c r="AM1314"/>
  <c r="AN1314"/>
  <c r="AO1314"/>
  <c r="AP1314"/>
  <c r="AQ1314"/>
  <c r="AR1314"/>
  <c r="AS1314"/>
  <c r="AT1314"/>
  <c r="AU1314"/>
  <c r="AV1314"/>
  <c r="AW1314"/>
  <c r="AX1314"/>
  <c r="AY1314"/>
  <c r="AZ1314"/>
  <c r="BA1314"/>
  <c r="BB1314"/>
  <c r="BC1314"/>
  <c r="BD1314"/>
  <c r="BE1314"/>
  <c r="BF1314"/>
  <c r="BG1314"/>
  <c r="BH1314"/>
  <c r="BI1314"/>
  <c r="BJ1314"/>
  <c r="BK1314"/>
  <c r="BL1314"/>
  <c r="BM1314"/>
  <c r="BN1314"/>
  <c r="BO1314"/>
  <c r="BP1314"/>
  <c r="AM1315"/>
  <c r="AN1315"/>
  <c r="AO1315"/>
  <c r="AP1315"/>
  <c r="AQ1315"/>
  <c r="AR1315"/>
  <c r="AS1315"/>
  <c r="AT1315"/>
  <c r="AU1315"/>
  <c r="AV1315"/>
  <c r="AW1315"/>
  <c r="AX1315"/>
  <c r="AY1315"/>
  <c r="AZ1315"/>
  <c r="BA1315"/>
  <c r="BB1315"/>
  <c r="BC1315"/>
  <c r="BD1315"/>
  <c r="BE1315"/>
  <c r="BF1315"/>
  <c r="BG1315"/>
  <c r="BH1315"/>
  <c r="BI1315"/>
  <c r="BJ1315"/>
  <c r="BK1315"/>
  <c r="BL1315"/>
  <c r="BM1315"/>
  <c r="BN1315"/>
  <c r="BO1315"/>
  <c r="BP1315"/>
  <c r="AM1316"/>
  <c r="AN1316"/>
  <c r="AO1316"/>
  <c r="AP1316"/>
  <c r="AQ1316"/>
  <c r="AR1316"/>
  <c r="AS1316"/>
  <c r="AT1316"/>
  <c r="AU1316"/>
  <c r="AV1316"/>
  <c r="AW1316"/>
  <c r="AX1316"/>
  <c r="AY1316"/>
  <c r="AZ1316"/>
  <c r="BA1316"/>
  <c r="BB1316"/>
  <c r="BC1316"/>
  <c r="BD1316"/>
  <c r="BE1316"/>
  <c r="BF1316"/>
  <c r="BG1316"/>
  <c r="BH1316"/>
  <c r="BI1316"/>
  <c r="BJ1316"/>
  <c r="BK1316"/>
  <c r="BL1316"/>
  <c r="BM1316"/>
  <c r="BN1316"/>
  <c r="BO1316"/>
  <c r="BP1316"/>
  <c r="AM1317"/>
  <c r="AN1317"/>
  <c r="AO1317"/>
  <c r="AP1317"/>
  <c r="AQ1317"/>
  <c r="AR1317"/>
  <c r="AS1317"/>
  <c r="AT1317"/>
  <c r="AU1317"/>
  <c r="AV1317"/>
  <c r="AW1317"/>
  <c r="AX1317"/>
  <c r="AY1317"/>
  <c r="AZ1317"/>
  <c r="BA1317"/>
  <c r="BB1317"/>
  <c r="BC1317"/>
  <c r="BD1317"/>
  <c r="BE1317"/>
  <c r="BF1317"/>
  <c r="BG1317"/>
  <c r="BH1317"/>
  <c r="BI1317"/>
  <c r="BJ1317"/>
  <c r="BK1317"/>
  <c r="BL1317"/>
  <c r="BM1317"/>
  <c r="BN1317"/>
  <c r="BO1317"/>
  <c r="BP1317"/>
  <c r="AM1318"/>
  <c r="AN1318"/>
  <c r="AO1318"/>
  <c r="AP1318"/>
  <c r="AQ1318"/>
  <c r="AR1318"/>
  <c r="AS1318"/>
  <c r="AT1318"/>
  <c r="AU1318"/>
  <c r="AV1318"/>
  <c r="AW1318"/>
  <c r="AX1318"/>
  <c r="AY1318"/>
  <c r="AZ1318"/>
  <c r="BA1318"/>
  <c r="BB1318"/>
  <c r="BC1318"/>
  <c r="BD1318"/>
  <c r="BE1318"/>
  <c r="BF1318"/>
  <c r="BG1318"/>
  <c r="BH1318"/>
  <c r="BI1318"/>
  <c r="BJ1318"/>
  <c r="BK1318"/>
  <c r="BL1318"/>
  <c r="BM1318"/>
  <c r="BN1318"/>
  <c r="BO1318"/>
  <c r="BP1318"/>
  <c r="AM1319"/>
  <c r="AN1319"/>
  <c r="AO1319"/>
  <c r="AP1319"/>
  <c r="AQ1319"/>
  <c r="AR1319"/>
  <c r="AS1319"/>
  <c r="AT1319"/>
  <c r="AU1319"/>
  <c r="AV1319"/>
  <c r="AW1319"/>
  <c r="AX1319"/>
  <c r="AY1319"/>
  <c r="AZ1319"/>
  <c r="BA1319"/>
  <c r="BB1319"/>
  <c r="BC1319"/>
  <c r="BD1319"/>
  <c r="BE1319"/>
  <c r="BF1319"/>
  <c r="BG1319"/>
  <c r="BH1319"/>
  <c r="BI1319"/>
  <c r="BJ1319"/>
  <c r="BK1319"/>
  <c r="BL1319"/>
  <c r="BM1319"/>
  <c r="BN1319"/>
  <c r="BO1319"/>
  <c r="BP1319"/>
  <c r="AM1320"/>
  <c r="AN1320"/>
  <c r="AO1320"/>
  <c r="AP1320"/>
  <c r="AQ1320"/>
  <c r="AR1320"/>
  <c r="AS1320"/>
  <c r="AT1320"/>
  <c r="AU1320"/>
  <c r="AV1320"/>
  <c r="AW1320"/>
  <c r="AX1320"/>
  <c r="AY1320"/>
  <c r="AZ1320"/>
  <c r="BA1320"/>
  <c r="BB1320"/>
  <c r="BC1320"/>
  <c r="BD1320"/>
  <c r="BE1320"/>
  <c r="BF1320"/>
  <c r="BG1320"/>
  <c r="BH1320"/>
  <c r="BI1320"/>
  <c r="BJ1320"/>
  <c r="BK1320"/>
  <c r="BL1320"/>
  <c r="BM1320"/>
  <c r="BN1320"/>
  <c r="BO1320"/>
  <c r="BP1320"/>
  <c r="AM1321"/>
  <c r="AN1321"/>
  <c r="AO1321"/>
  <c r="AP1321"/>
  <c r="AQ1321"/>
  <c r="AR1321"/>
  <c r="AS1321"/>
  <c r="AT1321"/>
  <c r="AU1321"/>
  <c r="AV1321"/>
  <c r="AW1321"/>
  <c r="AX1321"/>
  <c r="AY1321"/>
  <c r="AZ1321"/>
  <c r="BA1321"/>
  <c r="BB1321"/>
  <c r="BC1321"/>
  <c r="BD1321"/>
  <c r="BE1321"/>
  <c r="BF1321"/>
  <c r="BG1321"/>
  <c r="BH1321"/>
  <c r="BI1321"/>
  <c r="BJ1321"/>
  <c r="BK1321"/>
  <c r="BL1321"/>
  <c r="BM1321"/>
  <c r="BN1321"/>
  <c r="BO1321"/>
  <c r="BP1321"/>
  <c r="AM1322"/>
  <c r="AN1322"/>
  <c r="AO1322"/>
  <c r="AP1322"/>
  <c r="AQ1322"/>
  <c r="AR1322"/>
  <c r="AS1322"/>
  <c r="AT1322"/>
  <c r="AU1322"/>
  <c r="AV1322"/>
  <c r="AW1322"/>
  <c r="AX1322"/>
  <c r="AY1322"/>
  <c r="AZ1322"/>
  <c r="BA1322"/>
  <c r="BB1322"/>
  <c r="BC1322"/>
  <c r="BD1322"/>
  <c r="BE1322"/>
  <c r="BF1322"/>
  <c r="BG1322"/>
  <c r="BH1322"/>
  <c r="BI1322"/>
  <c r="BJ1322"/>
  <c r="BK1322"/>
  <c r="BL1322"/>
  <c r="BM1322"/>
  <c r="BN1322"/>
  <c r="BO1322"/>
  <c r="BP1322"/>
  <c r="AM1323"/>
  <c r="AN1323"/>
  <c r="AO1323"/>
  <c r="AP1323"/>
  <c r="AQ1323"/>
  <c r="AR1323"/>
  <c r="AS1323"/>
  <c r="AT1323"/>
  <c r="AU1323"/>
  <c r="AV1323"/>
  <c r="AW1323"/>
  <c r="AX1323"/>
  <c r="AY1323"/>
  <c r="AZ1323"/>
  <c r="BA1323"/>
  <c r="BB1323"/>
  <c r="BC1323"/>
  <c r="BD1323"/>
  <c r="BE1323"/>
  <c r="BF1323"/>
  <c r="BG1323"/>
  <c r="BH1323"/>
  <c r="BI1323"/>
  <c r="BJ1323"/>
  <c r="BK1323"/>
  <c r="BL1323"/>
  <c r="BM1323"/>
  <c r="BN1323"/>
  <c r="BO1323"/>
  <c r="BP1323"/>
  <c r="AM1324"/>
  <c r="AN1324"/>
  <c r="AO1324"/>
  <c r="AP1324"/>
  <c r="AQ1324"/>
  <c r="AR1324"/>
  <c r="AS1324"/>
  <c r="AT1324"/>
  <c r="AU1324"/>
  <c r="AV1324"/>
  <c r="AW1324"/>
  <c r="AX1324"/>
  <c r="AY1324"/>
  <c r="AZ1324"/>
  <c r="BA1324"/>
  <c r="BB1324"/>
  <c r="BC1324"/>
  <c r="BD1324"/>
  <c r="BE1324"/>
  <c r="BF1324"/>
  <c r="BG1324"/>
  <c r="BH1324"/>
  <c r="BI1324"/>
  <c r="BJ1324"/>
  <c r="BK1324"/>
  <c r="BL1324"/>
  <c r="BM1324"/>
  <c r="BN1324"/>
  <c r="BO1324"/>
  <c r="BP1324"/>
  <c r="AM1325"/>
  <c r="AN1325"/>
  <c r="AO1325"/>
  <c r="AP1325"/>
  <c r="AQ1325"/>
  <c r="AR1325"/>
  <c r="AS1325"/>
  <c r="AT1325"/>
  <c r="AU1325"/>
  <c r="AV1325"/>
  <c r="AW1325"/>
  <c r="AX1325"/>
  <c r="AY1325"/>
  <c r="AZ1325"/>
  <c r="BA1325"/>
  <c r="BB1325"/>
  <c r="BC1325"/>
  <c r="BD1325"/>
  <c r="BE1325"/>
  <c r="BF1325"/>
  <c r="BG1325"/>
  <c r="BH1325"/>
  <c r="BI1325"/>
  <c r="BJ1325"/>
  <c r="BK1325"/>
  <c r="BL1325"/>
  <c r="BM1325"/>
  <c r="BN1325"/>
  <c r="BO1325"/>
  <c r="BP1325"/>
  <c r="AM1326"/>
  <c r="AN1326"/>
  <c r="AO1326"/>
  <c r="AP1326"/>
  <c r="AQ1326"/>
  <c r="AR1326"/>
  <c r="AS1326"/>
  <c r="AT1326"/>
  <c r="AU1326"/>
  <c r="AV1326"/>
  <c r="AW1326"/>
  <c r="AX1326"/>
  <c r="AY1326"/>
  <c r="AZ1326"/>
  <c r="BA1326"/>
  <c r="BB1326"/>
  <c r="BC1326"/>
  <c r="BD1326"/>
  <c r="BE1326"/>
  <c r="BF1326"/>
  <c r="BG1326"/>
  <c r="BH1326"/>
  <c r="BI1326"/>
  <c r="BJ1326"/>
  <c r="BK1326"/>
  <c r="BL1326"/>
  <c r="BM1326"/>
  <c r="BN1326"/>
  <c r="BO1326"/>
  <c r="BP1326"/>
  <c r="AM1327"/>
  <c r="AN1327"/>
  <c r="AO1327"/>
  <c r="AP1327"/>
  <c r="AQ1327"/>
  <c r="AR1327"/>
  <c r="AS1327"/>
  <c r="AT1327"/>
  <c r="AU1327"/>
  <c r="AV1327"/>
  <c r="AW1327"/>
  <c r="AX1327"/>
  <c r="AY1327"/>
  <c r="AZ1327"/>
  <c r="BA1327"/>
  <c r="BB1327"/>
  <c r="BC1327"/>
  <c r="BD1327"/>
  <c r="BE1327"/>
  <c r="BF1327"/>
  <c r="BG1327"/>
  <c r="BH1327"/>
  <c r="BI1327"/>
  <c r="BJ1327"/>
  <c r="BK1327"/>
  <c r="BL1327"/>
  <c r="BM1327"/>
  <c r="BN1327"/>
  <c r="BO1327"/>
  <c r="BP1327"/>
  <c r="AM1328"/>
  <c r="AN1328"/>
  <c r="AO1328"/>
  <c r="AP1328"/>
  <c r="AQ1328"/>
  <c r="AR1328"/>
  <c r="AS1328"/>
  <c r="AT1328"/>
  <c r="AU1328"/>
  <c r="AV1328"/>
  <c r="AW1328"/>
  <c r="AX1328"/>
  <c r="AY1328"/>
  <c r="AZ1328"/>
  <c r="BA1328"/>
  <c r="BB1328"/>
  <c r="BC1328"/>
  <c r="BD1328"/>
  <c r="BE1328"/>
  <c r="BF1328"/>
  <c r="BG1328"/>
  <c r="BH1328"/>
  <c r="BI1328"/>
  <c r="BJ1328"/>
  <c r="BK1328"/>
  <c r="BL1328"/>
  <c r="BM1328"/>
  <c r="BN1328"/>
  <c r="BO1328"/>
  <c r="BP1328"/>
  <c r="AM1329"/>
  <c r="AN1329"/>
  <c r="AO1329"/>
  <c r="AP1329"/>
  <c r="AQ1329"/>
  <c r="AR1329"/>
  <c r="AS1329"/>
  <c r="AT1329"/>
  <c r="AU1329"/>
  <c r="AV1329"/>
  <c r="AW1329"/>
  <c r="AX1329"/>
  <c r="AY1329"/>
  <c r="AZ1329"/>
  <c r="BA1329"/>
  <c r="BB1329"/>
  <c r="BC1329"/>
  <c r="BD1329"/>
  <c r="BE1329"/>
  <c r="BF1329"/>
  <c r="BG1329"/>
  <c r="BH1329"/>
  <c r="BI1329"/>
  <c r="BJ1329"/>
  <c r="BK1329"/>
  <c r="BL1329"/>
  <c r="BM1329"/>
  <c r="BN1329"/>
  <c r="BO1329"/>
  <c r="BP1329"/>
  <c r="AM1330"/>
  <c r="AN1330"/>
  <c r="AO1330"/>
  <c r="AP1330"/>
  <c r="AQ1330"/>
  <c r="AR1330"/>
  <c r="AS1330"/>
  <c r="AT1330"/>
  <c r="AU1330"/>
  <c r="AV1330"/>
  <c r="AW1330"/>
  <c r="AX1330"/>
  <c r="AY1330"/>
  <c r="AZ1330"/>
  <c r="BA1330"/>
  <c r="BB1330"/>
  <c r="BC1330"/>
  <c r="BD1330"/>
  <c r="BE1330"/>
  <c r="BF1330"/>
  <c r="BG1330"/>
  <c r="BH1330"/>
  <c r="BI1330"/>
  <c r="BJ1330"/>
  <c r="BK1330"/>
  <c r="BL1330"/>
  <c r="BM1330"/>
  <c r="BN1330"/>
  <c r="BO1330"/>
  <c r="BP1330"/>
  <c r="AM1331"/>
  <c r="AN1331"/>
  <c r="AO1331"/>
  <c r="AP1331"/>
  <c r="AQ1331"/>
  <c r="AR1331"/>
  <c r="AS1331"/>
  <c r="AT1331"/>
  <c r="AU1331"/>
  <c r="AV1331"/>
  <c r="AW1331"/>
  <c r="AX1331"/>
  <c r="AY1331"/>
  <c r="AZ1331"/>
  <c r="BA1331"/>
  <c r="BB1331"/>
  <c r="BC1331"/>
  <c r="BD1331"/>
  <c r="BE1331"/>
  <c r="BF1331"/>
  <c r="BG1331"/>
  <c r="BH1331"/>
  <c r="BI1331"/>
  <c r="BJ1331"/>
  <c r="BK1331"/>
  <c r="BL1331"/>
  <c r="BM1331"/>
  <c r="BN1331"/>
  <c r="BO1331"/>
  <c r="BP1331"/>
  <c r="AM1332"/>
  <c r="AN1332"/>
  <c r="AO1332"/>
  <c r="AP1332"/>
  <c r="AQ1332"/>
  <c r="AR1332"/>
  <c r="AS1332"/>
  <c r="AT1332"/>
  <c r="AU1332"/>
  <c r="AV1332"/>
  <c r="AW1332"/>
  <c r="AX1332"/>
  <c r="AY1332"/>
  <c r="AZ1332"/>
  <c r="BA1332"/>
  <c r="BB1332"/>
  <c r="BC1332"/>
  <c r="BD1332"/>
  <c r="BE1332"/>
  <c r="BF1332"/>
  <c r="BG1332"/>
  <c r="BH1332"/>
  <c r="BI1332"/>
  <c r="BJ1332"/>
  <c r="BK1332"/>
  <c r="BL1332"/>
  <c r="BM1332"/>
  <c r="BN1332"/>
  <c r="BO1332"/>
  <c r="BP1332"/>
  <c r="AM1333"/>
  <c r="AN1333"/>
  <c r="AO1333"/>
  <c r="AP1333"/>
  <c r="AQ1333"/>
  <c r="AR1333"/>
  <c r="AS1333"/>
  <c r="AT1333"/>
  <c r="AU1333"/>
  <c r="AV1333"/>
  <c r="AW1333"/>
  <c r="AX1333"/>
  <c r="AY1333"/>
  <c r="AZ1333"/>
  <c r="BA1333"/>
  <c r="BB1333"/>
  <c r="BC1333"/>
  <c r="BD1333"/>
  <c r="BE1333"/>
  <c r="BF1333"/>
  <c r="BG1333"/>
  <c r="BH1333"/>
  <c r="BI1333"/>
  <c r="BJ1333"/>
  <c r="BK1333"/>
  <c r="BL1333"/>
  <c r="BM1333"/>
  <c r="BN1333"/>
  <c r="BO1333"/>
  <c r="BP1333"/>
  <c r="AM1334"/>
  <c r="AN1334"/>
  <c r="AO1334"/>
  <c r="AP1334"/>
  <c r="AQ1334"/>
  <c r="AR1334"/>
  <c r="AS1334"/>
  <c r="AT1334"/>
  <c r="AU1334"/>
  <c r="AV1334"/>
  <c r="AW1334"/>
  <c r="AX1334"/>
  <c r="AY1334"/>
  <c r="AZ1334"/>
  <c r="BA1334"/>
  <c r="BB1334"/>
  <c r="BC1334"/>
  <c r="BD1334"/>
  <c r="BE1334"/>
  <c r="BF1334"/>
  <c r="BG1334"/>
  <c r="BH1334"/>
  <c r="BI1334"/>
  <c r="BJ1334"/>
  <c r="BK1334"/>
  <c r="BL1334"/>
  <c r="BM1334"/>
  <c r="BN1334"/>
  <c r="BO1334"/>
  <c r="BP1334"/>
  <c r="AM1335"/>
  <c r="AN1335"/>
  <c r="AO1335"/>
  <c r="AP1335"/>
  <c r="AQ1335"/>
  <c r="AR1335"/>
  <c r="AS1335"/>
  <c r="AT1335"/>
  <c r="AU1335"/>
  <c r="AV1335"/>
  <c r="AW1335"/>
  <c r="AX1335"/>
  <c r="AY1335"/>
  <c r="AZ1335"/>
  <c r="BA1335"/>
  <c r="BB1335"/>
  <c r="BC1335"/>
  <c r="BD1335"/>
  <c r="BE1335"/>
  <c r="BF1335"/>
  <c r="BG1335"/>
  <c r="BH1335"/>
  <c r="BI1335"/>
  <c r="BJ1335"/>
  <c r="BK1335"/>
  <c r="BL1335"/>
  <c r="BM1335"/>
  <c r="BN1335"/>
  <c r="BO1335"/>
  <c r="BP1335"/>
  <c r="AM1336"/>
  <c r="AN1336"/>
  <c r="AO1336"/>
  <c r="AP1336"/>
  <c r="AQ1336"/>
  <c r="AR1336"/>
  <c r="AS1336"/>
  <c r="AT1336"/>
  <c r="AU1336"/>
  <c r="AV1336"/>
  <c r="AW1336"/>
  <c r="AX1336"/>
  <c r="AY1336"/>
  <c r="AZ1336"/>
  <c r="BA1336"/>
  <c r="BB1336"/>
  <c r="BC1336"/>
  <c r="BD1336"/>
  <c r="BE1336"/>
  <c r="BF1336"/>
  <c r="BG1336"/>
  <c r="BH1336"/>
  <c r="BI1336"/>
  <c r="BJ1336"/>
  <c r="BK1336"/>
  <c r="BL1336"/>
  <c r="BM1336"/>
  <c r="BN1336"/>
  <c r="BO1336"/>
  <c r="BP1336"/>
  <c r="AM1337"/>
  <c r="AN1337"/>
  <c r="AO1337"/>
  <c r="AP1337"/>
  <c r="AQ1337"/>
  <c r="AR1337"/>
  <c r="AS1337"/>
  <c r="AT1337"/>
  <c r="AU1337"/>
  <c r="AV1337"/>
  <c r="AW1337"/>
  <c r="AX1337"/>
  <c r="AY1337"/>
  <c r="AZ1337"/>
  <c r="BA1337"/>
  <c r="BB1337"/>
  <c r="BC1337"/>
  <c r="BD1337"/>
  <c r="BE1337"/>
  <c r="BF1337"/>
  <c r="BG1337"/>
  <c r="BH1337"/>
  <c r="BI1337"/>
  <c r="BJ1337"/>
  <c r="BK1337"/>
  <c r="BL1337"/>
  <c r="BM1337"/>
  <c r="BN1337"/>
  <c r="BO1337"/>
  <c r="BP1337"/>
  <c r="AM1338"/>
  <c r="AN1338"/>
  <c r="AO1338"/>
  <c r="AP1338"/>
  <c r="AQ1338"/>
  <c r="AR1338"/>
  <c r="AS1338"/>
  <c r="AT1338"/>
  <c r="AU1338"/>
  <c r="AV1338"/>
  <c r="AW1338"/>
  <c r="AX1338"/>
  <c r="AY1338"/>
  <c r="AZ1338"/>
  <c r="BA1338"/>
  <c r="BB1338"/>
  <c r="BC1338"/>
  <c r="BD1338"/>
  <c r="BE1338"/>
  <c r="BF1338"/>
  <c r="BG1338"/>
  <c r="BH1338"/>
  <c r="BI1338"/>
  <c r="BJ1338"/>
  <c r="BK1338"/>
  <c r="BL1338"/>
  <c r="BM1338"/>
  <c r="BN1338"/>
  <c r="BO1338"/>
  <c r="BP1338"/>
  <c r="AM1339"/>
  <c r="AN1339"/>
  <c r="AO1339"/>
  <c r="AP1339"/>
  <c r="AQ1339"/>
  <c r="AR1339"/>
  <c r="AS1339"/>
  <c r="AT1339"/>
  <c r="AU1339"/>
  <c r="AV1339"/>
  <c r="AW1339"/>
  <c r="AX1339"/>
  <c r="AY1339"/>
  <c r="AZ1339"/>
  <c r="BA1339"/>
  <c r="BB1339"/>
  <c r="BC1339"/>
  <c r="BD1339"/>
  <c r="BE1339"/>
  <c r="BF1339"/>
  <c r="BG1339"/>
  <c r="BH1339"/>
  <c r="BI1339"/>
  <c r="BJ1339"/>
  <c r="BK1339"/>
  <c r="BL1339"/>
  <c r="BM1339"/>
  <c r="BN1339"/>
  <c r="BO1339"/>
  <c r="BP1339"/>
  <c r="AM1340"/>
  <c r="AN1340"/>
  <c r="AO1340"/>
  <c r="AP1340"/>
  <c r="AQ1340"/>
  <c r="AR1340"/>
  <c r="AS1340"/>
  <c r="AT1340"/>
  <c r="AU1340"/>
  <c r="AV1340"/>
  <c r="AW1340"/>
  <c r="AX1340"/>
  <c r="AY1340"/>
  <c r="AZ1340"/>
  <c r="BA1340"/>
  <c r="BB1340"/>
  <c r="BC1340"/>
  <c r="BD1340"/>
  <c r="BE1340"/>
  <c r="BF1340"/>
  <c r="BG1340"/>
  <c r="BH1340"/>
  <c r="BI1340"/>
  <c r="BJ1340"/>
  <c r="BK1340"/>
  <c r="BL1340"/>
  <c r="BM1340"/>
  <c r="BN1340"/>
  <c r="BO1340"/>
  <c r="BP1340"/>
  <c r="AM1341"/>
  <c r="AN1341"/>
  <c r="AO1341"/>
  <c r="AP1341"/>
  <c r="AQ1341"/>
  <c r="AR1341"/>
  <c r="AS1341"/>
  <c r="AT1341"/>
  <c r="AU1341"/>
  <c r="AV1341"/>
  <c r="AW1341"/>
  <c r="AX1341"/>
  <c r="AY1341"/>
  <c r="AZ1341"/>
  <c r="BA1341"/>
  <c r="BB1341"/>
  <c r="BC1341"/>
  <c r="BD1341"/>
  <c r="BE1341"/>
  <c r="BF1341"/>
  <c r="BG1341"/>
  <c r="BH1341"/>
  <c r="BI1341"/>
  <c r="BJ1341"/>
  <c r="BK1341"/>
  <c r="BL1341"/>
  <c r="BM1341"/>
  <c r="BN1341"/>
  <c r="BO1341"/>
  <c r="BP1341"/>
  <c r="AM1342"/>
  <c r="AN1342"/>
  <c r="AO1342"/>
  <c r="AP1342"/>
  <c r="AQ1342"/>
  <c r="AR1342"/>
  <c r="AS1342"/>
  <c r="AT1342"/>
  <c r="AU1342"/>
  <c r="AV1342"/>
  <c r="AW1342"/>
  <c r="AX1342"/>
  <c r="AY1342"/>
  <c r="AZ1342"/>
  <c r="BA1342"/>
  <c r="BB1342"/>
  <c r="BC1342"/>
  <c r="BD1342"/>
  <c r="BE1342"/>
  <c r="BF1342"/>
  <c r="BG1342"/>
  <c r="BH1342"/>
  <c r="BI1342"/>
  <c r="BJ1342"/>
  <c r="BK1342"/>
  <c r="BL1342"/>
  <c r="BM1342"/>
  <c r="BN1342"/>
  <c r="BO1342"/>
  <c r="BP1342"/>
  <c r="AM1343"/>
  <c r="AN1343"/>
  <c r="AO1343"/>
  <c r="AP1343"/>
  <c r="AQ1343"/>
  <c r="AR1343"/>
  <c r="AS1343"/>
  <c r="AT1343"/>
  <c r="AU1343"/>
  <c r="AV1343"/>
  <c r="AW1343"/>
  <c r="AX1343"/>
  <c r="AY1343"/>
  <c r="AZ1343"/>
  <c r="BA1343"/>
  <c r="BB1343"/>
  <c r="BC1343"/>
  <c r="BD1343"/>
  <c r="BE1343"/>
  <c r="BF1343"/>
  <c r="BG1343"/>
  <c r="BH1343"/>
  <c r="BI1343"/>
  <c r="BJ1343"/>
  <c r="BK1343"/>
  <c r="BL1343"/>
  <c r="BM1343"/>
  <c r="BN1343"/>
  <c r="BO1343"/>
  <c r="BP1343"/>
  <c r="AM1344"/>
  <c r="AN1344"/>
  <c r="AO1344"/>
  <c r="AP1344"/>
  <c r="AQ1344"/>
  <c r="AR1344"/>
  <c r="AS1344"/>
  <c r="AT1344"/>
  <c r="AU1344"/>
  <c r="AV1344"/>
  <c r="AW1344"/>
  <c r="AX1344"/>
  <c r="AY1344"/>
  <c r="AZ1344"/>
  <c r="BA1344"/>
  <c r="BB1344"/>
  <c r="BC1344"/>
  <c r="BD1344"/>
  <c r="BE1344"/>
  <c r="BF1344"/>
  <c r="BG1344"/>
  <c r="BH1344"/>
  <c r="BI1344"/>
  <c r="BJ1344"/>
  <c r="BK1344"/>
  <c r="BL1344"/>
  <c r="BM1344"/>
  <c r="BN1344"/>
  <c r="BO1344"/>
  <c r="BP1344"/>
  <c r="AM1345"/>
  <c r="AN1345"/>
  <c r="AO1345"/>
  <c r="AP1345"/>
  <c r="AQ1345"/>
  <c r="AR1345"/>
  <c r="AS1345"/>
  <c r="AT1345"/>
  <c r="AU1345"/>
  <c r="AV1345"/>
  <c r="AW1345"/>
  <c r="AX1345"/>
  <c r="AY1345"/>
  <c r="AZ1345"/>
  <c r="BA1345"/>
  <c r="BB1345"/>
  <c r="BC1345"/>
  <c r="BD1345"/>
  <c r="BE1345"/>
  <c r="BF1345"/>
  <c r="BG1345"/>
  <c r="BH1345"/>
  <c r="BI1345"/>
  <c r="BJ1345"/>
  <c r="BK1345"/>
  <c r="BL1345"/>
  <c r="BM1345"/>
  <c r="BN1345"/>
  <c r="BO1345"/>
  <c r="BP1345"/>
  <c r="AM1346"/>
  <c r="AN1346"/>
  <c r="AO1346"/>
  <c r="AP1346"/>
  <c r="AQ1346"/>
  <c r="AR1346"/>
  <c r="AS1346"/>
  <c r="AT1346"/>
  <c r="AU1346"/>
  <c r="AV1346"/>
  <c r="AW1346"/>
  <c r="AX1346"/>
  <c r="AY1346"/>
  <c r="AZ1346"/>
  <c r="BA1346"/>
  <c r="BB1346"/>
  <c r="BC1346"/>
  <c r="BD1346"/>
  <c r="BE1346"/>
  <c r="BF1346"/>
  <c r="BG1346"/>
  <c r="BH1346"/>
  <c r="BI1346"/>
  <c r="BJ1346"/>
  <c r="BK1346"/>
  <c r="BL1346"/>
  <c r="BM1346"/>
  <c r="BN1346"/>
  <c r="BO1346"/>
  <c r="BP1346"/>
  <c r="AM1347"/>
  <c r="AN1347"/>
  <c r="AO1347"/>
  <c r="AP1347"/>
  <c r="AQ1347"/>
  <c r="AR1347"/>
  <c r="AS1347"/>
  <c r="AT1347"/>
  <c r="AU1347"/>
  <c r="AV1347"/>
  <c r="AW1347"/>
  <c r="AX1347"/>
  <c r="AY1347"/>
  <c r="AZ1347"/>
  <c r="BA1347"/>
  <c r="BB1347"/>
  <c r="BC1347"/>
  <c r="BD1347"/>
  <c r="BE1347"/>
  <c r="BF1347"/>
  <c r="BG1347"/>
  <c r="BH1347"/>
  <c r="BI1347"/>
  <c r="BJ1347"/>
  <c r="BK1347"/>
  <c r="BL1347"/>
  <c r="BM1347"/>
  <c r="BN1347"/>
  <c r="BO1347"/>
  <c r="BP1347"/>
  <c r="AM1348"/>
  <c r="AN1348"/>
  <c r="AO1348"/>
  <c r="AP1348"/>
  <c r="AQ1348"/>
  <c r="AR1348"/>
  <c r="AS1348"/>
  <c r="AT1348"/>
  <c r="AU1348"/>
  <c r="AV1348"/>
  <c r="AW1348"/>
  <c r="AX1348"/>
  <c r="AY1348"/>
  <c r="AZ1348"/>
  <c r="BA1348"/>
  <c r="BB1348"/>
  <c r="BC1348"/>
  <c r="BD1348"/>
  <c r="BE1348"/>
  <c r="BF1348"/>
  <c r="BG1348"/>
  <c r="BH1348"/>
  <c r="BI1348"/>
  <c r="BJ1348"/>
  <c r="BK1348"/>
  <c r="BL1348"/>
  <c r="BM1348"/>
  <c r="BN1348"/>
  <c r="BO1348"/>
  <c r="BP1348"/>
  <c r="AM1349"/>
  <c r="AN1349"/>
  <c r="AO1349"/>
  <c r="AP1349"/>
  <c r="AQ1349"/>
  <c r="AR1349"/>
  <c r="AS1349"/>
  <c r="AT1349"/>
  <c r="AU1349"/>
  <c r="AV1349"/>
  <c r="AW1349"/>
  <c r="AX1349"/>
  <c r="AY1349"/>
  <c r="AZ1349"/>
  <c r="BA1349"/>
  <c r="BB1349"/>
  <c r="BC1349"/>
  <c r="BD1349"/>
  <c r="BE1349"/>
  <c r="BF1349"/>
  <c r="BG1349"/>
  <c r="BH1349"/>
  <c r="BI1349"/>
  <c r="BJ1349"/>
  <c r="BK1349"/>
  <c r="BL1349"/>
  <c r="BM1349"/>
  <c r="BN1349"/>
  <c r="BO1349"/>
  <c r="BP1349"/>
  <c r="AM1350"/>
  <c r="AN1350"/>
  <c r="AO1350"/>
  <c r="AP1350"/>
  <c r="AQ1350"/>
  <c r="AR1350"/>
  <c r="AS1350"/>
  <c r="AT1350"/>
  <c r="AU1350"/>
  <c r="AV1350"/>
  <c r="AW1350"/>
  <c r="AX1350"/>
  <c r="AY1350"/>
  <c r="AZ1350"/>
  <c r="BA1350"/>
  <c r="BB1350"/>
  <c r="BC1350"/>
  <c r="BD1350"/>
  <c r="BE1350"/>
  <c r="BF1350"/>
  <c r="BG1350"/>
  <c r="BH1350"/>
  <c r="BI1350"/>
  <c r="BJ1350"/>
  <c r="BK1350"/>
  <c r="BL1350"/>
  <c r="BM1350"/>
  <c r="BN1350"/>
  <c r="BO1350"/>
  <c r="BP1350"/>
  <c r="AM1351"/>
  <c r="AN1351"/>
  <c r="AO1351"/>
  <c r="AP1351"/>
  <c r="AQ1351"/>
  <c r="AR1351"/>
  <c r="AS1351"/>
  <c r="AT1351"/>
  <c r="AU1351"/>
  <c r="AV1351"/>
  <c r="AW1351"/>
  <c r="AX1351"/>
  <c r="AY1351"/>
  <c r="AZ1351"/>
  <c r="BA1351"/>
  <c r="BB1351"/>
  <c r="BC1351"/>
  <c r="BD1351"/>
  <c r="BE1351"/>
  <c r="BF1351"/>
  <c r="BG1351"/>
  <c r="BH1351"/>
  <c r="BI1351"/>
  <c r="BJ1351"/>
  <c r="BK1351"/>
  <c r="BL1351"/>
  <c r="BM1351"/>
  <c r="BN1351"/>
  <c r="BO1351"/>
  <c r="BP1351"/>
  <c r="AM1352"/>
  <c r="AN1352"/>
  <c r="AO1352"/>
  <c r="AP1352"/>
  <c r="AQ1352"/>
  <c r="AR1352"/>
  <c r="AS1352"/>
  <c r="AT1352"/>
  <c r="AU1352"/>
  <c r="AV1352"/>
  <c r="AW1352"/>
  <c r="AX1352"/>
  <c r="AY1352"/>
  <c r="AZ1352"/>
  <c r="BA1352"/>
  <c r="BB1352"/>
  <c r="BC1352"/>
  <c r="BD1352"/>
  <c r="BE1352"/>
  <c r="BF1352"/>
  <c r="BG1352"/>
  <c r="BH1352"/>
  <c r="BI1352"/>
  <c r="BJ1352"/>
  <c r="BK1352"/>
  <c r="BL1352"/>
  <c r="BM1352"/>
  <c r="BN1352"/>
  <c r="BO1352"/>
  <c r="BP1352"/>
  <c r="AM1353"/>
  <c r="AN1353"/>
  <c r="AO1353"/>
  <c r="AP1353"/>
  <c r="AQ1353"/>
  <c r="AR1353"/>
  <c r="AS1353"/>
  <c r="AT1353"/>
  <c r="AU1353"/>
  <c r="AV1353"/>
  <c r="AW1353"/>
  <c r="AX1353"/>
  <c r="AY1353"/>
  <c r="AZ1353"/>
  <c r="BA1353"/>
  <c r="BB1353"/>
  <c r="BC1353"/>
  <c r="BD1353"/>
  <c r="BE1353"/>
  <c r="BF1353"/>
  <c r="BG1353"/>
  <c r="BH1353"/>
  <c r="BI1353"/>
  <c r="BJ1353"/>
  <c r="BK1353"/>
  <c r="BL1353"/>
  <c r="BM1353"/>
  <c r="BN1353"/>
  <c r="BO1353"/>
  <c r="BP1353"/>
  <c r="AM1354"/>
  <c r="AN1354"/>
  <c r="AO1354"/>
  <c r="AP1354"/>
  <c r="AQ1354"/>
  <c r="AR1354"/>
  <c r="AS1354"/>
  <c r="AT1354"/>
  <c r="AU1354"/>
  <c r="AV1354"/>
  <c r="AW1354"/>
  <c r="AX1354"/>
  <c r="AY1354"/>
  <c r="AZ1354"/>
  <c r="BA1354"/>
  <c r="BB1354"/>
  <c r="BC1354"/>
  <c r="BD1354"/>
  <c r="BE1354"/>
  <c r="BF1354"/>
  <c r="BG1354"/>
  <c r="BH1354"/>
  <c r="BI1354"/>
  <c r="BJ1354"/>
  <c r="BK1354"/>
  <c r="BL1354"/>
  <c r="BM1354"/>
  <c r="BN1354"/>
  <c r="BO1354"/>
  <c r="BP1354"/>
  <c r="AM1355"/>
  <c r="AN1355"/>
  <c r="AO1355"/>
  <c r="AP1355"/>
  <c r="AQ1355"/>
  <c r="AR1355"/>
  <c r="AS1355"/>
  <c r="AT1355"/>
  <c r="AU1355"/>
  <c r="AV1355"/>
  <c r="AW1355"/>
  <c r="AX1355"/>
  <c r="AY1355"/>
  <c r="AZ1355"/>
  <c r="BA1355"/>
  <c r="BB1355"/>
  <c r="BC1355"/>
  <c r="BD1355"/>
  <c r="BE1355"/>
  <c r="BF1355"/>
  <c r="BG1355"/>
  <c r="BH1355"/>
  <c r="BI1355"/>
  <c r="BJ1355"/>
  <c r="BK1355"/>
  <c r="BL1355"/>
  <c r="BM1355"/>
  <c r="BN1355"/>
  <c r="BO1355"/>
  <c r="BP1355"/>
  <c r="AM1356"/>
  <c r="AN1356"/>
  <c r="AO1356"/>
  <c r="AP1356"/>
  <c r="AQ1356"/>
  <c r="AR1356"/>
  <c r="AS1356"/>
  <c r="AT1356"/>
  <c r="AU1356"/>
  <c r="AV1356"/>
  <c r="AW1356"/>
  <c r="AX1356"/>
  <c r="AY1356"/>
  <c r="AZ1356"/>
  <c r="BA1356"/>
  <c r="BB1356"/>
  <c r="BC1356"/>
  <c r="BD1356"/>
  <c r="BE1356"/>
  <c r="BF1356"/>
  <c r="BG1356"/>
  <c r="BH1356"/>
  <c r="BI1356"/>
  <c r="BJ1356"/>
  <c r="BK1356"/>
  <c r="BL1356"/>
  <c r="BM1356"/>
  <c r="BN1356"/>
  <c r="BO1356"/>
  <c r="BP1356"/>
  <c r="AM1357"/>
  <c r="AN1357"/>
  <c r="AO1357"/>
  <c r="AP1357"/>
  <c r="AQ1357"/>
  <c r="AR1357"/>
  <c r="AS1357"/>
  <c r="AT1357"/>
  <c r="AU1357"/>
  <c r="AV1357"/>
  <c r="AW1357"/>
  <c r="AX1357"/>
  <c r="AY1357"/>
  <c r="AZ1357"/>
  <c r="BA1357"/>
  <c r="BB1357"/>
  <c r="BC1357"/>
  <c r="BD1357"/>
  <c r="BE1357"/>
  <c r="BF1357"/>
  <c r="BG1357"/>
  <c r="BH1357"/>
  <c r="BI1357"/>
  <c r="BJ1357"/>
  <c r="BK1357"/>
  <c r="BL1357"/>
  <c r="BM1357"/>
  <c r="BN1357"/>
  <c r="BO1357"/>
  <c r="BP1357"/>
  <c r="AM1358"/>
  <c r="AN1358"/>
  <c r="AO1358"/>
  <c r="AP1358"/>
  <c r="AQ1358"/>
  <c r="AR1358"/>
  <c r="AS1358"/>
  <c r="AT1358"/>
  <c r="AU1358"/>
  <c r="AV1358"/>
  <c r="AW1358"/>
  <c r="AX1358"/>
  <c r="AY1358"/>
  <c r="AZ1358"/>
  <c r="BA1358"/>
  <c r="BB1358"/>
  <c r="BC1358"/>
  <c r="BD1358"/>
  <c r="BE1358"/>
  <c r="BF1358"/>
  <c r="BG1358"/>
  <c r="BH1358"/>
  <c r="BI1358"/>
  <c r="BJ1358"/>
  <c r="BK1358"/>
  <c r="BL1358"/>
  <c r="BM1358"/>
  <c r="BN1358"/>
  <c r="BO1358"/>
  <c r="BP1358"/>
  <c r="AM1359"/>
  <c r="AN1359"/>
  <c r="AO1359"/>
  <c r="AP1359"/>
  <c r="AQ1359"/>
  <c r="AR1359"/>
  <c r="AS1359"/>
  <c r="AT1359"/>
  <c r="AU1359"/>
  <c r="AV1359"/>
  <c r="AW1359"/>
  <c r="AX1359"/>
  <c r="AY1359"/>
  <c r="AZ1359"/>
  <c r="BA1359"/>
  <c r="BB1359"/>
  <c r="BC1359"/>
  <c r="BD1359"/>
  <c r="BE1359"/>
  <c r="BF1359"/>
  <c r="BG1359"/>
  <c r="BH1359"/>
  <c r="BI1359"/>
  <c r="BJ1359"/>
  <c r="BK1359"/>
  <c r="BL1359"/>
  <c r="BM1359"/>
  <c r="BN1359"/>
  <c r="BO1359"/>
  <c r="BP1359"/>
  <c r="AM1360"/>
  <c r="AN1360"/>
  <c r="AO1360"/>
  <c r="AP1360"/>
  <c r="AQ1360"/>
  <c r="AR1360"/>
  <c r="AS1360"/>
  <c r="AT1360"/>
  <c r="AU1360"/>
  <c r="AV1360"/>
  <c r="AW1360"/>
  <c r="AX1360"/>
  <c r="AY1360"/>
  <c r="AZ1360"/>
  <c r="BA1360"/>
  <c r="BB1360"/>
  <c r="BC1360"/>
  <c r="BD1360"/>
  <c r="BE1360"/>
  <c r="BF1360"/>
  <c r="BG1360"/>
  <c r="BH1360"/>
  <c r="BI1360"/>
  <c r="BJ1360"/>
  <c r="BK1360"/>
  <c r="BL1360"/>
  <c r="BM1360"/>
  <c r="BN1360"/>
  <c r="BO1360"/>
  <c r="BP1360"/>
  <c r="AM1361"/>
  <c r="AN1361"/>
  <c r="AO1361"/>
  <c r="AP1361"/>
  <c r="AQ1361"/>
  <c r="AR1361"/>
  <c r="AS1361"/>
  <c r="AT1361"/>
  <c r="AU1361"/>
  <c r="AV1361"/>
  <c r="AW1361"/>
  <c r="AX1361"/>
  <c r="AY1361"/>
  <c r="AZ1361"/>
  <c r="BA1361"/>
  <c r="BB1361"/>
  <c r="BC1361"/>
  <c r="BD1361"/>
  <c r="BE1361"/>
  <c r="BF1361"/>
  <c r="BG1361"/>
  <c r="BH1361"/>
  <c r="BI1361"/>
  <c r="BJ1361"/>
  <c r="BK1361"/>
  <c r="BL1361"/>
  <c r="BM1361"/>
  <c r="BN1361"/>
  <c r="BO1361"/>
  <c r="BP1361"/>
  <c r="AM1362"/>
  <c r="AN1362"/>
  <c r="AO1362"/>
  <c r="AP1362"/>
  <c r="AQ1362"/>
  <c r="AR1362"/>
  <c r="AS1362"/>
  <c r="AT1362"/>
  <c r="AU1362"/>
  <c r="AV1362"/>
  <c r="AW1362"/>
  <c r="AX1362"/>
  <c r="AY1362"/>
  <c r="AZ1362"/>
  <c r="BA1362"/>
  <c r="BB1362"/>
  <c r="BC1362"/>
  <c r="BD1362"/>
  <c r="BE1362"/>
  <c r="BF1362"/>
  <c r="BG1362"/>
  <c r="BH1362"/>
  <c r="BI1362"/>
  <c r="BJ1362"/>
  <c r="BK1362"/>
  <c r="BL1362"/>
  <c r="BM1362"/>
  <c r="BN1362"/>
  <c r="BO1362"/>
  <c r="BP1362"/>
  <c r="AM1363"/>
  <c r="AN1363"/>
  <c r="AO1363"/>
  <c r="AP1363"/>
  <c r="AQ1363"/>
  <c r="AR1363"/>
  <c r="AS1363"/>
  <c r="AT1363"/>
  <c r="AU1363"/>
  <c r="AV1363"/>
  <c r="AW1363"/>
  <c r="AX1363"/>
  <c r="AY1363"/>
  <c r="AZ1363"/>
  <c r="BA1363"/>
  <c r="BB1363"/>
  <c r="BC1363"/>
  <c r="BD1363"/>
  <c r="BE1363"/>
  <c r="BF1363"/>
  <c r="BG1363"/>
  <c r="BH1363"/>
  <c r="BI1363"/>
  <c r="BJ1363"/>
  <c r="BK1363"/>
  <c r="BL1363"/>
  <c r="BM1363"/>
  <c r="BN1363"/>
  <c r="BO1363"/>
  <c r="BP1363"/>
  <c r="AM1364"/>
  <c r="AN1364"/>
  <c r="AO1364"/>
  <c r="AP1364"/>
  <c r="AQ1364"/>
  <c r="AR1364"/>
  <c r="AS1364"/>
  <c r="AT1364"/>
  <c r="AU1364"/>
  <c r="AV1364"/>
  <c r="AW1364"/>
  <c r="AX1364"/>
  <c r="AY1364"/>
  <c r="AZ1364"/>
  <c r="BA1364"/>
  <c r="BB1364"/>
  <c r="BC1364"/>
  <c r="BD1364"/>
  <c r="BE1364"/>
  <c r="BF1364"/>
  <c r="BG1364"/>
  <c r="BH1364"/>
  <c r="BI1364"/>
  <c r="BJ1364"/>
  <c r="BK1364"/>
  <c r="BL1364"/>
  <c r="BM1364"/>
  <c r="BN1364"/>
  <c r="BO1364"/>
  <c r="BP1364"/>
  <c r="AM1365"/>
  <c r="AN1365"/>
  <c r="AO1365"/>
  <c r="AP1365"/>
  <c r="AQ1365"/>
  <c r="AR1365"/>
  <c r="AS1365"/>
  <c r="AT1365"/>
  <c r="AU1365"/>
  <c r="AV1365"/>
  <c r="AW1365"/>
  <c r="AX1365"/>
  <c r="AY1365"/>
  <c r="AZ1365"/>
  <c r="BA1365"/>
  <c r="BB1365"/>
  <c r="BC1365"/>
  <c r="BD1365"/>
  <c r="BE1365"/>
  <c r="BF1365"/>
  <c r="BG1365"/>
  <c r="BH1365"/>
  <c r="BI1365"/>
  <c r="BJ1365"/>
  <c r="BK1365"/>
  <c r="BL1365"/>
  <c r="BM1365"/>
  <c r="BN1365"/>
  <c r="BO1365"/>
  <c r="BP1365"/>
  <c r="AM1366"/>
  <c r="AN1366"/>
  <c r="AO1366"/>
  <c r="AP1366"/>
  <c r="AQ1366"/>
  <c r="AR1366"/>
  <c r="AS1366"/>
  <c r="AT1366"/>
  <c r="AU1366"/>
  <c r="AV1366"/>
  <c r="AW1366"/>
  <c r="AX1366"/>
  <c r="AY1366"/>
  <c r="AZ1366"/>
  <c r="BA1366"/>
  <c r="BB1366"/>
  <c r="BC1366"/>
  <c r="BD1366"/>
  <c r="BE1366"/>
  <c r="BF1366"/>
  <c r="BG1366"/>
  <c r="BH1366"/>
  <c r="BI1366"/>
  <c r="BJ1366"/>
  <c r="BK1366"/>
  <c r="BL1366"/>
  <c r="BM1366"/>
  <c r="BN1366"/>
  <c r="BO1366"/>
  <c r="BP1366"/>
  <c r="AM1367"/>
  <c r="AN1367"/>
  <c r="AO1367"/>
  <c r="AP1367"/>
  <c r="AQ1367"/>
  <c r="AR1367"/>
  <c r="AS1367"/>
  <c r="AT1367"/>
  <c r="AU1367"/>
  <c r="AV1367"/>
  <c r="AW1367"/>
  <c r="AX1367"/>
  <c r="AY1367"/>
  <c r="AZ1367"/>
  <c r="BA1367"/>
  <c r="BB1367"/>
  <c r="BC1367"/>
  <c r="BD1367"/>
  <c r="BE1367"/>
  <c r="BF1367"/>
  <c r="BG1367"/>
  <c r="BH1367"/>
  <c r="BI1367"/>
  <c r="BJ1367"/>
  <c r="BK1367"/>
  <c r="BL1367"/>
  <c r="BM1367"/>
  <c r="BN1367"/>
  <c r="BO1367"/>
  <c r="BP1367"/>
  <c r="AM1368"/>
  <c r="AN1368"/>
  <c r="AO1368"/>
  <c r="AP1368"/>
  <c r="AQ1368"/>
  <c r="AR1368"/>
  <c r="AS1368"/>
  <c r="AT1368"/>
  <c r="AU1368"/>
  <c r="AV1368"/>
  <c r="AW1368"/>
  <c r="AX1368"/>
  <c r="AY1368"/>
  <c r="AZ1368"/>
  <c r="BA1368"/>
  <c r="BB1368"/>
  <c r="BC1368"/>
  <c r="BD1368"/>
  <c r="BE1368"/>
  <c r="BF1368"/>
  <c r="BG1368"/>
  <c r="BH1368"/>
  <c r="BI1368"/>
  <c r="BJ1368"/>
  <c r="BK1368"/>
  <c r="BL1368"/>
  <c r="BM1368"/>
  <c r="BN1368"/>
  <c r="BO1368"/>
  <c r="BP1368"/>
  <c r="AM1369"/>
  <c r="AN1369"/>
  <c r="AO1369"/>
  <c r="AP1369"/>
  <c r="AQ1369"/>
  <c r="AR1369"/>
  <c r="AS1369"/>
  <c r="AT1369"/>
  <c r="AU1369"/>
  <c r="AV1369"/>
  <c r="AW1369"/>
  <c r="AX1369"/>
  <c r="AY1369"/>
  <c r="AZ1369"/>
  <c r="BA1369"/>
  <c r="BB1369"/>
  <c r="BC1369"/>
  <c r="BD1369"/>
  <c r="BE1369"/>
  <c r="BF1369"/>
  <c r="BG1369"/>
  <c r="BH1369"/>
  <c r="BI1369"/>
  <c r="BJ1369"/>
  <c r="BK1369"/>
  <c r="BL1369"/>
  <c r="BM1369"/>
  <c r="BN1369"/>
  <c r="BO1369"/>
  <c r="BP1369"/>
  <c r="AM1370"/>
  <c r="AN1370"/>
  <c r="AO1370"/>
  <c r="AP1370"/>
  <c r="AQ1370"/>
  <c r="AR1370"/>
  <c r="AS1370"/>
  <c r="AT1370"/>
  <c r="AU1370"/>
  <c r="AV1370"/>
  <c r="AW1370"/>
  <c r="AX1370"/>
  <c r="AY1370"/>
  <c r="AZ1370"/>
  <c r="BA1370"/>
  <c r="BB1370"/>
  <c r="BC1370"/>
  <c r="BD1370"/>
  <c r="BE1370"/>
  <c r="BF1370"/>
  <c r="BG1370"/>
  <c r="BH1370"/>
  <c r="BI1370"/>
  <c r="BJ1370"/>
  <c r="BK1370"/>
  <c r="BL1370"/>
  <c r="BM1370"/>
  <c r="BN1370"/>
  <c r="BO1370"/>
  <c r="BP1370"/>
  <c r="AM1371"/>
  <c r="AN1371"/>
  <c r="AO1371"/>
  <c r="AP1371"/>
  <c r="AQ1371"/>
  <c r="AR1371"/>
  <c r="AS1371"/>
  <c r="AT1371"/>
  <c r="AU1371"/>
  <c r="AV1371"/>
  <c r="AW1371"/>
  <c r="AX1371"/>
  <c r="AY1371"/>
  <c r="AZ1371"/>
  <c r="BA1371"/>
  <c r="BB1371"/>
  <c r="BC1371"/>
  <c r="BD1371"/>
  <c r="BE1371"/>
  <c r="BF1371"/>
  <c r="BG1371"/>
  <c r="BH1371"/>
  <c r="BI1371"/>
  <c r="BJ1371"/>
  <c r="BK1371"/>
  <c r="BL1371"/>
  <c r="BM1371"/>
  <c r="BN1371"/>
  <c r="BO1371"/>
  <c r="BP1371"/>
  <c r="AM1372"/>
  <c r="AN1372"/>
  <c r="AO1372"/>
  <c r="AP1372"/>
  <c r="AQ1372"/>
  <c r="AR1372"/>
  <c r="AS1372"/>
  <c r="AT1372"/>
  <c r="AU1372"/>
  <c r="AV1372"/>
  <c r="AW1372"/>
  <c r="AX1372"/>
  <c r="AY1372"/>
  <c r="AZ1372"/>
  <c r="BA1372"/>
  <c r="BB1372"/>
  <c r="BC1372"/>
  <c r="BD1372"/>
  <c r="BE1372"/>
  <c r="BF1372"/>
  <c r="BG1372"/>
  <c r="BH1372"/>
  <c r="BI1372"/>
  <c r="BJ1372"/>
  <c r="BK1372"/>
  <c r="BL1372"/>
  <c r="BM1372"/>
  <c r="BN1372"/>
  <c r="BO1372"/>
  <c r="BP1372"/>
  <c r="AM1373"/>
  <c r="AN1373"/>
  <c r="AO1373"/>
  <c r="AP1373"/>
  <c r="AQ1373"/>
  <c r="AR1373"/>
  <c r="AS1373"/>
  <c r="AT1373"/>
  <c r="AU1373"/>
  <c r="AV1373"/>
  <c r="AW1373"/>
  <c r="AX1373"/>
  <c r="AY1373"/>
  <c r="AZ1373"/>
  <c r="BA1373"/>
  <c r="BB1373"/>
  <c r="BC1373"/>
  <c r="BD1373"/>
  <c r="BE1373"/>
  <c r="BF1373"/>
  <c r="BG1373"/>
  <c r="BH1373"/>
  <c r="BI1373"/>
  <c r="BJ1373"/>
  <c r="BK1373"/>
  <c r="BL1373"/>
  <c r="BM1373"/>
  <c r="BN1373"/>
  <c r="BO1373"/>
  <c r="BP1373"/>
  <c r="AM1374"/>
  <c r="AN1374"/>
  <c r="AO1374"/>
  <c r="AP1374"/>
  <c r="AQ1374"/>
  <c r="AR1374"/>
  <c r="AS1374"/>
  <c r="AT1374"/>
  <c r="AU1374"/>
  <c r="AV1374"/>
  <c r="AW1374"/>
  <c r="AX1374"/>
  <c r="AY1374"/>
  <c r="AZ1374"/>
  <c r="BA1374"/>
  <c r="BB1374"/>
  <c r="BC1374"/>
  <c r="BD1374"/>
  <c r="BE1374"/>
  <c r="BF1374"/>
  <c r="BG1374"/>
  <c r="BH1374"/>
  <c r="BI1374"/>
  <c r="BJ1374"/>
  <c r="BK1374"/>
  <c r="BL1374"/>
  <c r="BM1374"/>
  <c r="BN1374"/>
  <c r="BO1374"/>
  <c r="BP1374"/>
  <c r="AM1375"/>
  <c r="AN1375"/>
  <c r="AO1375"/>
  <c r="AP1375"/>
  <c r="AQ1375"/>
  <c r="AR1375"/>
  <c r="AS1375"/>
  <c r="AT1375"/>
  <c r="AU1375"/>
  <c r="AV1375"/>
  <c r="AW1375"/>
  <c r="AX1375"/>
  <c r="AY1375"/>
  <c r="AZ1375"/>
  <c r="BA1375"/>
  <c r="BB1375"/>
  <c r="BC1375"/>
  <c r="BD1375"/>
  <c r="BE1375"/>
  <c r="BF1375"/>
  <c r="BG1375"/>
  <c r="BH1375"/>
  <c r="BI1375"/>
  <c r="BJ1375"/>
  <c r="BK1375"/>
  <c r="BL1375"/>
  <c r="BM1375"/>
  <c r="BN1375"/>
  <c r="BO1375"/>
  <c r="BP1375"/>
  <c r="AM1376"/>
  <c r="AN1376"/>
  <c r="AO1376"/>
  <c r="AP1376"/>
  <c r="AQ1376"/>
  <c r="AR1376"/>
  <c r="AS1376"/>
  <c r="AT1376"/>
  <c r="AU1376"/>
  <c r="AV1376"/>
  <c r="AW1376"/>
  <c r="AX1376"/>
  <c r="AY1376"/>
  <c r="AZ1376"/>
  <c r="BA1376"/>
  <c r="BB1376"/>
  <c r="BC1376"/>
  <c r="BD1376"/>
  <c r="BE1376"/>
  <c r="BF1376"/>
  <c r="BG1376"/>
  <c r="BH1376"/>
  <c r="BI1376"/>
  <c r="BJ1376"/>
  <c r="BK1376"/>
  <c r="BL1376"/>
  <c r="BM1376"/>
  <c r="BN1376"/>
  <c r="BO1376"/>
  <c r="BP1376"/>
  <c r="AM1377"/>
  <c r="AN1377"/>
  <c r="AO1377"/>
  <c r="AP1377"/>
  <c r="AQ1377"/>
  <c r="AR1377"/>
  <c r="AS1377"/>
  <c r="AT1377"/>
  <c r="AU1377"/>
  <c r="AV1377"/>
  <c r="AW1377"/>
  <c r="AX1377"/>
  <c r="AY1377"/>
  <c r="AZ1377"/>
  <c r="BA1377"/>
  <c r="BB1377"/>
  <c r="BC1377"/>
  <c r="BD1377"/>
  <c r="BE1377"/>
  <c r="BF1377"/>
  <c r="BG1377"/>
  <c r="BH1377"/>
  <c r="BI1377"/>
  <c r="BJ1377"/>
  <c r="BK1377"/>
  <c r="BL1377"/>
  <c r="BM1377"/>
  <c r="BN1377"/>
  <c r="BO1377"/>
  <c r="BP1377"/>
  <c r="AM1378"/>
  <c r="AN1378"/>
  <c r="AO1378"/>
  <c r="AP1378"/>
  <c r="AQ1378"/>
  <c r="AR1378"/>
  <c r="AS1378"/>
  <c r="AT1378"/>
  <c r="AU1378"/>
  <c r="AV1378"/>
  <c r="AW1378"/>
  <c r="AX1378"/>
  <c r="AY1378"/>
  <c r="AZ1378"/>
  <c r="BA1378"/>
  <c r="BB1378"/>
  <c r="BC1378"/>
  <c r="BD1378"/>
  <c r="BE1378"/>
  <c r="BF1378"/>
  <c r="BG1378"/>
  <c r="BH1378"/>
  <c r="BI1378"/>
  <c r="BJ1378"/>
  <c r="BK1378"/>
  <c r="BL1378"/>
  <c r="BM1378"/>
  <c r="BN1378"/>
  <c r="BO1378"/>
  <c r="BP1378"/>
  <c r="AM1379"/>
  <c r="AN1379"/>
  <c r="AO1379"/>
  <c r="AP1379"/>
  <c r="AQ1379"/>
  <c r="AR1379"/>
  <c r="AS1379"/>
  <c r="AT1379"/>
  <c r="AU1379"/>
  <c r="AV1379"/>
  <c r="AW1379"/>
  <c r="AX1379"/>
  <c r="AY1379"/>
  <c r="AZ1379"/>
  <c r="BA1379"/>
  <c r="BB1379"/>
  <c r="BC1379"/>
  <c r="BD1379"/>
  <c r="BE1379"/>
  <c r="BF1379"/>
  <c r="BG1379"/>
  <c r="BH1379"/>
  <c r="BI1379"/>
  <c r="BJ1379"/>
  <c r="BK1379"/>
  <c r="BL1379"/>
  <c r="BM1379"/>
  <c r="BN1379"/>
  <c r="BO1379"/>
  <c r="BP1379"/>
  <c r="AM1380"/>
  <c r="AN1380"/>
  <c r="AO1380"/>
  <c r="AP1380"/>
  <c r="AQ1380"/>
  <c r="AR1380"/>
  <c r="AS1380"/>
  <c r="AT1380"/>
  <c r="AU1380"/>
  <c r="AV1380"/>
  <c r="AW1380"/>
  <c r="AX1380"/>
  <c r="AY1380"/>
  <c r="AZ1380"/>
  <c r="BA1380"/>
  <c r="BB1380"/>
  <c r="BC1380"/>
  <c r="BD1380"/>
  <c r="BE1380"/>
  <c r="BF1380"/>
  <c r="BG1380"/>
  <c r="BH1380"/>
  <c r="BI1380"/>
  <c r="BJ1380"/>
  <c r="BK1380"/>
  <c r="BL1380"/>
  <c r="BM1380"/>
  <c r="BN1380"/>
  <c r="BO1380"/>
  <c r="BP1380"/>
  <c r="AM1381"/>
  <c r="AN1381"/>
  <c r="AO1381"/>
  <c r="AP1381"/>
  <c r="AQ1381"/>
  <c r="AR1381"/>
  <c r="AS1381"/>
  <c r="AT1381"/>
  <c r="AU1381"/>
  <c r="AV1381"/>
  <c r="AW1381"/>
  <c r="AX1381"/>
  <c r="AY1381"/>
  <c r="AZ1381"/>
  <c r="BA1381"/>
  <c r="BB1381"/>
  <c r="BC1381"/>
  <c r="BD1381"/>
  <c r="BE1381"/>
  <c r="BF1381"/>
  <c r="BG1381"/>
  <c r="BH1381"/>
  <c r="BI1381"/>
  <c r="BJ1381"/>
  <c r="BK1381"/>
  <c r="BL1381"/>
  <c r="BM1381"/>
  <c r="BN1381"/>
  <c r="BO1381"/>
  <c r="BP1381"/>
  <c r="AM1382"/>
  <c r="AN1382"/>
  <c r="AO1382"/>
  <c r="AP1382"/>
  <c r="AQ1382"/>
  <c r="AR1382"/>
  <c r="AS1382"/>
  <c r="AT1382"/>
  <c r="AU1382"/>
  <c r="AV1382"/>
  <c r="AW1382"/>
  <c r="AX1382"/>
  <c r="AY1382"/>
  <c r="AZ1382"/>
  <c r="BA1382"/>
  <c r="BB1382"/>
  <c r="BC1382"/>
  <c r="BD1382"/>
  <c r="BE1382"/>
  <c r="BF1382"/>
  <c r="BG1382"/>
  <c r="BH1382"/>
  <c r="BI1382"/>
  <c r="BJ1382"/>
  <c r="BK1382"/>
  <c r="BL1382"/>
  <c r="BM1382"/>
  <c r="BN1382"/>
  <c r="BO1382"/>
  <c r="BP1382"/>
  <c r="AM1383"/>
  <c r="AN1383"/>
  <c r="AO1383"/>
  <c r="AP1383"/>
  <c r="AQ1383"/>
  <c r="AR1383"/>
  <c r="AS1383"/>
  <c r="AT1383"/>
  <c r="AU1383"/>
  <c r="AV1383"/>
  <c r="AW1383"/>
  <c r="AX1383"/>
  <c r="AY1383"/>
  <c r="AZ1383"/>
  <c r="BA1383"/>
  <c r="BB1383"/>
  <c r="BC1383"/>
  <c r="BD1383"/>
  <c r="BE1383"/>
  <c r="BF1383"/>
  <c r="BG1383"/>
  <c r="BH1383"/>
  <c r="BI1383"/>
  <c r="BJ1383"/>
  <c r="BK1383"/>
  <c r="BL1383"/>
  <c r="BM1383"/>
  <c r="BN1383"/>
  <c r="BO1383"/>
  <c r="BP1383"/>
  <c r="AM1384"/>
  <c r="AN1384"/>
  <c r="AO1384"/>
  <c r="AP1384"/>
  <c r="AQ1384"/>
  <c r="AR1384"/>
  <c r="AS1384"/>
  <c r="AT1384"/>
  <c r="AU1384"/>
  <c r="AV1384"/>
  <c r="AW1384"/>
  <c r="AX1384"/>
  <c r="AY1384"/>
  <c r="AZ1384"/>
  <c r="BA1384"/>
  <c r="BB1384"/>
  <c r="BC1384"/>
  <c r="BD1384"/>
  <c r="BE1384"/>
  <c r="BF1384"/>
  <c r="BG1384"/>
  <c r="BH1384"/>
  <c r="BI1384"/>
  <c r="BJ1384"/>
  <c r="BK1384"/>
  <c r="BL1384"/>
  <c r="BM1384"/>
  <c r="BN1384"/>
  <c r="BO1384"/>
  <c r="BP1384"/>
  <c r="AM1385"/>
  <c r="AN1385"/>
  <c r="AO1385"/>
  <c r="AP1385"/>
  <c r="AQ1385"/>
  <c r="AR1385"/>
  <c r="AS1385"/>
  <c r="AT1385"/>
  <c r="AU1385"/>
  <c r="AV1385"/>
  <c r="AW1385"/>
  <c r="AX1385"/>
  <c r="AY1385"/>
  <c r="AZ1385"/>
  <c r="BA1385"/>
  <c r="BB1385"/>
  <c r="BC1385"/>
  <c r="BD1385"/>
  <c r="BE1385"/>
  <c r="BF1385"/>
  <c r="BG1385"/>
  <c r="BH1385"/>
  <c r="BI1385"/>
  <c r="BJ1385"/>
  <c r="BK1385"/>
  <c r="BL1385"/>
  <c r="BM1385"/>
  <c r="BN1385"/>
  <c r="BO1385"/>
  <c r="BP1385"/>
  <c r="AM1386"/>
  <c r="AN1386"/>
  <c r="AO1386"/>
  <c r="AP1386"/>
  <c r="AQ1386"/>
  <c r="AR1386"/>
  <c r="AS1386"/>
  <c r="AT1386"/>
  <c r="AU1386"/>
  <c r="AV1386"/>
  <c r="AW1386"/>
  <c r="AX1386"/>
  <c r="AY1386"/>
  <c r="AZ1386"/>
  <c r="BA1386"/>
  <c r="BB1386"/>
  <c r="BC1386"/>
  <c r="BD1386"/>
  <c r="BE1386"/>
  <c r="BF1386"/>
  <c r="BG1386"/>
  <c r="BH1386"/>
  <c r="BI1386"/>
  <c r="BJ1386"/>
  <c r="BK1386"/>
  <c r="BL1386"/>
  <c r="BM1386"/>
  <c r="BN1386"/>
  <c r="BO1386"/>
  <c r="BP1386"/>
  <c r="AM1387"/>
  <c r="AN1387"/>
  <c r="AO1387"/>
  <c r="AP1387"/>
  <c r="AQ1387"/>
  <c r="AR1387"/>
  <c r="AS1387"/>
  <c r="AT1387"/>
  <c r="AU1387"/>
  <c r="AV1387"/>
  <c r="AW1387"/>
  <c r="AX1387"/>
  <c r="AY1387"/>
  <c r="AZ1387"/>
  <c r="BA1387"/>
  <c r="BB1387"/>
  <c r="BC1387"/>
  <c r="BD1387"/>
  <c r="BE1387"/>
  <c r="BF1387"/>
  <c r="BG1387"/>
  <c r="BH1387"/>
  <c r="BI1387"/>
  <c r="BJ1387"/>
  <c r="BK1387"/>
  <c r="BL1387"/>
  <c r="BM1387"/>
  <c r="BN1387"/>
  <c r="BO1387"/>
  <c r="BP1387"/>
  <c r="AM1388"/>
  <c r="AN1388"/>
  <c r="AO1388"/>
  <c r="AP1388"/>
  <c r="AQ1388"/>
  <c r="AR1388"/>
  <c r="AS1388"/>
  <c r="AT1388"/>
  <c r="AU1388"/>
  <c r="AV1388"/>
  <c r="AW1388"/>
  <c r="AX1388"/>
  <c r="AY1388"/>
  <c r="AZ1388"/>
  <c r="BA1388"/>
  <c r="BB1388"/>
  <c r="BC1388"/>
  <c r="BD1388"/>
  <c r="BE1388"/>
  <c r="BF1388"/>
  <c r="BG1388"/>
  <c r="BH1388"/>
  <c r="BI1388"/>
  <c r="BJ1388"/>
  <c r="BK1388"/>
  <c r="BL1388"/>
  <c r="BM1388"/>
  <c r="BN1388"/>
  <c r="BO1388"/>
  <c r="BP1388"/>
  <c r="AM1389"/>
  <c r="AN1389"/>
  <c r="AO1389"/>
  <c r="AP1389"/>
  <c r="AQ1389"/>
  <c r="AR1389"/>
  <c r="AS1389"/>
  <c r="AT1389"/>
  <c r="AU1389"/>
  <c r="AV1389"/>
  <c r="AW1389"/>
  <c r="AX1389"/>
  <c r="AY1389"/>
  <c r="AZ1389"/>
  <c r="BA1389"/>
  <c r="BB1389"/>
  <c r="BC1389"/>
  <c r="BD1389"/>
  <c r="BE1389"/>
  <c r="BF1389"/>
  <c r="BG1389"/>
  <c r="BH1389"/>
  <c r="BI1389"/>
  <c r="BJ1389"/>
  <c r="BK1389"/>
  <c r="BL1389"/>
  <c r="BM1389"/>
  <c r="BN1389"/>
  <c r="BO1389"/>
  <c r="BP1389"/>
  <c r="AM1390"/>
  <c r="AN1390"/>
  <c r="AO1390"/>
  <c r="AP1390"/>
  <c r="AQ1390"/>
  <c r="AR1390"/>
  <c r="AS1390"/>
  <c r="AT1390"/>
  <c r="AU1390"/>
  <c r="AV1390"/>
  <c r="AW1390"/>
  <c r="AX1390"/>
  <c r="AY1390"/>
  <c r="AZ1390"/>
  <c r="BA1390"/>
  <c r="BB1390"/>
  <c r="BC1390"/>
  <c r="BD1390"/>
  <c r="BE1390"/>
  <c r="BF1390"/>
  <c r="BG1390"/>
  <c r="BH1390"/>
  <c r="BI1390"/>
  <c r="BJ1390"/>
  <c r="BK1390"/>
  <c r="BL1390"/>
  <c r="BM1390"/>
  <c r="BN1390"/>
  <c r="BO1390"/>
  <c r="BP1390"/>
  <c r="AM1391"/>
  <c r="AN1391"/>
  <c r="AO1391"/>
  <c r="AP1391"/>
  <c r="AQ1391"/>
  <c r="AR1391"/>
  <c r="AS1391"/>
  <c r="AT1391"/>
  <c r="AU1391"/>
  <c r="AV1391"/>
  <c r="AW1391"/>
  <c r="AX1391"/>
  <c r="AY1391"/>
  <c r="AZ1391"/>
  <c r="BA1391"/>
  <c r="BB1391"/>
  <c r="BC1391"/>
  <c r="BD1391"/>
  <c r="BE1391"/>
  <c r="BF1391"/>
  <c r="BG1391"/>
  <c r="BH1391"/>
  <c r="BI1391"/>
  <c r="BJ1391"/>
  <c r="BK1391"/>
  <c r="BL1391"/>
  <c r="BM1391"/>
  <c r="BN1391"/>
  <c r="BO1391"/>
  <c r="BP1391"/>
  <c r="AM1392"/>
  <c r="AN1392"/>
  <c r="AO1392"/>
  <c r="AP1392"/>
  <c r="AQ1392"/>
  <c r="AR1392"/>
  <c r="AS1392"/>
  <c r="AT1392"/>
  <c r="AU1392"/>
  <c r="AV1392"/>
  <c r="AW1392"/>
  <c r="AX1392"/>
  <c r="AY1392"/>
  <c r="AZ1392"/>
  <c r="BA1392"/>
  <c r="BB1392"/>
  <c r="BC1392"/>
  <c r="BD1392"/>
  <c r="BE1392"/>
  <c r="BF1392"/>
  <c r="BG1392"/>
  <c r="BH1392"/>
  <c r="BI1392"/>
  <c r="BJ1392"/>
  <c r="BK1392"/>
  <c r="BL1392"/>
  <c r="BM1392"/>
  <c r="BN1392"/>
  <c r="BO1392"/>
  <c r="BP1392"/>
  <c r="AM1393"/>
  <c r="AN1393"/>
  <c r="AO1393"/>
  <c r="AP1393"/>
  <c r="AQ1393"/>
  <c r="AR1393"/>
  <c r="AS1393"/>
  <c r="AT1393"/>
  <c r="AU1393"/>
  <c r="AV1393"/>
  <c r="AW1393"/>
  <c r="AX1393"/>
  <c r="AY1393"/>
  <c r="AZ1393"/>
  <c r="BA1393"/>
  <c r="BB1393"/>
  <c r="BC1393"/>
  <c r="BD1393"/>
  <c r="BE1393"/>
  <c r="BF1393"/>
  <c r="BG1393"/>
  <c r="BH1393"/>
  <c r="BI1393"/>
  <c r="BJ1393"/>
  <c r="BK1393"/>
  <c r="BL1393"/>
  <c r="BM1393"/>
  <c r="BN1393"/>
  <c r="BO1393"/>
  <c r="BP1393"/>
  <c r="AM1394"/>
  <c r="AN1394"/>
  <c r="AO1394"/>
  <c r="AP1394"/>
  <c r="AQ1394"/>
  <c r="AR1394"/>
  <c r="AS1394"/>
  <c r="AT1394"/>
  <c r="AU1394"/>
  <c r="AV1394"/>
  <c r="AW1394"/>
  <c r="AX1394"/>
  <c r="AY1394"/>
  <c r="AZ1394"/>
  <c r="BA1394"/>
  <c r="BB1394"/>
  <c r="BC1394"/>
  <c r="BD1394"/>
  <c r="BE1394"/>
  <c r="BF1394"/>
  <c r="BG1394"/>
  <c r="BH1394"/>
  <c r="BI1394"/>
  <c r="BJ1394"/>
  <c r="BK1394"/>
  <c r="BL1394"/>
  <c r="BM1394"/>
  <c r="BN1394"/>
  <c r="BO1394"/>
  <c r="BP1394"/>
  <c r="AM1395"/>
  <c r="AN1395"/>
  <c r="AO1395"/>
  <c r="AP1395"/>
  <c r="AQ1395"/>
  <c r="AR1395"/>
  <c r="AS1395"/>
  <c r="AT1395"/>
  <c r="AU1395"/>
  <c r="AV1395"/>
  <c r="AW1395"/>
  <c r="AX1395"/>
  <c r="AY1395"/>
  <c r="AZ1395"/>
  <c r="BA1395"/>
  <c r="BB1395"/>
  <c r="BC1395"/>
  <c r="BD1395"/>
  <c r="BE1395"/>
  <c r="BF1395"/>
  <c r="BG1395"/>
  <c r="BH1395"/>
  <c r="BI1395"/>
  <c r="BJ1395"/>
  <c r="BK1395"/>
  <c r="BL1395"/>
  <c r="BM1395"/>
  <c r="BN1395"/>
  <c r="BO1395"/>
  <c r="BP1395"/>
  <c r="AM1396"/>
  <c r="AN1396"/>
  <c r="AO1396"/>
  <c r="AP1396"/>
  <c r="AQ1396"/>
  <c r="AR1396"/>
  <c r="AS1396"/>
  <c r="AT1396"/>
  <c r="AU1396"/>
  <c r="AV1396"/>
  <c r="AW1396"/>
  <c r="AX1396"/>
  <c r="AY1396"/>
  <c r="AZ1396"/>
  <c r="BA1396"/>
  <c r="BB1396"/>
  <c r="BC1396"/>
  <c r="BD1396"/>
  <c r="BE1396"/>
  <c r="BF1396"/>
  <c r="BG1396"/>
  <c r="BH1396"/>
  <c r="BI1396"/>
  <c r="BJ1396"/>
  <c r="BK1396"/>
  <c r="BL1396"/>
  <c r="BM1396"/>
  <c r="BN1396"/>
  <c r="BO1396"/>
  <c r="BP1396"/>
  <c r="AM1397"/>
  <c r="AN1397"/>
  <c r="AO1397"/>
  <c r="AP1397"/>
  <c r="AQ1397"/>
  <c r="AR1397"/>
  <c r="AS1397"/>
  <c r="AT1397"/>
  <c r="AU1397"/>
  <c r="AV1397"/>
  <c r="AW1397"/>
  <c r="AX1397"/>
  <c r="AY1397"/>
  <c r="AZ1397"/>
  <c r="BA1397"/>
  <c r="BB1397"/>
  <c r="BC1397"/>
  <c r="BD1397"/>
  <c r="BE1397"/>
  <c r="BF1397"/>
  <c r="BG1397"/>
  <c r="BH1397"/>
  <c r="BI1397"/>
  <c r="BJ1397"/>
  <c r="BK1397"/>
  <c r="BL1397"/>
  <c r="BM1397"/>
  <c r="BN1397"/>
  <c r="BO1397"/>
  <c r="BP1397"/>
  <c r="AM1398"/>
  <c r="AN1398"/>
  <c r="AO1398"/>
  <c r="AP1398"/>
  <c r="AQ1398"/>
  <c r="AR1398"/>
  <c r="AS1398"/>
  <c r="AT1398"/>
  <c r="AU1398"/>
  <c r="AV1398"/>
  <c r="AW1398"/>
  <c r="AX1398"/>
  <c r="AY1398"/>
  <c r="AZ1398"/>
  <c r="BA1398"/>
  <c r="BB1398"/>
  <c r="BC1398"/>
  <c r="BD1398"/>
  <c r="BE1398"/>
  <c r="BF1398"/>
  <c r="BG1398"/>
  <c r="BH1398"/>
  <c r="BI1398"/>
  <c r="BJ1398"/>
  <c r="BK1398"/>
  <c r="BL1398"/>
  <c r="BM1398"/>
  <c r="BN1398"/>
  <c r="BO1398"/>
  <c r="BP1398"/>
  <c r="AM1399"/>
  <c r="AN1399"/>
  <c r="AO1399"/>
  <c r="AP1399"/>
  <c r="AQ1399"/>
  <c r="AR1399"/>
  <c r="AS1399"/>
  <c r="AT1399"/>
  <c r="AU1399"/>
  <c r="AV1399"/>
  <c r="AW1399"/>
  <c r="AX1399"/>
  <c r="AY1399"/>
  <c r="AZ1399"/>
  <c r="BA1399"/>
  <c r="BB1399"/>
  <c r="BC1399"/>
  <c r="BD1399"/>
  <c r="BE1399"/>
  <c r="BF1399"/>
  <c r="BG1399"/>
  <c r="BH1399"/>
  <c r="BI1399"/>
  <c r="BJ1399"/>
  <c r="BK1399"/>
  <c r="BL1399"/>
  <c r="BM1399"/>
  <c r="BN1399"/>
  <c r="BO1399"/>
  <c r="BP1399"/>
  <c r="AM1400"/>
  <c r="AN1400"/>
  <c r="AO1400"/>
  <c r="AP1400"/>
  <c r="AQ1400"/>
  <c r="AR1400"/>
  <c r="AS1400"/>
  <c r="AT1400"/>
  <c r="AU1400"/>
  <c r="AV1400"/>
  <c r="AW1400"/>
  <c r="AX1400"/>
  <c r="AY1400"/>
  <c r="AZ1400"/>
  <c r="BA1400"/>
  <c r="BB1400"/>
  <c r="BC1400"/>
  <c r="BD1400"/>
  <c r="BE1400"/>
  <c r="BF1400"/>
  <c r="BG1400"/>
  <c r="BH1400"/>
  <c r="BI1400"/>
  <c r="BJ1400"/>
  <c r="BK1400"/>
  <c r="BL1400"/>
  <c r="BM1400"/>
  <c r="BN1400"/>
  <c r="BO1400"/>
  <c r="BP1400"/>
  <c r="AM1401"/>
  <c r="AN1401"/>
  <c r="AO1401"/>
  <c r="AP1401"/>
  <c r="AQ1401"/>
  <c r="AR1401"/>
  <c r="AS1401"/>
  <c r="AT1401"/>
  <c r="AU1401"/>
  <c r="AV1401"/>
  <c r="AW1401"/>
  <c r="AX1401"/>
  <c r="AY1401"/>
  <c r="AZ1401"/>
  <c r="BA1401"/>
  <c r="BB1401"/>
  <c r="BC1401"/>
  <c r="BD1401"/>
  <c r="BE1401"/>
  <c r="BF1401"/>
  <c r="BG1401"/>
  <c r="BH1401"/>
  <c r="BI1401"/>
  <c r="BJ1401"/>
  <c r="BK1401"/>
  <c r="BL1401"/>
  <c r="BM1401"/>
  <c r="BN1401"/>
  <c r="BO1401"/>
  <c r="BP1401"/>
  <c r="AM1402"/>
  <c r="AN1402"/>
  <c r="AO1402"/>
  <c r="AP1402"/>
  <c r="AQ1402"/>
  <c r="AR1402"/>
  <c r="AS1402"/>
  <c r="AT1402"/>
  <c r="AU1402"/>
  <c r="AV1402"/>
  <c r="AW1402"/>
  <c r="AX1402"/>
  <c r="AY1402"/>
  <c r="AZ1402"/>
  <c r="BA1402"/>
  <c r="BB1402"/>
  <c r="BC1402"/>
  <c r="BD1402"/>
  <c r="BE1402"/>
  <c r="BF1402"/>
  <c r="BG1402"/>
  <c r="BH1402"/>
  <c r="BI1402"/>
  <c r="BJ1402"/>
  <c r="BK1402"/>
  <c r="BL1402"/>
  <c r="BM1402"/>
  <c r="BN1402"/>
  <c r="BO1402"/>
  <c r="BP1402"/>
  <c r="AM1403"/>
  <c r="AN1403"/>
  <c r="AO1403"/>
  <c r="AP1403"/>
  <c r="AQ1403"/>
  <c r="AR1403"/>
  <c r="AS1403"/>
  <c r="AT1403"/>
  <c r="AU1403"/>
  <c r="AV1403"/>
  <c r="AW1403"/>
  <c r="AX1403"/>
  <c r="AY1403"/>
  <c r="AZ1403"/>
  <c r="BA1403"/>
  <c r="BB1403"/>
  <c r="BC1403"/>
  <c r="BD1403"/>
  <c r="BE1403"/>
  <c r="BF1403"/>
  <c r="BG1403"/>
  <c r="BH1403"/>
  <c r="BI1403"/>
  <c r="BJ1403"/>
  <c r="BK1403"/>
  <c r="BL1403"/>
  <c r="BM1403"/>
  <c r="BN1403"/>
  <c r="BO1403"/>
  <c r="BP1403"/>
  <c r="AM1404"/>
  <c r="AN1404"/>
  <c r="AO1404"/>
  <c r="AP1404"/>
  <c r="AQ1404"/>
  <c r="AR1404"/>
  <c r="AS1404"/>
  <c r="AT1404"/>
  <c r="AU1404"/>
  <c r="AV1404"/>
  <c r="AW1404"/>
  <c r="AX1404"/>
  <c r="AY1404"/>
  <c r="AZ1404"/>
  <c r="BA1404"/>
  <c r="BB1404"/>
  <c r="BC1404"/>
  <c r="BD1404"/>
  <c r="BE1404"/>
  <c r="BF1404"/>
  <c r="BG1404"/>
  <c r="BH1404"/>
  <c r="BI1404"/>
  <c r="BJ1404"/>
  <c r="BK1404"/>
  <c r="BL1404"/>
  <c r="BM1404"/>
  <c r="BN1404"/>
  <c r="BO1404"/>
  <c r="BP1404"/>
  <c r="H18"/>
  <c r="AM18" s="1"/>
  <c r="BR18" s="1"/>
  <c r="F21" i="5" s="1"/>
  <c r="I18" i="3"/>
  <c r="AN18" s="1"/>
  <c r="J18"/>
  <c r="AO18" s="1"/>
  <c r="BT18" s="1"/>
  <c r="H21" i="5" s="1"/>
  <c r="K18" i="3"/>
  <c r="AP18" s="1"/>
  <c r="BU18" s="1"/>
  <c r="I21" i="5" s="1"/>
  <c r="L18" i="3"/>
  <c r="AQ18" s="1"/>
  <c r="BV18" s="1"/>
  <c r="J21" i="5" s="1"/>
  <c r="M18" i="3"/>
  <c r="AR18" s="1"/>
  <c r="BW18" s="1"/>
  <c r="K21" i="5" s="1"/>
  <c r="N18" i="3"/>
  <c r="AS18" s="1"/>
  <c r="BX18" s="1"/>
  <c r="L21" i="5" s="1"/>
  <c r="O18" i="3"/>
  <c r="AT18" s="1"/>
  <c r="BY18" s="1"/>
  <c r="M21" i="5" s="1"/>
  <c r="P18" i="3"/>
  <c r="AU18" s="1"/>
  <c r="BZ18" s="1"/>
  <c r="N21" i="5" s="1"/>
  <c r="Q18" i="3"/>
  <c r="AV18" s="1"/>
  <c r="CA18" s="1"/>
  <c r="O21" i="5" s="1"/>
  <c r="R18" i="3"/>
  <c r="AW18" s="1"/>
  <c r="CB18" s="1"/>
  <c r="P21" i="5" s="1"/>
  <c r="S18" i="3"/>
  <c r="AX18" s="1"/>
  <c r="CC18" s="1"/>
  <c r="Q21" i="5" s="1"/>
  <c r="T18" i="3"/>
  <c r="AY18" s="1"/>
  <c r="CD18" s="1"/>
  <c r="R21" i="5" s="1"/>
  <c r="U18" i="3"/>
  <c r="AZ18" s="1"/>
  <c r="CE18" s="1"/>
  <c r="S21" i="5" s="1"/>
  <c r="V18" i="3"/>
  <c r="BA18" s="1"/>
  <c r="CF18" s="1"/>
  <c r="T21" i="5" s="1"/>
  <c r="W18" i="3"/>
  <c r="BB18" s="1"/>
  <c r="CG18" s="1"/>
  <c r="U21" i="5" s="1"/>
  <c r="X18" i="3"/>
  <c r="BC18" s="1"/>
  <c r="CH18" s="1"/>
  <c r="V21" i="5" s="1"/>
  <c r="Y18" i="3"/>
  <c r="BD18" s="1"/>
  <c r="CI18" s="1"/>
  <c r="W21" i="5" s="1"/>
  <c r="Z18" i="3"/>
  <c r="BE18" s="1"/>
  <c r="CJ18" s="1"/>
  <c r="X21" i="5" s="1"/>
  <c r="AA18" i="3"/>
  <c r="BF18" s="1"/>
  <c r="CK18" s="1"/>
  <c r="Y21" i="5" s="1"/>
  <c r="AB18" i="3"/>
  <c r="BG18" s="1"/>
  <c r="CL18" s="1"/>
  <c r="Z21" i="5" s="1"/>
  <c r="AC18" i="3"/>
  <c r="BH18" s="1"/>
  <c r="CM18" s="1"/>
  <c r="AA21" i="5" s="1"/>
  <c r="BI18" i="3"/>
  <c r="CN18" s="1"/>
  <c r="AB21" i="5" s="1"/>
  <c r="AE18" i="3"/>
  <c r="BJ18" s="1"/>
  <c r="CO18" s="1"/>
  <c r="AC21" i="5" s="1"/>
  <c r="AF18" i="3"/>
  <c r="BK18" s="1"/>
  <c r="CP18" s="1"/>
  <c r="AD21" i="5" s="1"/>
  <c r="AG18" i="3"/>
  <c r="BL18" s="1"/>
  <c r="CQ18" s="1"/>
  <c r="AE21" i="5" s="1"/>
  <c r="AH18" i="3"/>
  <c r="BM18" s="1"/>
  <c r="CR18" s="1"/>
  <c r="AF21" i="5" s="1"/>
  <c r="AI18" i="3"/>
  <c r="BN18" s="1"/>
  <c r="CS18" s="1"/>
  <c r="AG21" i="5" s="1"/>
  <c r="AJ18" i="3"/>
  <c r="BO18" s="1"/>
  <c r="CT18" s="1"/>
  <c r="AH21" i="5" s="1"/>
  <c r="AK18" i="3"/>
  <c r="BP18" s="1"/>
  <c r="CU18" s="1"/>
  <c r="AI21" i="5" s="1"/>
  <c r="H19" i="3"/>
  <c r="AM19" s="1"/>
  <c r="BR19" s="1"/>
  <c r="F22" i="5" s="1"/>
  <c r="I19" i="3"/>
  <c r="AN19" s="1"/>
  <c r="BS19" s="1"/>
  <c r="G22" i="5" s="1"/>
  <c r="J19" i="3"/>
  <c r="AO19" s="1"/>
  <c r="BT19" s="1"/>
  <c r="H22" i="5" s="1"/>
  <c r="K19" i="3"/>
  <c r="AP19" s="1"/>
  <c r="BU19" s="1"/>
  <c r="I22" i="5" s="1"/>
  <c r="L19" i="3"/>
  <c r="AQ19" s="1"/>
  <c r="BV19" s="1"/>
  <c r="J22" i="5" s="1"/>
  <c r="M19" i="3"/>
  <c r="AR19" s="1"/>
  <c r="BW19" s="1"/>
  <c r="K22" i="5" s="1"/>
  <c r="N19" i="3"/>
  <c r="AS19" s="1"/>
  <c r="BX19" s="1"/>
  <c r="L22" i="5" s="1"/>
  <c r="O19" i="3"/>
  <c r="AT19" s="1"/>
  <c r="BY19" s="1"/>
  <c r="M22" i="5" s="1"/>
  <c r="P19" i="3"/>
  <c r="AU19" s="1"/>
  <c r="BZ19" s="1"/>
  <c r="N22" i="5" s="1"/>
  <c r="Q19" i="3"/>
  <c r="AV19" s="1"/>
  <c r="CA19" s="1"/>
  <c r="O22" i="5" s="1"/>
  <c r="R19" i="3"/>
  <c r="AW19" s="1"/>
  <c r="CB19" s="1"/>
  <c r="P22" i="5" s="1"/>
  <c r="S19" i="3"/>
  <c r="AX19" s="1"/>
  <c r="CC19" s="1"/>
  <c r="Q22" i="5" s="1"/>
  <c r="T19" i="3"/>
  <c r="AY19" s="1"/>
  <c r="CD19" s="1"/>
  <c r="R22" i="5" s="1"/>
  <c r="U19" i="3"/>
  <c r="AZ19" s="1"/>
  <c r="CE19" s="1"/>
  <c r="S22" i="5" s="1"/>
  <c r="V19" i="3"/>
  <c r="BA19" s="1"/>
  <c r="CF19" s="1"/>
  <c r="T22" i="5" s="1"/>
  <c r="W19" i="3"/>
  <c r="BB19" s="1"/>
  <c r="CG19" s="1"/>
  <c r="U22" i="5" s="1"/>
  <c r="X19" i="3"/>
  <c r="BC19" s="1"/>
  <c r="CH19" s="1"/>
  <c r="V22" i="5" s="1"/>
  <c r="Y19" i="3"/>
  <c r="BD19" s="1"/>
  <c r="CI19" s="1"/>
  <c r="W22" i="5" s="1"/>
  <c r="Z19" i="3"/>
  <c r="BE19" s="1"/>
  <c r="CJ19" s="1"/>
  <c r="X22" i="5" s="1"/>
  <c r="AA19" i="3"/>
  <c r="BF19" s="1"/>
  <c r="CK19" s="1"/>
  <c r="Y22" i="5" s="1"/>
  <c r="AB19" i="3"/>
  <c r="BG19" s="1"/>
  <c r="CL19" s="1"/>
  <c r="Z22" i="5" s="1"/>
  <c r="AC19" i="3"/>
  <c r="BH19" s="1"/>
  <c r="CM19" s="1"/>
  <c r="AA22" i="5" s="1"/>
  <c r="BI19" i="3"/>
  <c r="CN19" s="1"/>
  <c r="AB22" i="5" s="1"/>
  <c r="AE19" i="3"/>
  <c r="BJ19" s="1"/>
  <c r="CO19" s="1"/>
  <c r="AC22" i="5" s="1"/>
  <c r="AF19" i="3"/>
  <c r="BK19" s="1"/>
  <c r="CP19" s="1"/>
  <c r="AD22" i="5" s="1"/>
  <c r="AG19" i="3"/>
  <c r="BL19" s="1"/>
  <c r="CQ19" s="1"/>
  <c r="AE22" i="5" s="1"/>
  <c r="AH19" i="3"/>
  <c r="BM19" s="1"/>
  <c r="CR19" s="1"/>
  <c r="AF22" i="5" s="1"/>
  <c r="AI19" i="3"/>
  <c r="BN19" s="1"/>
  <c r="CS19" s="1"/>
  <c r="AG22" i="5" s="1"/>
  <c r="AJ19" i="3"/>
  <c r="BO19" s="1"/>
  <c r="CT19" s="1"/>
  <c r="AH22" i="5" s="1"/>
  <c r="AK19" i="3"/>
  <c r="BP19" s="1"/>
  <c r="CU19" s="1"/>
  <c r="AI22" i="5" s="1"/>
  <c r="H20" i="3"/>
  <c r="AM20" s="1"/>
  <c r="BR20" s="1"/>
  <c r="F23" i="5" s="1"/>
  <c r="I20" i="3"/>
  <c r="AN20" s="1"/>
  <c r="BS20" s="1"/>
  <c r="G23" i="5" s="1"/>
  <c r="J20" i="3"/>
  <c r="AO20" s="1"/>
  <c r="BT20" s="1"/>
  <c r="H23" i="5" s="1"/>
  <c r="K20" i="3"/>
  <c r="AP20" s="1"/>
  <c r="BU20" s="1"/>
  <c r="I23" i="5" s="1"/>
  <c r="L20" i="3"/>
  <c r="AQ20" s="1"/>
  <c r="BV20" s="1"/>
  <c r="J23" i="5" s="1"/>
  <c r="M20" i="3"/>
  <c r="AR20" s="1"/>
  <c r="BW20" s="1"/>
  <c r="K23" i="5" s="1"/>
  <c r="N20" i="3"/>
  <c r="AS20" s="1"/>
  <c r="BX20" s="1"/>
  <c r="L23" i="5" s="1"/>
  <c r="O20" i="3"/>
  <c r="AT20" s="1"/>
  <c r="BY20" s="1"/>
  <c r="M23" i="5" s="1"/>
  <c r="P20" i="3"/>
  <c r="AU20" s="1"/>
  <c r="BZ20" s="1"/>
  <c r="N23" i="5" s="1"/>
  <c r="Q20" i="3"/>
  <c r="AV20" s="1"/>
  <c r="CA20" s="1"/>
  <c r="O23" i="5" s="1"/>
  <c r="R20" i="3"/>
  <c r="AW20" s="1"/>
  <c r="CB20" s="1"/>
  <c r="P23" i="5" s="1"/>
  <c r="S20" i="3"/>
  <c r="AX20" s="1"/>
  <c r="CC20" s="1"/>
  <c r="Q23" i="5" s="1"/>
  <c r="T20" i="3"/>
  <c r="AY20" s="1"/>
  <c r="CD20" s="1"/>
  <c r="R23" i="5" s="1"/>
  <c r="U20" i="3"/>
  <c r="AZ20" s="1"/>
  <c r="CE20" s="1"/>
  <c r="S23" i="5" s="1"/>
  <c r="V20" i="3"/>
  <c r="BA20" s="1"/>
  <c r="CF20" s="1"/>
  <c r="T23" i="5" s="1"/>
  <c r="W20" i="3"/>
  <c r="BB20" s="1"/>
  <c r="CG20" s="1"/>
  <c r="U23" i="5" s="1"/>
  <c r="X20" i="3"/>
  <c r="BC20" s="1"/>
  <c r="CH20" s="1"/>
  <c r="V23" i="5" s="1"/>
  <c r="Y20" i="3"/>
  <c r="BD20" s="1"/>
  <c r="CI20" s="1"/>
  <c r="W23" i="5" s="1"/>
  <c r="Z20" i="3"/>
  <c r="BE20" s="1"/>
  <c r="CJ20" s="1"/>
  <c r="X23" i="5" s="1"/>
  <c r="AA20" i="3"/>
  <c r="BF20" s="1"/>
  <c r="CK20" s="1"/>
  <c r="Y23" i="5" s="1"/>
  <c r="AB20" i="3"/>
  <c r="BG20" s="1"/>
  <c r="CL20" s="1"/>
  <c r="Z23" i="5" s="1"/>
  <c r="AC20" i="3"/>
  <c r="BH20" s="1"/>
  <c r="CM20" s="1"/>
  <c r="AA23" i="5" s="1"/>
  <c r="BI20" i="3"/>
  <c r="CN20" s="1"/>
  <c r="AB23" i="5" s="1"/>
  <c r="AE20" i="3"/>
  <c r="BJ20" s="1"/>
  <c r="CO20" s="1"/>
  <c r="AC23" i="5" s="1"/>
  <c r="AF20" i="3"/>
  <c r="BK20" s="1"/>
  <c r="CP20" s="1"/>
  <c r="AD23" i="5" s="1"/>
  <c r="AG20" i="3"/>
  <c r="BL20" s="1"/>
  <c r="CQ20" s="1"/>
  <c r="AE23" i="5" s="1"/>
  <c r="AH20" i="3"/>
  <c r="BM20" s="1"/>
  <c r="CR20" s="1"/>
  <c r="AF23" i="5" s="1"/>
  <c r="AI20" i="3"/>
  <c r="BN20" s="1"/>
  <c r="CS20" s="1"/>
  <c r="AG23" i="5" s="1"/>
  <c r="AJ20" i="3"/>
  <c r="BO20" s="1"/>
  <c r="CT20" s="1"/>
  <c r="AH23" i="5" s="1"/>
  <c r="AK20" i="3"/>
  <c r="BP20" s="1"/>
  <c r="CU20" s="1"/>
  <c r="AI23" i="5" s="1"/>
  <c r="I21" i="3"/>
  <c r="AN21" s="1"/>
  <c r="BS21" s="1"/>
  <c r="G24" i="5" s="1"/>
  <c r="J21" i="3"/>
  <c r="AO21" s="1"/>
  <c r="BT21" s="1"/>
  <c r="H24" i="5" s="1"/>
  <c r="K21" i="3"/>
  <c r="AP21" s="1"/>
  <c r="BU21" s="1"/>
  <c r="I24" i="5" s="1"/>
  <c r="L21" i="3"/>
  <c r="AQ21" s="1"/>
  <c r="BV21" s="1"/>
  <c r="J24" i="5" s="1"/>
  <c r="M21" i="3"/>
  <c r="AR21" s="1"/>
  <c r="BW21" s="1"/>
  <c r="K24" i="5" s="1"/>
  <c r="N21" i="3"/>
  <c r="AS21" s="1"/>
  <c r="BX21" s="1"/>
  <c r="L24" i="5" s="1"/>
  <c r="O21" i="3"/>
  <c r="AT21" s="1"/>
  <c r="BY21" s="1"/>
  <c r="M24" i="5" s="1"/>
  <c r="P21" i="3"/>
  <c r="AU21" s="1"/>
  <c r="BZ21" s="1"/>
  <c r="N24" i="5" s="1"/>
  <c r="Q21" i="3"/>
  <c r="AV21" s="1"/>
  <c r="CA21" s="1"/>
  <c r="O24" i="5" s="1"/>
  <c r="R21" i="3"/>
  <c r="AW21" s="1"/>
  <c r="CB21" s="1"/>
  <c r="P24" i="5" s="1"/>
  <c r="S21" i="3"/>
  <c r="AX21" s="1"/>
  <c r="CC21" s="1"/>
  <c r="Q24" i="5" s="1"/>
  <c r="T21" i="3"/>
  <c r="AY21" s="1"/>
  <c r="CD21" s="1"/>
  <c r="R24" i="5" s="1"/>
  <c r="U21" i="3"/>
  <c r="AZ21" s="1"/>
  <c r="CE21" s="1"/>
  <c r="S24" i="5" s="1"/>
  <c r="V21" i="3"/>
  <c r="BA21" s="1"/>
  <c r="CF21" s="1"/>
  <c r="T24" i="5" s="1"/>
  <c r="W21" i="3"/>
  <c r="BB21" s="1"/>
  <c r="CG21" s="1"/>
  <c r="U24" i="5" s="1"/>
  <c r="X21" i="3"/>
  <c r="BC21" s="1"/>
  <c r="CH21" s="1"/>
  <c r="V24" i="5" s="1"/>
  <c r="Y21" i="3"/>
  <c r="BD21" s="1"/>
  <c r="CI21" s="1"/>
  <c r="W24" i="5" s="1"/>
  <c r="Z21" i="3"/>
  <c r="BE21" s="1"/>
  <c r="CJ21" s="1"/>
  <c r="X24" i="5" s="1"/>
  <c r="AA21" i="3"/>
  <c r="BF21" s="1"/>
  <c r="CK21" s="1"/>
  <c r="Y24" i="5" s="1"/>
  <c r="AB21" i="3"/>
  <c r="BG21" s="1"/>
  <c r="CL21" s="1"/>
  <c r="Z24" i="5" s="1"/>
  <c r="AC21" i="3"/>
  <c r="BH21" s="1"/>
  <c r="CM21" s="1"/>
  <c r="AA24" i="5" s="1"/>
  <c r="BI21" i="3"/>
  <c r="CN21" s="1"/>
  <c r="AB24" i="5" s="1"/>
  <c r="AE21" i="3"/>
  <c r="BJ21" s="1"/>
  <c r="CO21" s="1"/>
  <c r="AC24" i="5" s="1"/>
  <c r="AF21" i="3"/>
  <c r="BK21" s="1"/>
  <c r="CP21" s="1"/>
  <c r="AD24" i="5" s="1"/>
  <c r="AG21" i="3"/>
  <c r="BL21" s="1"/>
  <c r="CQ21" s="1"/>
  <c r="AE24" i="5" s="1"/>
  <c r="AH21" i="3"/>
  <c r="BM21" s="1"/>
  <c r="CR21" s="1"/>
  <c r="AF24" i="5" s="1"/>
  <c r="AI21" i="3"/>
  <c r="BN21" s="1"/>
  <c r="CS21" s="1"/>
  <c r="AG24" i="5" s="1"/>
  <c r="AJ21" i="3"/>
  <c r="BO21" s="1"/>
  <c r="CT21" s="1"/>
  <c r="AH24" i="5" s="1"/>
  <c r="AK21" i="3"/>
  <c r="BP21" s="1"/>
  <c r="CU21" s="1"/>
  <c r="AI24" i="5" s="1"/>
  <c r="H22" i="3"/>
  <c r="AM22" s="1"/>
  <c r="BR22" s="1"/>
  <c r="F25" i="5" s="1"/>
  <c r="I22" i="3"/>
  <c r="AN22" s="1"/>
  <c r="BS22" s="1"/>
  <c r="G25" i="5" s="1"/>
  <c r="J22" i="3"/>
  <c r="AO22" s="1"/>
  <c r="BT22" s="1"/>
  <c r="H25" i="5" s="1"/>
  <c r="K22" i="3"/>
  <c r="AP22" s="1"/>
  <c r="BU22" s="1"/>
  <c r="I25" i="5" s="1"/>
  <c r="L22" i="3"/>
  <c r="AQ22" s="1"/>
  <c r="BV22" s="1"/>
  <c r="J25" i="5" s="1"/>
  <c r="M22" i="3"/>
  <c r="AR22" s="1"/>
  <c r="BW22" s="1"/>
  <c r="K25" i="5" s="1"/>
  <c r="N22" i="3"/>
  <c r="AS22" s="1"/>
  <c r="BX22" s="1"/>
  <c r="L25" i="5" s="1"/>
  <c r="O22" i="3"/>
  <c r="AT22" s="1"/>
  <c r="BY22" s="1"/>
  <c r="M25" i="5" s="1"/>
  <c r="P22" i="3"/>
  <c r="AU22" s="1"/>
  <c r="BZ22" s="1"/>
  <c r="N25" i="5" s="1"/>
  <c r="Q22" i="3"/>
  <c r="AV22" s="1"/>
  <c r="CA22" s="1"/>
  <c r="O25" i="5" s="1"/>
  <c r="R22" i="3"/>
  <c r="AW22" s="1"/>
  <c r="CB22" s="1"/>
  <c r="P25" i="5" s="1"/>
  <c r="S22" i="3"/>
  <c r="AX22" s="1"/>
  <c r="CC22" s="1"/>
  <c r="Q25" i="5" s="1"/>
  <c r="T22" i="3"/>
  <c r="AY22" s="1"/>
  <c r="CD22" s="1"/>
  <c r="R25" i="5" s="1"/>
  <c r="U22" i="3"/>
  <c r="AZ22" s="1"/>
  <c r="CE22" s="1"/>
  <c r="S25" i="5" s="1"/>
  <c r="V22" i="3"/>
  <c r="BA22" s="1"/>
  <c r="CF22" s="1"/>
  <c r="T25" i="5" s="1"/>
  <c r="W22" i="3"/>
  <c r="BB22" s="1"/>
  <c r="CG22" s="1"/>
  <c r="U25" i="5" s="1"/>
  <c r="X22" i="3"/>
  <c r="BC22" s="1"/>
  <c r="CH22" s="1"/>
  <c r="V25" i="5" s="1"/>
  <c r="Y22" i="3"/>
  <c r="BD22" s="1"/>
  <c r="CI22" s="1"/>
  <c r="W25" i="5" s="1"/>
  <c r="Z22" i="3"/>
  <c r="BE22" s="1"/>
  <c r="CJ22" s="1"/>
  <c r="X25" i="5" s="1"/>
  <c r="AA22" i="3"/>
  <c r="BF22" s="1"/>
  <c r="CK22" s="1"/>
  <c r="Y25" i="5" s="1"/>
  <c r="AB22" i="3"/>
  <c r="BG22" s="1"/>
  <c r="CL22" s="1"/>
  <c r="Z25" i="5" s="1"/>
  <c r="AC22" i="3"/>
  <c r="BH22" s="1"/>
  <c r="CM22" s="1"/>
  <c r="AA25" i="5" s="1"/>
  <c r="BI22" i="3"/>
  <c r="CN22" s="1"/>
  <c r="AB25" i="5" s="1"/>
  <c r="AE22" i="3"/>
  <c r="BJ22" s="1"/>
  <c r="CO22" s="1"/>
  <c r="AC25" i="5" s="1"/>
  <c r="AF22" i="3"/>
  <c r="BK22" s="1"/>
  <c r="CP22" s="1"/>
  <c r="AD25" i="5" s="1"/>
  <c r="AG22" i="3"/>
  <c r="BL22" s="1"/>
  <c r="CQ22" s="1"/>
  <c r="AE25" i="5" s="1"/>
  <c r="AH22" i="3"/>
  <c r="BM22" s="1"/>
  <c r="CR22" s="1"/>
  <c r="AF25" i="5" s="1"/>
  <c r="AI22" i="3"/>
  <c r="BN22" s="1"/>
  <c r="CS22" s="1"/>
  <c r="AG25" i="5" s="1"/>
  <c r="AJ22" i="3"/>
  <c r="BO22" s="1"/>
  <c r="CT22" s="1"/>
  <c r="AH25" i="5" s="1"/>
  <c r="AK22" i="3"/>
  <c r="BP22" s="1"/>
  <c r="CU22" s="1"/>
  <c r="AI25" i="5" s="1"/>
  <c r="H23" i="3"/>
  <c r="AM23" s="1"/>
  <c r="BR23" s="1"/>
  <c r="F26" i="5" s="1"/>
  <c r="I23" i="3"/>
  <c r="AN23" s="1"/>
  <c r="BS23" s="1"/>
  <c r="G26" i="5" s="1"/>
  <c r="J23" i="3"/>
  <c r="AO23" s="1"/>
  <c r="BT23" s="1"/>
  <c r="H26" i="5" s="1"/>
  <c r="K23" i="3"/>
  <c r="AP23" s="1"/>
  <c r="BU23" s="1"/>
  <c r="I26" i="5" s="1"/>
  <c r="L23" i="3"/>
  <c r="AQ23" s="1"/>
  <c r="BV23" s="1"/>
  <c r="J26" i="5" s="1"/>
  <c r="M23" i="3"/>
  <c r="AR23" s="1"/>
  <c r="BW23" s="1"/>
  <c r="K26" i="5" s="1"/>
  <c r="N23" i="3"/>
  <c r="AS23" s="1"/>
  <c r="BX23" s="1"/>
  <c r="L26" i="5" s="1"/>
  <c r="O23" i="3"/>
  <c r="AT23" s="1"/>
  <c r="BY23" s="1"/>
  <c r="M26" i="5" s="1"/>
  <c r="P23" i="3"/>
  <c r="AU23" s="1"/>
  <c r="BZ23" s="1"/>
  <c r="N26" i="5" s="1"/>
  <c r="Q23" i="3"/>
  <c r="AV23" s="1"/>
  <c r="CA23" s="1"/>
  <c r="O26" i="5" s="1"/>
  <c r="R23" i="3"/>
  <c r="AW23" s="1"/>
  <c r="CB23" s="1"/>
  <c r="P26" i="5" s="1"/>
  <c r="S23" i="3"/>
  <c r="AX23" s="1"/>
  <c r="CC23" s="1"/>
  <c r="Q26" i="5" s="1"/>
  <c r="T23" i="3"/>
  <c r="AY23" s="1"/>
  <c r="CD23" s="1"/>
  <c r="R26" i="5" s="1"/>
  <c r="U23" i="3"/>
  <c r="AZ23" s="1"/>
  <c r="CE23" s="1"/>
  <c r="S26" i="5" s="1"/>
  <c r="V23" i="3"/>
  <c r="BA23" s="1"/>
  <c r="CF23" s="1"/>
  <c r="T26" i="5" s="1"/>
  <c r="W23" i="3"/>
  <c r="BB23" s="1"/>
  <c r="CG23" s="1"/>
  <c r="U26" i="5" s="1"/>
  <c r="X23" i="3"/>
  <c r="BC23" s="1"/>
  <c r="CH23" s="1"/>
  <c r="V26" i="5" s="1"/>
  <c r="Y23" i="3"/>
  <c r="BD23" s="1"/>
  <c r="CI23" s="1"/>
  <c r="W26" i="5" s="1"/>
  <c r="Z23" i="3"/>
  <c r="BE23" s="1"/>
  <c r="CJ23" s="1"/>
  <c r="X26" i="5" s="1"/>
  <c r="AA23" i="3"/>
  <c r="BF23" s="1"/>
  <c r="CK23" s="1"/>
  <c r="Y26" i="5" s="1"/>
  <c r="AB23" i="3"/>
  <c r="BG23" s="1"/>
  <c r="CL23" s="1"/>
  <c r="Z26" i="5" s="1"/>
  <c r="AC23" i="3"/>
  <c r="BH23" s="1"/>
  <c r="CM23" s="1"/>
  <c r="AA26" i="5" s="1"/>
  <c r="BI23" i="3"/>
  <c r="CN23" s="1"/>
  <c r="AB26" i="5" s="1"/>
  <c r="AE23" i="3"/>
  <c r="BJ23" s="1"/>
  <c r="CO23" s="1"/>
  <c r="AC26" i="5" s="1"/>
  <c r="AF23" i="3"/>
  <c r="BK23" s="1"/>
  <c r="CP23" s="1"/>
  <c r="AD26" i="5" s="1"/>
  <c r="AG23" i="3"/>
  <c r="BL23" s="1"/>
  <c r="CQ23" s="1"/>
  <c r="AE26" i="5" s="1"/>
  <c r="AH23" i="3"/>
  <c r="BM23" s="1"/>
  <c r="CR23" s="1"/>
  <c r="AF26" i="5" s="1"/>
  <c r="AI23" i="3"/>
  <c r="BN23" s="1"/>
  <c r="CS23" s="1"/>
  <c r="AG26" i="5" s="1"/>
  <c r="AJ23" i="3"/>
  <c r="BO23" s="1"/>
  <c r="CT23" s="1"/>
  <c r="AH26" i="5" s="1"/>
  <c r="AK23" i="3"/>
  <c r="BP23" s="1"/>
  <c r="CU23" s="1"/>
  <c r="AI26" i="5" s="1"/>
  <c r="H24" i="3"/>
  <c r="AM24" s="1"/>
  <c r="BR24" s="1"/>
  <c r="F27" i="5" s="1"/>
  <c r="I24" i="3"/>
  <c r="AN24" s="1"/>
  <c r="BS24" s="1"/>
  <c r="G27" i="5" s="1"/>
  <c r="J24" i="3"/>
  <c r="AO24" s="1"/>
  <c r="BT24" s="1"/>
  <c r="H27" i="5" s="1"/>
  <c r="K24" i="3"/>
  <c r="AP24" s="1"/>
  <c r="BU24" s="1"/>
  <c r="I27" i="5" s="1"/>
  <c r="L24" i="3"/>
  <c r="AQ24" s="1"/>
  <c r="BV24" s="1"/>
  <c r="J27" i="5" s="1"/>
  <c r="M24" i="3"/>
  <c r="AR24" s="1"/>
  <c r="BW24" s="1"/>
  <c r="K27" i="5" s="1"/>
  <c r="N24" i="3"/>
  <c r="AS24" s="1"/>
  <c r="BX24" s="1"/>
  <c r="L27" i="5" s="1"/>
  <c r="O24" i="3"/>
  <c r="AT24" s="1"/>
  <c r="BY24" s="1"/>
  <c r="M27" i="5" s="1"/>
  <c r="P24" i="3"/>
  <c r="AU24" s="1"/>
  <c r="BZ24" s="1"/>
  <c r="N27" i="5" s="1"/>
  <c r="Q24" i="3"/>
  <c r="AV24" s="1"/>
  <c r="CA24" s="1"/>
  <c r="O27" i="5" s="1"/>
  <c r="R24" i="3"/>
  <c r="AW24" s="1"/>
  <c r="CB24" s="1"/>
  <c r="P27" i="5" s="1"/>
  <c r="S24" i="3"/>
  <c r="AX24" s="1"/>
  <c r="CC24" s="1"/>
  <c r="Q27" i="5" s="1"/>
  <c r="T24" i="3"/>
  <c r="AY24" s="1"/>
  <c r="CD24" s="1"/>
  <c r="R27" i="5" s="1"/>
  <c r="U24" i="3"/>
  <c r="AZ24" s="1"/>
  <c r="CE24" s="1"/>
  <c r="S27" i="5" s="1"/>
  <c r="V24" i="3"/>
  <c r="BA24" s="1"/>
  <c r="CF24" s="1"/>
  <c r="T27" i="5" s="1"/>
  <c r="W24" i="3"/>
  <c r="BB24" s="1"/>
  <c r="CG24" s="1"/>
  <c r="U27" i="5" s="1"/>
  <c r="X24" i="3"/>
  <c r="BC24" s="1"/>
  <c r="CH24" s="1"/>
  <c r="V27" i="5" s="1"/>
  <c r="Y24" i="3"/>
  <c r="BD24" s="1"/>
  <c r="CI24" s="1"/>
  <c r="W27" i="5" s="1"/>
  <c r="Z24" i="3"/>
  <c r="BE24" s="1"/>
  <c r="CJ24" s="1"/>
  <c r="X27" i="5" s="1"/>
  <c r="AA24" i="3"/>
  <c r="BF24" s="1"/>
  <c r="CK24" s="1"/>
  <c r="Y27" i="5" s="1"/>
  <c r="AB24" i="3"/>
  <c r="BG24" s="1"/>
  <c r="CL24" s="1"/>
  <c r="Z27" i="5" s="1"/>
  <c r="AC24" i="3"/>
  <c r="BH24" s="1"/>
  <c r="CM24" s="1"/>
  <c r="AA27" i="5" s="1"/>
  <c r="BI24" i="3"/>
  <c r="CN24" s="1"/>
  <c r="AB27" i="5" s="1"/>
  <c r="AE24" i="3"/>
  <c r="BJ24" s="1"/>
  <c r="CO24" s="1"/>
  <c r="AC27" i="5" s="1"/>
  <c r="AF24" i="3"/>
  <c r="BK24" s="1"/>
  <c r="CP24" s="1"/>
  <c r="AD27" i="5" s="1"/>
  <c r="AG24" i="3"/>
  <c r="BL24" s="1"/>
  <c r="CQ24" s="1"/>
  <c r="AE27" i="5" s="1"/>
  <c r="AH24" i="3"/>
  <c r="BM24" s="1"/>
  <c r="CR24" s="1"/>
  <c r="AF27" i="5" s="1"/>
  <c r="AI24" i="3"/>
  <c r="BN24" s="1"/>
  <c r="CS24" s="1"/>
  <c r="AG27" i="5" s="1"/>
  <c r="AJ24" i="3"/>
  <c r="BO24" s="1"/>
  <c r="CT24" s="1"/>
  <c r="AH27" i="5" s="1"/>
  <c r="AK24" i="3"/>
  <c r="BP24" s="1"/>
  <c r="CU24" s="1"/>
  <c r="AI27" i="5" s="1"/>
  <c r="H25" i="3"/>
  <c r="I25"/>
  <c r="J25"/>
  <c r="K25"/>
  <c r="L25"/>
  <c r="M25"/>
  <c r="AR25" s="1"/>
  <c r="BW25" s="1"/>
  <c r="K28" i="5" s="1"/>
  <c r="N25" i="3"/>
  <c r="AS25" s="1"/>
  <c r="BX25" s="1"/>
  <c r="L28" i="5" s="1"/>
  <c r="O25" i="3"/>
  <c r="P25"/>
  <c r="Q25"/>
  <c r="R25"/>
  <c r="S25"/>
  <c r="T25"/>
  <c r="U25"/>
  <c r="AZ25" s="1"/>
  <c r="CE25" s="1"/>
  <c r="S28" i="5" s="1"/>
  <c r="V25" i="3"/>
  <c r="BA25" s="1"/>
  <c r="CF25" s="1"/>
  <c r="T28" i="5" s="1"/>
  <c r="W25" i="3"/>
  <c r="X25"/>
  <c r="Y25"/>
  <c r="Z25"/>
  <c r="AA25"/>
  <c r="AB25"/>
  <c r="AC25"/>
  <c r="BH25" s="1"/>
  <c r="CM25" s="1"/>
  <c r="BI25"/>
  <c r="CN25" s="1"/>
  <c r="AE25"/>
  <c r="AF25"/>
  <c r="AG25"/>
  <c r="AH25"/>
  <c r="AI25"/>
  <c r="AJ25"/>
  <c r="AK25"/>
  <c r="BP25" s="1"/>
  <c r="CU25" s="1"/>
  <c r="AI28" i="5" s="1"/>
  <c r="H26" i="3"/>
  <c r="AM26" s="1"/>
  <c r="BR26" s="1"/>
  <c r="F29" i="5" s="1"/>
  <c r="I26" i="3"/>
  <c r="AN26" s="1"/>
  <c r="BS26" s="1"/>
  <c r="G29" i="5" s="1"/>
  <c r="J26" i="3"/>
  <c r="AO26" s="1"/>
  <c r="BT26" s="1"/>
  <c r="H29" i="5" s="1"/>
  <c r="K26" i="3"/>
  <c r="AP26" s="1"/>
  <c r="BU26" s="1"/>
  <c r="I29" i="5" s="1"/>
  <c r="L26" i="3"/>
  <c r="AQ26" s="1"/>
  <c r="BV26" s="1"/>
  <c r="J29" i="5" s="1"/>
  <c r="M26" i="3"/>
  <c r="AR26" s="1"/>
  <c r="BW26" s="1"/>
  <c r="K29" i="5" s="1"/>
  <c r="N26" i="3"/>
  <c r="AS26" s="1"/>
  <c r="BX26" s="1"/>
  <c r="L29" i="5" s="1"/>
  <c r="O26" i="3"/>
  <c r="AT26" s="1"/>
  <c r="BY26" s="1"/>
  <c r="M29" i="5" s="1"/>
  <c r="P26" i="3"/>
  <c r="AU26" s="1"/>
  <c r="BZ26" s="1"/>
  <c r="N29" i="5" s="1"/>
  <c r="Q26" i="3"/>
  <c r="AV26" s="1"/>
  <c r="CA26" s="1"/>
  <c r="O29" i="5" s="1"/>
  <c r="R26" i="3"/>
  <c r="AW26" s="1"/>
  <c r="CB26" s="1"/>
  <c r="P29" i="5" s="1"/>
  <c r="S26" i="3"/>
  <c r="AX26" s="1"/>
  <c r="CC26" s="1"/>
  <c r="Q29" i="5" s="1"/>
  <c r="T26" i="3"/>
  <c r="AY26" s="1"/>
  <c r="CD26" s="1"/>
  <c r="R29" i="5" s="1"/>
  <c r="U26" i="3"/>
  <c r="AZ26" s="1"/>
  <c r="CE26" s="1"/>
  <c r="S29" i="5" s="1"/>
  <c r="V26" i="3"/>
  <c r="BA26" s="1"/>
  <c r="CF26" s="1"/>
  <c r="T29" i="5" s="1"/>
  <c r="W26" i="3"/>
  <c r="BB26" s="1"/>
  <c r="CG26" s="1"/>
  <c r="U29" i="5" s="1"/>
  <c r="X26" i="3"/>
  <c r="BC26" s="1"/>
  <c r="CH26" s="1"/>
  <c r="V29" i="5" s="1"/>
  <c r="Y26" i="3"/>
  <c r="BD26" s="1"/>
  <c r="CI26" s="1"/>
  <c r="W29" i="5" s="1"/>
  <c r="Z26" i="3"/>
  <c r="BE26" s="1"/>
  <c r="CJ26" s="1"/>
  <c r="X29" i="5" s="1"/>
  <c r="AA26" i="3"/>
  <c r="BF26" s="1"/>
  <c r="CK26" s="1"/>
  <c r="Y29" i="5" s="1"/>
  <c r="AB26" i="3"/>
  <c r="BG26" s="1"/>
  <c r="CL26" s="1"/>
  <c r="Z29" i="5" s="1"/>
  <c r="AC26" i="3"/>
  <c r="BH26" s="1"/>
  <c r="CM26" s="1"/>
  <c r="AA29" i="5" s="1"/>
  <c r="BI26" i="3"/>
  <c r="CN26" s="1"/>
  <c r="AB29" i="5" s="1"/>
  <c r="AE26" i="3"/>
  <c r="BJ26" s="1"/>
  <c r="CO26" s="1"/>
  <c r="AC29" i="5" s="1"/>
  <c r="AF26" i="3"/>
  <c r="BK26" s="1"/>
  <c r="CP26" s="1"/>
  <c r="AD29" i="5" s="1"/>
  <c r="AG26" i="3"/>
  <c r="BL26" s="1"/>
  <c r="CQ26" s="1"/>
  <c r="AE29" i="5" s="1"/>
  <c r="AH26" i="3"/>
  <c r="BM26" s="1"/>
  <c r="CR26" s="1"/>
  <c r="AF29" i="5" s="1"/>
  <c r="AI26" i="3"/>
  <c r="BN26" s="1"/>
  <c r="CS26" s="1"/>
  <c r="AG29" i="5" s="1"/>
  <c r="AJ26" i="3"/>
  <c r="BO26" s="1"/>
  <c r="CT26" s="1"/>
  <c r="AH29" i="5" s="1"/>
  <c r="AK26" i="3"/>
  <c r="BP26" s="1"/>
  <c r="CU26" s="1"/>
  <c r="AI29" i="5" s="1"/>
  <c r="H27" i="3"/>
  <c r="AM27" s="1"/>
  <c r="BR27" s="1"/>
  <c r="F30" i="5" s="1"/>
  <c r="I27" i="3"/>
  <c r="AN27" s="1"/>
  <c r="BS27" s="1"/>
  <c r="G30" i="5" s="1"/>
  <c r="J27" i="3"/>
  <c r="AO27" s="1"/>
  <c r="BT27" s="1"/>
  <c r="H30" i="5" s="1"/>
  <c r="K27" i="3"/>
  <c r="AP27" s="1"/>
  <c r="BU27" s="1"/>
  <c r="I30" i="5" s="1"/>
  <c r="L27" i="3"/>
  <c r="AQ27" s="1"/>
  <c r="BV27" s="1"/>
  <c r="J30" i="5" s="1"/>
  <c r="M27" i="3"/>
  <c r="AR27" s="1"/>
  <c r="BW27" s="1"/>
  <c r="K30" i="5" s="1"/>
  <c r="N27" i="3"/>
  <c r="AS27" s="1"/>
  <c r="BX27" s="1"/>
  <c r="L30" i="5" s="1"/>
  <c r="O27" i="3"/>
  <c r="AT27" s="1"/>
  <c r="BY27" s="1"/>
  <c r="M30" i="5" s="1"/>
  <c r="P27" i="3"/>
  <c r="AU27" s="1"/>
  <c r="BZ27" s="1"/>
  <c r="N30" i="5" s="1"/>
  <c r="Q27" i="3"/>
  <c r="AV27" s="1"/>
  <c r="CA27" s="1"/>
  <c r="O30" i="5" s="1"/>
  <c r="R27" i="3"/>
  <c r="AW27" s="1"/>
  <c r="CB27" s="1"/>
  <c r="P30" i="5" s="1"/>
  <c r="S27" i="3"/>
  <c r="AX27" s="1"/>
  <c r="CC27" s="1"/>
  <c r="Q30" i="5" s="1"/>
  <c r="T27" i="3"/>
  <c r="AY27" s="1"/>
  <c r="CD27" s="1"/>
  <c r="R30" i="5" s="1"/>
  <c r="U27" i="3"/>
  <c r="AZ27" s="1"/>
  <c r="CE27" s="1"/>
  <c r="S30" i="5" s="1"/>
  <c r="V27" i="3"/>
  <c r="BA27" s="1"/>
  <c r="CF27" s="1"/>
  <c r="T30" i="5" s="1"/>
  <c r="W27" i="3"/>
  <c r="BB27" s="1"/>
  <c r="CG27" s="1"/>
  <c r="U30" i="5" s="1"/>
  <c r="X27" i="3"/>
  <c r="BC27" s="1"/>
  <c r="CH27" s="1"/>
  <c r="V30" i="5" s="1"/>
  <c r="Y27" i="3"/>
  <c r="BD27" s="1"/>
  <c r="CI27" s="1"/>
  <c r="W30" i="5" s="1"/>
  <c r="Z27" i="3"/>
  <c r="BE27" s="1"/>
  <c r="CJ27" s="1"/>
  <c r="X30" i="5" s="1"/>
  <c r="AA27" i="3"/>
  <c r="BF27" s="1"/>
  <c r="CK27" s="1"/>
  <c r="Y30" i="5" s="1"/>
  <c r="AB27" i="3"/>
  <c r="BG27" s="1"/>
  <c r="CL27" s="1"/>
  <c r="Z30" i="5" s="1"/>
  <c r="AC27" i="3"/>
  <c r="BH27" s="1"/>
  <c r="CM27" s="1"/>
  <c r="AA30" i="5" s="1"/>
  <c r="BI27" i="3"/>
  <c r="CN27" s="1"/>
  <c r="AB30" i="5" s="1"/>
  <c r="AE27" i="3"/>
  <c r="BJ27" s="1"/>
  <c r="CO27" s="1"/>
  <c r="AC30" i="5" s="1"/>
  <c r="AF27" i="3"/>
  <c r="BK27" s="1"/>
  <c r="CP27" s="1"/>
  <c r="AD30" i="5" s="1"/>
  <c r="AG27" i="3"/>
  <c r="BL27" s="1"/>
  <c r="CQ27" s="1"/>
  <c r="AE30" i="5" s="1"/>
  <c r="AH27" i="3"/>
  <c r="BM27" s="1"/>
  <c r="CR27" s="1"/>
  <c r="AF30" i="5" s="1"/>
  <c r="AI27" i="3"/>
  <c r="BN27" s="1"/>
  <c r="CS27" s="1"/>
  <c r="AG30" i="5" s="1"/>
  <c r="AJ27" i="3"/>
  <c r="BO27" s="1"/>
  <c r="CT27" s="1"/>
  <c r="AH30" i="5" s="1"/>
  <c r="AK27" i="3"/>
  <c r="BP27" s="1"/>
  <c r="CU27" s="1"/>
  <c r="AI30" i="5" s="1"/>
  <c r="H28" i="3"/>
  <c r="AM28" s="1"/>
  <c r="BR28" s="1"/>
  <c r="F31" i="5" s="1"/>
  <c r="I28" i="3"/>
  <c r="AN28" s="1"/>
  <c r="BS28" s="1"/>
  <c r="G31" i="5" s="1"/>
  <c r="J28" i="3"/>
  <c r="AO28" s="1"/>
  <c r="BT28" s="1"/>
  <c r="H31" i="5" s="1"/>
  <c r="K28" i="3"/>
  <c r="AP28" s="1"/>
  <c r="BU28" s="1"/>
  <c r="I31" i="5" s="1"/>
  <c r="L28" i="3"/>
  <c r="AQ28" s="1"/>
  <c r="BV28" s="1"/>
  <c r="J31" i="5" s="1"/>
  <c r="M28" i="3"/>
  <c r="AR28" s="1"/>
  <c r="BW28" s="1"/>
  <c r="K31" i="5" s="1"/>
  <c r="N28" i="3"/>
  <c r="AS28" s="1"/>
  <c r="BX28" s="1"/>
  <c r="L31" i="5" s="1"/>
  <c r="O28" i="3"/>
  <c r="AT28" s="1"/>
  <c r="BY28" s="1"/>
  <c r="M31" i="5" s="1"/>
  <c r="P28" i="3"/>
  <c r="AU28" s="1"/>
  <c r="BZ28" s="1"/>
  <c r="N31" i="5" s="1"/>
  <c r="Q28" i="3"/>
  <c r="AV28" s="1"/>
  <c r="CA28" s="1"/>
  <c r="O31" i="5" s="1"/>
  <c r="R28" i="3"/>
  <c r="AW28" s="1"/>
  <c r="CB28" s="1"/>
  <c r="P31" i="5" s="1"/>
  <c r="S28" i="3"/>
  <c r="AX28" s="1"/>
  <c r="CC28" s="1"/>
  <c r="Q31" i="5" s="1"/>
  <c r="T28" i="3"/>
  <c r="AY28" s="1"/>
  <c r="CD28" s="1"/>
  <c r="R31" i="5" s="1"/>
  <c r="U28" i="3"/>
  <c r="AZ28" s="1"/>
  <c r="CE28" s="1"/>
  <c r="S31" i="5" s="1"/>
  <c r="V28" i="3"/>
  <c r="BA28" s="1"/>
  <c r="CF28" s="1"/>
  <c r="T31" i="5" s="1"/>
  <c r="W28" i="3"/>
  <c r="BB28" s="1"/>
  <c r="CG28" s="1"/>
  <c r="U31" i="5" s="1"/>
  <c r="X28" i="3"/>
  <c r="BC28" s="1"/>
  <c r="CH28" s="1"/>
  <c r="V31" i="5" s="1"/>
  <c r="Y28" i="3"/>
  <c r="BD28" s="1"/>
  <c r="CI28" s="1"/>
  <c r="W31" i="5" s="1"/>
  <c r="Z28" i="3"/>
  <c r="BE28" s="1"/>
  <c r="CJ28" s="1"/>
  <c r="X31" i="5" s="1"/>
  <c r="AA28" i="3"/>
  <c r="BF28" s="1"/>
  <c r="CK28" s="1"/>
  <c r="Y31" i="5" s="1"/>
  <c r="AB28" i="3"/>
  <c r="BG28" s="1"/>
  <c r="CL28" s="1"/>
  <c r="Z31" i="5" s="1"/>
  <c r="AC28" i="3"/>
  <c r="BH28" s="1"/>
  <c r="CM28" s="1"/>
  <c r="AA31" i="5" s="1"/>
  <c r="BI28" i="3"/>
  <c r="CN28" s="1"/>
  <c r="AB31" i="5" s="1"/>
  <c r="AE28" i="3"/>
  <c r="BJ28" s="1"/>
  <c r="CO28" s="1"/>
  <c r="AC31" i="5" s="1"/>
  <c r="AF28" i="3"/>
  <c r="BK28" s="1"/>
  <c r="CP28" s="1"/>
  <c r="AD31" i="5" s="1"/>
  <c r="AG28" i="3"/>
  <c r="BL28" s="1"/>
  <c r="CQ28" s="1"/>
  <c r="AE31" i="5" s="1"/>
  <c r="AH28" i="3"/>
  <c r="BM28" s="1"/>
  <c r="CR28" s="1"/>
  <c r="AF31" i="5" s="1"/>
  <c r="AI28" i="3"/>
  <c r="BN28" s="1"/>
  <c r="CS28" s="1"/>
  <c r="AG31" i="5" s="1"/>
  <c r="AJ28" i="3"/>
  <c r="BO28" s="1"/>
  <c r="CT28" s="1"/>
  <c r="AH31" i="5" s="1"/>
  <c r="AK28" i="3"/>
  <c r="BP28" s="1"/>
  <c r="CU28" s="1"/>
  <c r="AI31" i="5" s="1"/>
  <c r="H29" i="3"/>
  <c r="AM29" s="1"/>
  <c r="BR29" s="1"/>
  <c r="F32" i="5" s="1"/>
  <c r="I29" i="3"/>
  <c r="AN29" s="1"/>
  <c r="BS29" s="1"/>
  <c r="G32" i="5" s="1"/>
  <c r="J29" i="3"/>
  <c r="AO29" s="1"/>
  <c r="BT29" s="1"/>
  <c r="H32" i="5" s="1"/>
  <c r="K29" i="3"/>
  <c r="AP29" s="1"/>
  <c r="BU29" s="1"/>
  <c r="I32" i="5" s="1"/>
  <c r="L29" i="3"/>
  <c r="AQ29" s="1"/>
  <c r="BV29" s="1"/>
  <c r="J32" i="5" s="1"/>
  <c r="M29" i="3"/>
  <c r="AR29" s="1"/>
  <c r="BW29" s="1"/>
  <c r="K32" i="5" s="1"/>
  <c r="N29" i="3"/>
  <c r="AS29" s="1"/>
  <c r="BX29" s="1"/>
  <c r="L32" i="5" s="1"/>
  <c r="O29" i="3"/>
  <c r="AT29" s="1"/>
  <c r="BY29" s="1"/>
  <c r="M32" i="5" s="1"/>
  <c r="P29" i="3"/>
  <c r="AU29" s="1"/>
  <c r="BZ29" s="1"/>
  <c r="N32" i="5" s="1"/>
  <c r="Q29" i="3"/>
  <c r="AV29" s="1"/>
  <c r="CA29" s="1"/>
  <c r="O32" i="5" s="1"/>
  <c r="R29" i="3"/>
  <c r="AW29" s="1"/>
  <c r="CB29" s="1"/>
  <c r="P32" i="5" s="1"/>
  <c r="S29" i="3"/>
  <c r="AX29" s="1"/>
  <c r="CC29" s="1"/>
  <c r="Q32" i="5" s="1"/>
  <c r="T29" i="3"/>
  <c r="AY29" s="1"/>
  <c r="CD29" s="1"/>
  <c r="R32" i="5" s="1"/>
  <c r="U29" i="3"/>
  <c r="AZ29" s="1"/>
  <c r="CE29" s="1"/>
  <c r="S32" i="5" s="1"/>
  <c r="V29" i="3"/>
  <c r="BA29" s="1"/>
  <c r="CF29" s="1"/>
  <c r="T32" i="5" s="1"/>
  <c r="W29" i="3"/>
  <c r="BB29" s="1"/>
  <c r="CG29" s="1"/>
  <c r="U32" i="5" s="1"/>
  <c r="X29" i="3"/>
  <c r="BC29" s="1"/>
  <c r="CH29" s="1"/>
  <c r="V32" i="5" s="1"/>
  <c r="Y29" i="3"/>
  <c r="BD29" s="1"/>
  <c r="CI29" s="1"/>
  <c r="W32" i="5" s="1"/>
  <c r="Z29" i="3"/>
  <c r="BE29" s="1"/>
  <c r="CJ29" s="1"/>
  <c r="X32" i="5" s="1"/>
  <c r="AA29" i="3"/>
  <c r="BF29" s="1"/>
  <c r="CK29" s="1"/>
  <c r="Y32" i="5" s="1"/>
  <c r="AB29" i="3"/>
  <c r="BG29" s="1"/>
  <c r="CL29" s="1"/>
  <c r="Z32" i="5" s="1"/>
  <c r="AC29" i="3"/>
  <c r="BH29" s="1"/>
  <c r="CM29" s="1"/>
  <c r="AA32" i="5" s="1"/>
  <c r="BI29" i="3"/>
  <c r="CN29" s="1"/>
  <c r="AB32" i="5" s="1"/>
  <c r="AE29" i="3"/>
  <c r="BJ29" s="1"/>
  <c r="CO29" s="1"/>
  <c r="AC32" i="5" s="1"/>
  <c r="AF29" i="3"/>
  <c r="BK29" s="1"/>
  <c r="CP29" s="1"/>
  <c r="AD32" i="5" s="1"/>
  <c r="AG29" i="3"/>
  <c r="BL29" s="1"/>
  <c r="CQ29" s="1"/>
  <c r="AE32" i="5" s="1"/>
  <c r="AH29" i="3"/>
  <c r="BM29" s="1"/>
  <c r="CR29" s="1"/>
  <c r="AF32" i="5" s="1"/>
  <c r="AI29" i="3"/>
  <c r="BN29" s="1"/>
  <c r="CS29" s="1"/>
  <c r="AG32" i="5" s="1"/>
  <c r="AJ29" i="3"/>
  <c r="BO29" s="1"/>
  <c r="CT29" s="1"/>
  <c r="AH32" i="5" s="1"/>
  <c r="AK29" i="3"/>
  <c r="BP29" s="1"/>
  <c r="CU29" s="1"/>
  <c r="AI32" i="5" s="1"/>
  <c r="H30" i="3"/>
  <c r="AM30" s="1"/>
  <c r="BR30" s="1"/>
  <c r="F33" i="5" s="1"/>
  <c r="I30" i="3"/>
  <c r="AN30" s="1"/>
  <c r="BS30" s="1"/>
  <c r="G33" i="5" s="1"/>
  <c r="J30" i="3"/>
  <c r="AO30" s="1"/>
  <c r="BT30" s="1"/>
  <c r="H33" i="5" s="1"/>
  <c r="K30" i="3"/>
  <c r="AP30" s="1"/>
  <c r="BU30" s="1"/>
  <c r="I33" i="5" s="1"/>
  <c r="L30" i="3"/>
  <c r="AQ30" s="1"/>
  <c r="BV30" s="1"/>
  <c r="J33" i="5" s="1"/>
  <c r="M30" i="3"/>
  <c r="AR30" s="1"/>
  <c r="BW30" s="1"/>
  <c r="K33" i="5" s="1"/>
  <c r="N30" i="3"/>
  <c r="AS30" s="1"/>
  <c r="BX30" s="1"/>
  <c r="L33" i="5" s="1"/>
  <c r="O30" i="3"/>
  <c r="AT30" s="1"/>
  <c r="BY30" s="1"/>
  <c r="M33" i="5" s="1"/>
  <c r="P30" i="3"/>
  <c r="AU30" s="1"/>
  <c r="BZ30" s="1"/>
  <c r="N33" i="5" s="1"/>
  <c r="Q30" i="3"/>
  <c r="AV30" s="1"/>
  <c r="CA30" s="1"/>
  <c r="O33" i="5" s="1"/>
  <c r="R30" i="3"/>
  <c r="AW30" s="1"/>
  <c r="CB30" s="1"/>
  <c r="P33" i="5" s="1"/>
  <c r="S30" i="3"/>
  <c r="AX30" s="1"/>
  <c r="CC30" s="1"/>
  <c r="Q33" i="5" s="1"/>
  <c r="T30" i="3"/>
  <c r="AY30" s="1"/>
  <c r="CD30" s="1"/>
  <c r="R33" i="5" s="1"/>
  <c r="U30" i="3"/>
  <c r="AZ30" s="1"/>
  <c r="CE30" s="1"/>
  <c r="S33" i="5" s="1"/>
  <c r="V30" i="3"/>
  <c r="BA30" s="1"/>
  <c r="CF30" s="1"/>
  <c r="T33" i="5" s="1"/>
  <c r="W30" i="3"/>
  <c r="BB30" s="1"/>
  <c r="CG30" s="1"/>
  <c r="U33" i="5" s="1"/>
  <c r="X30" i="3"/>
  <c r="BC30" s="1"/>
  <c r="CH30" s="1"/>
  <c r="V33" i="5" s="1"/>
  <c r="Y30" i="3"/>
  <c r="BD30" s="1"/>
  <c r="CI30" s="1"/>
  <c r="W33" i="5" s="1"/>
  <c r="Z30" i="3"/>
  <c r="BE30" s="1"/>
  <c r="CJ30" s="1"/>
  <c r="X33" i="5" s="1"/>
  <c r="AA30" i="3"/>
  <c r="BF30" s="1"/>
  <c r="CK30" s="1"/>
  <c r="Y33" i="5" s="1"/>
  <c r="AB30" i="3"/>
  <c r="BG30" s="1"/>
  <c r="CL30" s="1"/>
  <c r="Z33" i="5" s="1"/>
  <c r="AC30" i="3"/>
  <c r="BH30" s="1"/>
  <c r="CM30" s="1"/>
  <c r="AA33" i="5" s="1"/>
  <c r="BI30" i="3"/>
  <c r="CN30" s="1"/>
  <c r="AB33" i="5" s="1"/>
  <c r="AE30" i="3"/>
  <c r="BJ30" s="1"/>
  <c r="CO30" s="1"/>
  <c r="AC33" i="5" s="1"/>
  <c r="AF30" i="3"/>
  <c r="BK30" s="1"/>
  <c r="CP30" s="1"/>
  <c r="AD33" i="5" s="1"/>
  <c r="AG30" i="3"/>
  <c r="BL30" s="1"/>
  <c r="CQ30" s="1"/>
  <c r="AE33" i="5" s="1"/>
  <c r="AH30" i="3"/>
  <c r="BM30" s="1"/>
  <c r="CR30" s="1"/>
  <c r="AF33" i="5" s="1"/>
  <c r="AI30" i="3"/>
  <c r="BN30" s="1"/>
  <c r="CS30" s="1"/>
  <c r="AG33" i="5" s="1"/>
  <c r="AJ30" i="3"/>
  <c r="BO30" s="1"/>
  <c r="CT30" s="1"/>
  <c r="AH33" i="5" s="1"/>
  <c r="AK30" i="3"/>
  <c r="BP30" s="1"/>
  <c r="CU30" s="1"/>
  <c r="AI33" i="5" s="1"/>
  <c r="H31" i="3"/>
  <c r="AM31" s="1"/>
  <c r="BR31" s="1"/>
  <c r="F34" i="5" s="1"/>
  <c r="I31" i="3"/>
  <c r="AN31" s="1"/>
  <c r="BS31" s="1"/>
  <c r="G34" i="5" s="1"/>
  <c r="J31" i="3"/>
  <c r="AO31" s="1"/>
  <c r="BT31" s="1"/>
  <c r="H34" i="5" s="1"/>
  <c r="K31" i="3"/>
  <c r="AP31" s="1"/>
  <c r="BU31" s="1"/>
  <c r="I34" i="5" s="1"/>
  <c r="L31" i="3"/>
  <c r="AQ31" s="1"/>
  <c r="BV31" s="1"/>
  <c r="J34" i="5" s="1"/>
  <c r="M31" i="3"/>
  <c r="AR31" s="1"/>
  <c r="BW31" s="1"/>
  <c r="K34" i="5" s="1"/>
  <c r="N31" i="3"/>
  <c r="AS31" s="1"/>
  <c r="BX31" s="1"/>
  <c r="L34" i="5" s="1"/>
  <c r="O31" i="3"/>
  <c r="AT31" s="1"/>
  <c r="BY31" s="1"/>
  <c r="M34" i="5" s="1"/>
  <c r="P31" i="3"/>
  <c r="AU31" s="1"/>
  <c r="BZ31" s="1"/>
  <c r="N34" i="5" s="1"/>
  <c r="Q31" i="3"/>
  <c r="AV31" s="1"/>
  <c r="CA31" s="1"/>
  <c r="O34" i="5" s="1"/>
  <c r="R31" i="3"/>
  <c r="AW31" s="1"/>
  <c r="CB31" s="1"/>
  <c r="P34" i="5" s="1"/>
  <c r="S31" i="3"/>
  <c r="AX31" s="1"/>
  <c r="CC31" s="1"/>
  <c r="Q34" i="5" s="1"/>
  <c r="T31" i="3"/>
  <c r="AY31" s="1"/>
  <c r="CD31" s="1"/>
  <c r="R34" i="5" s="1"/>
  <c r="U31" i="3"/>
  <c r="AZ31" s="1"/>
  <c r="CE31" s="1"/>
  <c r="S34" i="5" s="1"/>
  <c r="V31" i="3"/>
  <c r="BA31" s="1"/>
  <c r="CF31" s="1"/>
  <c r="T34" i="5" s="1"/>
  <c r="W31" i="3"/>
  <c r="BB31" s="1"/>
  <c r="CG31" s="1"/>
  <c r="U34" i="5" s="1"/>
  <c r="X31" i="3"/>
  <c r="BC31" s="1"/>
  <c r="CH31" s="1"/>
  <c r="V34" i="5" s="1"/>
  <c r="Y31" i="3"/>
  <c r="BD31" s="1"/>
  <c r="CI31" s="1"/>
  <c r="W34" i="5" s="1"/>
  <c r="Z31" i="3"/>
  <c r="BE31" s="1"/>
  <c r="CJ31" s="1"/>
  <c r="X34" i="5" s="1"/>
  <c r="AA31" i="3"/>
  <c r="BF31" s="1"/>
  <c r="CK31" s="1"/>
  <c r="Y34" i="5" s="1"/>
  <c r="AB31" i="3"/>
  <c r="BG31" s="1"/>
  <c r="CL31" s="1"/>
  <c r="Z34" i="5" s="1"/>
  <c r="AC31" i="3"/>
  <c r="BH31" s="1"/>
  <c r="CM31" s="1"/>
  <c r="AA34" i="5" s="1"/>
  <c r="BI31" i="3"/>
  <c r="CN31" s="1"/>
  <c r="AB34" i="5" s="1"/>
  <c r="AE31" i="3"/>
  <c r="BJ31" s="1"/>
  <c r="CO31" s="1"/>
  <c r="AC34" i="5" s="1"/>
  <c r="AF31" i="3"/>
  <c r="BK31" s="1"/>
  <c r="CP31" s="1"/>
  <c r="AD34" i="5" s="1"/>
  <c r="AG31" i="3"/>
  <c r="BL31" s="1"/>
  <c r="CQ31" s="1"/>
  <c r="AE34" i="5" s="1"/>
  <c r="AH31" i="3"/>
  <c r="BM31" s="1"/>
  <c r="CR31" s="1"/>
  <c r="AF34" i="5" s="1"/>
  <c r="AI31" i="3"/>
  <c r="BN31" s="1"/>
  <c r="CS31" s="1"/>
  <c r="AG34" i="5" s="1"/>
  <c r="AJ31" i="3"/>
  <c r="BO31" s="1"/>
  <c r="CT31" s="1"/>
  <c r="AH34" i="5" s="1"/>
  <c r="AK31" i="3"/>
  <c r="BP31" s="1"/>
  <c r="CU31" s="1"/>
  <c r="AI34" i="5" s="1"/>
  <c r="H32" i="3"/>
  <c r="AM32" s="1"/>
  <c r="BR32" s="1"/>
  <c r="F35" i="5" s="1"/>
  <c r="I32" i="3"/>
  <c r="AN32" s="1"/>
  <c r="BS32" s="1"/>
  <c r="G35" i="5" s="1"/>
  <c r="J32" i="3"/>
  <c r="AO32" s="1"/>
  <c r="BT32" s="1"/>
  <c r="H35" i="5" s="1"/>
  <c r="K32" i="3"/>
  <c r="AP32" s="1"/>
  <c r="BU32" s="1"/>
  <c r="I35" i="5" s="1"/>
  <c r="L32" i="3"/>
  <c r="AQ32" s="1"/>
  <c r="BV32" s="1"/>
  <c r="J35" i="5" s="1"/>
  <c r="M32" i="3"/>
  <c r="AR32" s="1"/>
  <c r="BW32" s="1"/>
  <c r="K35" i="5" s="1"/>
  <c r="N32" i="3"/>
  <c r="AS32" s="1"/>
  <c r="BX32" s="1"/>
  <c r="L35" i="5" s="1"/>
  <c r="O32" i="3"/>
  <c r="AT32" s="1"/>
  <c r="BY32" s="1"/>
  <c r="M35" i="5" s="1"/>
  <c r="P32" i="3"/>
  <c r="AU32" s="1"/>
  <c r="BZ32" s="1"/>
  <c r="N35" i="5" s="1"/>
  <c r="Q32" i="3"/>
  <c r="AV32" s="1"/>
  <c r="CA32" s="1"/>
  <c r="O35" i="5" s="1"/>
  <c r="R32" i="3"/>
  <c r="AW32" s="1"/>
  <c r="CB32" s="1"/>
  <c r="P35" i="5" s="1"/>
  <c r="S32" i="3"/>
  <c r="AX32" s="1"/>
  <c r="CC32" s="1"/>
  <c r="Q35" i="5" s="1"/>
  <c r="T32" i="3"/>
  <c r="AY32" s="1"/>
  <c r="CD32" s="1"/>
  <c r="R35" i="5" s="1"/>
  <c r="U32" i="3"/>
  <c r="AZ32" s="1"/>
  <c r="CE32" s="1"/>
  <c r="S35" i="5" s="1"/>
  <c r="V32" i="3"/>
  <c r="BA32" s="1"/>
  <c r="CF32" s="1"/>
  <c r="T35" i="5" s="1"/>
  <c r="W32" i="3"/>
  <c r="BB32" s="1"/>
  <c r="CG32" s="1"/>
  <c r="U35" i="5" s="1"/>
  <c r="X32" i="3"/>
  <c r="BC32" s="1"/>
  <c r="CH32" s="1"/>
  <c r="V35" i="5" s="1"/>
  <c r="Y32" i="3"/>
  <c r="BD32" s="1"/>
  <c r="CI32" s="1"/>
  <c r="W35" i="5" s="1"/>
  <c r="Z32" i="3"/>
  <c r="BE32" s="1"/>
  <c r="CJ32" s="1"/>
  <c r="X35" i="5" s="1"/>
  <c r="AA32" i="3"/>
  <c r="BF32" s="1"/>
  <c r="CK32" s="1"/>
  <c r="Y35" i="5" s="1"/>
  <c r="AB32" i="3"/>
  <c r="BG32" s="1"/>
  <c r="CL32" s="1"/>
  <c r="Z35" i="5" s="1"/>
  <c r="AC32" i="3"/>
  <c r="BH32" s="1"/>
  <c r="CM32" s="1"/>
  <c r="AA35" i="5" s="1"/>
  <c r="BI32" i="3"/>
  <c r="CN32" s="1"/>
  <c r="AB35" i="5" s="1"/>
  <c r="AE32" i="3"/>
  <c r="BJ32" s="1"/>
  <c r="CO32" s="1"/>
  <c r="AC35" i="5" s="1"/>
  <c r="AF32" i="3"/>
  <c r="BK32" s="1"/>
  <c r="CP32" s="1"/>
  <c r="AD35" i="5" s="1"/>
  <c r="AG32" i="3"/>
  <c r="BL32" s="1"/>
  <c r="CQ32" s="1"/>
  <c r="AE35" i="5" s="1"/>
  <c r="AH32" i="3"/>
  <c r="BM32" s="1"/>
  <c r="CR32" s="1"/>
  <c r="AF35" i="5" s="1"/>
  <c r="AI32" i="3"/>
  <c r="BN32" s="1"/>
  <c r="CS32" s="1"/>
  <c r="AG35" i="5" s="1"/>
  <c r="AJ32" i="3"/>
  <c r="BO32" s="1"/>
  <c r="CT32" s="1"/>
  <c r="AH35" i="5" s="1"/>
  <c r="AK32" i="3"/>
  <c r="BP32" s="1"/>
  <c r="CU32" s="1"/>
  <c r="AI35" i="5" s="1"/>
  <c r="H33" i="3"/>
  <c r="AM33" s="1"/>
  <c r="BR33" s="1"/>
  <c r="F36" i="5" s="1"/>
  <c r="I33" i="3"/>
  <c r="AN33" s="1"/>
  <c r="BS33" s="1"/>
  <c r="G36" i="5" s="1"/>
  <c r="J33" i="3"/>
  <c r="AO33" s="1"/>
  <c r="BT33" s="1"/>
  <c r="H36" i="5" s="1"/>
  <c r="K33" i="3"/>
  <c r="AP33" s="1"/>
  <c r="BU33" s="1"/>
  <c r="I36" i="5" s="1"/>
  <c r="L33" i="3"/>
  <c r="AQ33" s="1"/>
  <c r="BV33" s="1"/>
  <c r="J36" i="5" s="1"/>
  <c r="M33" i="3"/>
  <c r="AR33" s="1"/>
  <c r="BW33" s="1"/>
  <c r="K36" i="5" s="1"/>
  <c r="N33" i="3"/>
  <c r="AS33" s="1"/>
  <c r="BX33" s="1"/>
  <c r="L36" i="5" s="1"/>
  <c r="O33" i="3"/>
  <c r="AT33" s="1"/>
  <c r="BY33" s="1"/>
  <c r="M36" i="5" s="1"/>
  <c r="P33" i="3"/>
  <c r="AU33" s="1"/>
  <c r="BZ33" s="1"/>
  <c r="N36" i="5" s="1"/>
  <c r="Q33" i="3"/>
  <c r="AV33" s="1"/>
  <c r="CA33" s="1"/>
  <c r="O36" i="5" s="1"/>
  <c r="R33" i="3"/>
  <c r="AW33" s="1"/>
  <c r="CB33" s="1"/>
  <c r="P36" i="5" s="1"/>
  <c r="S33" i="3"/>
  <c r="AX33" s="1"/>
  <c r="CC33" s="1"/>
  <c r="Q36" i="5" s="1"/>
  <c r="T33" i="3"/>
  <c r="AY33" s="1"/>
  <c r="CD33" s="1"/>
  <c r="R36" i="5" s="1"/>
  <c r="U33" i="3"/>
  <c r="AZ33" s="1"/>
  <c r="CE33" s="1"/>
  <c r="S36" i="5" s="1"/>
  <c r="V33" i="3"/>
  <c r="BA33" s="1"/>
  <c r="CF33" s="1"/>
  <c r="T36" i="5" s="1"/>
  <c r="W33" i="3"/>
  <c r="BB33" s="1"/>
  <c r="CG33" s="1"/>
  <c r="U36" i="5" s="1"/>
  <c r="X33" i="3"/>
  <c r="BC33" s="1"/>
  <c r="CH33" s="1"/>
  <c r="V36" i="5" s="1"/>
  <c r="Y33" i="3"/>
  <c r="BD33" s="1"/>
  <c r="CI33" s="1"/>
  <c r="W36" i="5" s="1"/>
  <c r="Z33" i="3"/>
  <c r="BE33" s="1"/>
  <c r="CJ33" s="1"/>
  <c r="X36" i="5" s="1"/>
  <c r="AA33" i="3"/>
  <c r="BF33" s="1"/>
  <c r="CK33" s="1"/>
  <c r="Y36" i="5" s="1"/>
  <c r="AB33" i="3"/>
  <c r="BG33" s="1"/>
  <c r="CL33" s="1"/>
  <c r="Z36" i="5" s="1"/>
  <c r="AC33" i="3"/>
  <c r="BH33" s="1"/>
  <c r="CM33" s="1"/>
  <c r="AA36" i="5" s="1"/>
  <c r="BI33" i="3"/>
  <c r="CN33" s="1"/>
  <c r="AB36" i="5" s="1"/>
  <c r="AE33" i="3"/>
  <c r="BJ33" s="1"/>
  <c r="CO33" s="1"/>
  <c r="AC36" i="5" s="1"/>
  <c r="AF33" i="3"/>
  <c r="BK33" s="1"/>
  <c r="CP33" s="1"/>
  <c r="AD36" i="5" s="1"/>
  <c r="AG33" i="3"/>
  <c r="BL33" s="1"/>
  <c r="CQ33" s="1"/>
  <c r="AE36" i="5" s="1"/>
  <c r="AH33" i="3"/>
  <c r="BM33" s="1"/>
  <c r="CR33" s="1"/>
  <c r="AF36" i="5" s="1"/>
  <c r="AI33" i="3"/>
  <c r="BN33" s="1"/>
  <c r="CS33" s="1"/>
  <c r="AG36" i="5" s="1"/>
  <c r="AJ33" i="3"/>
  <c r="BO33" s="1"/>
  <c r="CT33" s="1"/>
  <c r="AH36" i="5" s="1"/>
  <c r="AK33" i="3"/>
  <c r="BP33" s="1"/>
  <c r="CU33" s="1"/>
  <c r="AI36" i="5" s="1"/>
  <c r="H34" i="3"/>
  <c r="AM34" s="1"/>
  <c r="BR34" s="1"/>
  <c r="F37" i="5" s="1"/>
  <c r="I34" i="3"/>
  <c r="AN34" s="1"/>
  <c r="BS34" s="1"/>
  <c r="G37" i="5" s="1"/>
  <c r="J34" i="3"/>
  <c r="AO34" s="1"/>
  <c r="BT34" s="1"/>
  <c r="H37" i="5" s="1"/>
  <c r="K34" i="3"/>
  <c r="AP34" s="1"/>
  <c r="BU34" s="1"/>
  <c r="I37" i="5" s="1"/>
  <c r="L34" i="3"/>
  <c r="AQ34" s="1"/>
  <c r="BV34" s="1"/>
  <c r="J37" i="5" s="1"/>
  <c r="M34" i="3"/>
  <c r="AR34" s="1"/>
  <c r="BW34" s="1"/>
  <c r="K37" i="5" s="1"/>
  <c r="N34" i="3"/>
  <c r="AS34" s="1"/>
  <c r="BX34" s="1"/>
  <c r="L37" i="5" s="1"/>
  <c r="O34" i="3"/>
  <c r="AT34" s="1"/>
  <c r="BY34" s="1"/>
  <c r="M37" i="5" s="1"/>
  <c r="P34" i="3"/>
  <c r="AU34" s="1"/>
  <c r="BZ34" s="1"/>
  <c r="N37" i="5" s="1"/>
  <c r="Q34" i="3"/>
  <c r="AV34" s="1"/>
  <c r="CA34" s="1"/>
  <c r="O37" i="5" s="1"/>
  <c r="R34" i="3"/>
  <c r="AW34" s="1"/>
  <c r="CB34" s="1"/>
  <c r="P37" i="5" s="1"/>
  <c r="S34" i="3"/>
  <c r="AX34" s="1"/>
  <c r="CC34" s="1"/>
  <c r="Q37" i="5" s="1"/>
  <c r="T34" i="3"/>
  <c r="AY34" s="1"/>
  <c r="CD34" s="1"/>
  <c r="R37" i="5" s="1"/>
  <c r="U34" i="3"/>
  <c r="AZ34" s="1"/>
  <c r="CE34" s="1"/>
  <c r="S37" i="5" s="1"/>
  <c r="V34" i="3"/>
  <c r="BA34" s="1"/>
  <c r="CF34" s="1"/>
  <c r="T37" i="5" s="1"/>
  <c r="W34" i="3"/>
  <c r="BB34" s="1"/>
  <c r="CG34" s="1"/>
  <c r="U37" i="5" s="1"/>
  <c r="X34" i="3"/>
  <c r="BC34" s="1"/>
  <c r="CH34" s="1"/>
  <c r="V37" i="5" s="1"/>
  <c r="Y34" i="3"/>
  <c r="BD34" s="1"/>
  <c r="CI34" s="1"/>
  <c r="W37" i="5" s="1"/>
  <c r="Z34" i="3"/>
  <c r="BE34" s="1"/>
  <c r="CJ34" s="1"/>
  <c r="X37" i="5" s="1"/>
  <c r="AA34" i="3"/>
  <c r="BF34" s="1"/>
  <c r="CK34" s="1"/>
  <c r="Y37" i="5" s="1"/>
  <c r="AB34" i="3"/>
  <c r="BG34" s="1"/>
  <c r="CL34" s="1"/>
  <c r="Z37" i="5" s="1"/>
  <c r="AC34" i="3"/>
  <c r="BH34" s="1"/>
  <c r="CM34" s="1"/>
  <c r="AA37" i="5" s="1"/>
  <c r="BI34" i="3"/>
  <c r="CN34" s="1"/>
  <c r="AB37" i="5" s="1"/>
  <c r="AE34" i="3"/>
  <c r="BJ34" s="1"/>
  <c r="CO34" s="1"/>
  <c r="AC37" i="5" s="1"/>
  <c r="AF34" i="3"/>
  <c r="BK34" s="1"/>
  <c r="CP34" s="1"/>
  <c r="AD37" i="5" s="1"/>
  <c r="AG34" i="3"/>
  <c r="BL34" s="1"/>
  <c r="CQ34" s="1"/>
  <c r="AE37" i="5" s="1"/>
  <c r="AH34" i="3"/>
  <c r="BM34" s="1"/>
  <c r="CR34" s="1"/>
  <c r="AF37" i="5" s="1"/>
  <c r="AI34" i="3"/>
  <c r="BN34" s="1"/>
  <c r="CS34" s="1"/>
  <c r="AG37" i="5" s="1"/>
  <c r="AJ34" i="3"/>
  <c r="BO34" s="1"/>
  <c r="CT34" s="1"/>
  <c r="AH37" i="5" s="1"/>
  <c r="AK34" i="3"/>
  <c r="BP34" s="1"/>
  <c r="CU34" s="1"/>
  <c r="AI37" i="5" s="1"/>
  <c r="H35" i="3"/>
  <c r="AM35" s="1"/>
  <c r="BR35" s="1"/>
  <c r="F38" i="5" s="1"/>
  <c r="I35" i="3"/>
  <c r="AN35" s="1"/>
  <c r="BS35" s="1"/>
  <c r="G38" i="5" s="1"/>
  <c r="J35" i="3"/>
  <c r="AO35" s="1"/>
  <c r="BT35" s="1"/>
  <c r="H38" i="5" s="1"/>
  <c r="K35" i="3"/>
  <c r="AP35" s="1"/>
  <c r="BU35" s="1"/>
  <c r="I38" i="5" s="1"/>
  <c r="L35" i="3"/>
  <c r="AQ35" s="1"/>
  <c r="BV35" s="1"/>
  <c r="J38" i="5" s="1"/>
  <c r="M35" i="3"/>
  <c r="AR35" s="1"/>
  <c r="BW35" s="1"/>
  <c r="K38" i="5" s="1"/>
  <c r="N35" i="3"/>
  <c r="AS35" s="1"/>
  <c r="BX35" s="1"/>
  <c r="L38" i="5" s="1"/>
  <c r="O35" i="3"/>
  <c r="AT35" s="1"/>
  <c r="BY35" s="1"/>
  <c r="M38" i="5" s="1"/>
  <c r="P35" i="3"/>
  <c r="AU35" s="1"/>
  <c r="BZ35" s="1"/>
  <c r="N38" i="5" s="1"/>
  <c r="Q35" i="3"/>
  <c r="AV35" s="1"/>
  <c r="CA35" s="1"/>
  <c r="O38" i="5" s="1"/>
  <c r="R35" i="3"/>
  <c r="AW35" s="1"/>
  <c r="CB35" s="1"/>
  <c r="P38" i="5" s="1"/>
  <c r="S35" i="3"/>
  <c r="AX35" s="1"/>
  <c r="CC35" s="1"/>
  <c r="Q38" i="5" s="1"/>
  <c r="T35" i="3"/>
  <c r="AY35" s="1"/>
  <c r="CD35" s="1"/>
  <c r="R38" i="5" s="1"/>
  <c r="U35" i="3"/>
  <c r="AZ35" s="1"/>
  <c r="CE35" s="1"/>
  <c r="S38" i="5" s="1"/>
  <c r="V35" i="3"/>
  <c r="BA35" s="1"/>
  <c r="CF35" s="1"/>
  <c r="T38" i="5" s="1"/>
  <c r="W35" i="3"/>
  <c r="BB35" s="1"/>
  <c r="CG35" s="1"/>
  <c r="U38" i="5" s="1"/>
  <c r="X35" i="3"/>
  <c r="BC35" s="1"/>
  <c r="CH35" s="1"/>
  <c r="V38" i="5" s="1"/>
  <c r="Y35" i="3"/>
  <c r="BD35" s="1"/>
  <c r="CI35" s="1"/>
  <c r="W38" i="5" s="1"/>
  <c r="Z35" i="3"/>
  <c r="BE35" s="1"/>
  <c r="CJ35" s="1"/>
  <c r="X38" i="5" s="1"/>
  <c r="AA35" i="3"/>
  <c r="BF35" s="1"/>
  <c r="CK35" s="1"/>
  <c r="Y38" i="5" s="1"/>
  <c r="AB35" i="3"/>
  <c r="BG35" s="1"/>
  <c r="CL35" s="1"/>
  <c r="Z38" i="5" s="1"/>
  <c r="AC35" i="3"/>
  <c r="BH35" s="1"/>
  <c r="CM35" s="1"/>
  <c r="AA38" i="5" s="1"/>
  <c r="BI35" i="3"/>
  <c r="CN35" s="1"/>
  <c r="AB38" i="5" s="1"/>
  <c r="AE35" i="3"/>
  <c r="BJ35" s="1"/>
  <c r="CO35" s="1"/>
  <c r="AC38" i="5" s="1"/>
  <c r="AF35" i="3"/>
  <c r="BK35" s="1"/>
  <c r="CP35" s="1"/>
  <c r="AD38" i="5" s="1"/>
  <c r="AG35" i="3"/>
  <c r="BL35" s="1"/>
  <c r="CQ35" s="1"/>
  <c r="AE38" i="5" s="1"/>
  <c r="AH35" i="3"/>
  <c r="BM35" s="1"/>
  <c r="CR35" s="1"/>
  <c r="AF38" i="5" s="1"/>
  <c r="AI35" i="3"/>
  <c r="BN35" s="1"/>
  <c r="CS35" s="1"/>
  <c r="AG38" i="5" s="1"/>
  <c r="AJ35" i="3"/>
  <c r="BO35" s="1"/>
  <c r="CT35" s="1"/>
  <c r="AH38" i="5" s="1"/>
  <c r="AK35" i="3"/>
  <c r="BP35" s="1"/>
  <c r="CU35" s="1"/>
  <c r="AI38" i="5" s="1"/>
  <c r="H36" i="3"/>
  <c r="AM36" s="1"/>
  <c r="BR36" s="1"/>
  <c r="F39" i="5" s="1"/>
  <c r="I36" i="3"/>
  <c r="AN36" s="1"/>
  <c r="BS36" s="1"/>
  <c r="G39" i="5" s="1"/>
  <c r="J36" i="3"/>
  <c r="AO36" s="1"/>
  <c r="BT36" s="1"/>
  <c r="H39" i="5" s="1"/>
  <c r="K36" i="3"/>
  <c r="AP36" s="1"/>
  <c r="BU36" s="1"/>
  <c r="I39" i="5" s="1"/>
  <c r="L36" i="3"/>
  <c r="AQ36" s="1"/>
  <c r="BV36" s="1"/>
  <c r="J39" i="5" s="1"/>
  <c r="M36" i="3"/>
  <c r="AR36" s="1"/>
  <c r="BW36" s="1"/>
  <c r="K39" i="5" s="1"/>
  <c r="N36" i="3"/>
  <c r="AS36" s="1"/>
  <c r="BX36" s="1"/>
  <c r="L39" i="5" s="1"/>
  <c r="O36" i="3"/>
  <c r="AT36" s="1"/>
  <c r="BY36" s="1"/>
  <c r="M39" i="5" s="1"/>
  <c r="P36" i="3"/>
  <c r="AU36" s="1"/>
  <c r="BZ36" s="1"/>
  <c r="N39" i="5" s="1"/>
  <c r="Q36" i="3"/>
  <c r="AV36" s="1"/>
  <c r="CA36" s="1"/>
  <c r="O39" i="5" s="1"/>
  <c r="R36" i="3"/>
  <c r="AW36" s="1"/>
  <c r="CB36" s="1"/>
  <c r="P39" i="5" s="1"/>
  <c r="S36" i="3"/>
  <c r="AX36" s="1"/>
  <c r="CC36" s="1"/>
  <c r="Q39" i="5" s="1"/>
  <c r="T36" i="3"/>
  <c r="AY36" s="1"/>
  <c r="CD36" s="1"/>
  <c r="R39" i="5" s="1"/>
  <c r="U36" i="3"/>
  <c r="AZ36" s="1"/>
  <c r="CE36" s="1"/>
  <c r="S39" i="5" s="1"/>
  <c r="V36" i="3"/>
  <c r="BA36" s="1"/>
  <c r="CF36" s="1"/>
  <c r="T39" i="5" s="1"/>
  <c r="W36" i="3"/>
  <c r="BB36" s="1"/>
  <c r="CG36" s="1"/>
  <c r="U39" i="5" s="1"/>
  <c r="X36" i="3"/>
  <c r="BC36" s="1"/>
  <c r="CH36" s="1"/>
  <c r="V39" i="5" s="1"/>
  <c r="Y36" i="3"/>
  <c r="BD36" s="1"/>
  <c r="CI36" s="1"/>
  <c r="W39" i="5" s="1"/>
  <c r="Z36" i="3"/>
  <c r="BE36" s="1"/>
  <c r="CJ36" s="1"/>
  <c r="X39" i="5" s="1"/>
  <c r="AA36" i="3"/>
  <c r="BF36" s="1"/>
  <c r="CK36" s="1"/>
  <c r="Y39" i="5" s="1"/>
  <c r="AB36" i="3"/>
  <c r="BG36" s="1"/>
  <c r="CL36" s="1"/>
  <c r="Z39" i="5" s="1"/>
  <c r="AC36" i="3"/>
  <c r="BH36" s="1"/>
  <c r="CM36" s="1"/>
  <c r="AA39" i="5" s="1"/>
  <c r="BI36" i="3"/>
  <c r="CN36" s="1"/>
  <c r="AB39" i="5" s="1"/>
  <c r="AE36" i="3"/>
  <c r="BJ36" s="1"/>
  <c r="CO36" s="1"/>
  <c r="AC39" i="5" s="1"/>
  <c r="AF36" i="3"/>
  <c r="BK36" s="1"/>
  <c r="CP36" s="1"/>
  <c r="AD39" i="5" s="1"/>
  <c r="AG36" i="3"/>
  <c r="BL36" s="1"/>
  <c r="CQ36" s="1"/>
  <c r="AE39" i="5" s="1"/>
  <c r="AH36" i="3"/>
  <c r="BM36" s="1"/>
  <c r="CR36" s="1"/>
  <c r="AF39" i="5" s="1"/>
  <c r="AI36" i="3"/>
  <c r="BN36" s="1"/>
  <c r="CS36" s="1"/>
  <c r="AG39" i="5" s="1"/>
  <c r="AJ36" i="3"/>
  <c r="BO36" s="1"/>
  <c r="CT36" s="1"/>
  <c r="AH39" i="5" s="1"/>
  <c r="AK36" i="3"/>
  <c r="BP36" s="1"/>
  <c r="CU36" s="1"/>
  <c r="AI39" i="5" s="1"/>
  <c r="H37" i="3"/>
  <c r="AM37" s="1"/>
  <c r="BR37" s="1"/>
  <c r="F40" i="5" s="1"/>
  <c r="I37" i="3"/>
  <c r="AN37" s="1"/>
  <c r="BS37" s="1"/>
  <c r="G40" i="5" s="1"/>
  <c r="J37" i="3"/>
  <c r="AO37" s="1"/>
  <c r="BT37" s="1"/>
  <c r="H40" i="5" s="1"/>
  <c r="K37" i="3"/>
  <c r="AP37" s="1"/>
  <c r="BU37" s="1"/>
  <c r="I40" i="5" s="1"/>
  <c r="L37" i="3"/>
  <c r="AQ37" s="1"/>
  <c r="BV37" s="1"/>
  <c r="J40" i="5" s="1"/>
  <c r="M37" i="3"/>
  <c r="AR37" s="1"/>
  <c r="BW37" s="1"/>
  <c r="K40" i="5" s="1"/>
  <c r="N37" i="3"/>
  <c r="AS37" s="1"/>
  <c r="BX37" s="1"/>
  <c r="L40" i="5" s="1"/>
  <c r="O37" i="3"/>
  <c r="AT37" s="1"/>
  <c r="BY37" s="1"/>
  <c r="M40" i="5" s="1"/>
  <c r="P37" i="3"/>
  <c r="AU37" s="1"/>
  <c r="BZ37" s="1"/>
  <c r="N40" i="5" s="1"/>
  <c r="Q37" i="3"/>
  <c r="AV37" s="1"/>
  <c r="CA37" s="1"/>
  <c r="O40" i="5" s="1"/>
  <c r="R37" i="3"/>
  <c r="AW37" s="1"/>
  <c r="CB37" s="1"/>
  <c r="P40" i="5" s="1"/>
  <c r="S37" i="3"/>
  <c r="AX37" s="1"/>
  <c r="CC37" s="1"/>
  <c r="Q40" i="5" s="1"/>
  <c r="T37" i="3"/>
  <c r="AY37" s="1"/>
  <c r="CD37" s="1"/>
  <c r="R40" i="5" s="1"/>
  <c r="U37" i="3"/>
  <c r="AZ37" s="1"/>
  <c r="CE37" s="1"/>
  <c r="S40" i="5" s="1"/>
  <c r="V37" i="3"/>
  <c r="BA37" s="1"/>
  <c r="CF37" s="1"/>
  <c r="T40" i="5" s="1"/>
  <c r="W37" i="3"/>
  <c r="BB37" s="1"/>
  <c r="CG37" s="1"/>
  <c r="U40" i="5" s="1"/>
  <c r="X37" i="3"/>
  <c r="BC37" s="1"/>
  <c r="CH37" s="1"/>
  <c r="V40" i="5" s="1"/>
  <c r="Y37" i="3"/>
  <c r="BD37" s="1"/>
  <c r="CI37" s="1"/>
  <c r="W40" i="5" s="1"/>
  <c r="Z37" i="3"/>
  <c r="BE37" s="1"/>
  <c r="CJ37" s="1"/>
  <c r="X40" i="5" s="1"/>
  <c r="AA37" i="3"/>
  <c r="BF37" s="1"/>
  <c r="CK37" s="1"/>
  <c r="Y40" i="5" s="1"/>
  <c r="AB37" i="3"/>
  <c r="BG37" s="1"/>
  <c r="CL37" s="1"/>
  <c r="Z40" i="5" s="1"/>
  <c r="AC37" i="3"/>
  <c r="BH37" s="1"/>
  <c r="CM37" s="1"/>
  <c r="AA40" i="5" s="1"/>
  <c r="BI37" i="3"/>
  <c r="CN37" s="1"/>
  <c r="AB40" i="5" s="1"/>
  <c r="AE37" i="3"/>
  <c r="BJ37" s="1"/>
  <c r="CO37" s="1"/>
  <c r="AC40" i="5" s="1"/>
  <c r="AF37" i="3"/>
  <c r="BK37" s="1"/>
  <c r="CP37" s="1"/>
  <c r="AD40" i="5" s="1"/>
  <c r="AG37" i="3"/>
  <c r="BL37" s="1"/>
  <c r="CQ37" s="1"/>
  <c r="AE40" i="5" s="1"/>
  <c r="AH37" i="3"/>
  <c r="BM37" s="1"/>
  <c r="CR37" s="1"/>
  <c r="AF40" i="5" s="1"/>
  <c r="AI37" i="3"/>
  <c r="BN37" s="1"/>
  <c r="CS37" s="1"/>
  <c r="AG40" i="5" s="1"/>
  <c r="AJ37" i="3"/>
  <c r="BO37" s="1"/>
  <c r="CT37" s="1"/>
  <c r="AH40" i="5" s="1"/>
  <c r="AK37" i="3"/>
  <c r="BP37" s="1"/>
  <c r="CU37" s="1"/>
  <c r="AI40" i="5" s="1"/>
  <c r="H38" i="3"/>
  <c r="AM38" s="1"/>
  <c r="BR38" s="1"/>
  <c r="F41" i="5" s="1"/>
  <c r="I38" i="3"/>
  <c r="AN38" s="1"/>
  <c r="BS38" s="1"/>
  <c r="G41" i="5" s="1"/>
  <c r="J38" i="3"/>
  <c r="AO38" s="1"/>
  <c r="BT38" s="1"/>
  <c r="H41" i="5" s="1"/>
  <c r="K38" i="3"/>
  <c r="AP38" s="1"/>
  <c r="BU38" s="1"/>
  <c r="I41" i="5" s="1"/>
  <c r="L38" i="3"/>
  <c r="AQ38" s="1"/>
  <c r="BV38" s="1"/>
  <c r="J41" i="5" s="1"/>
  <c r="M38" i="3"/>
  <c r="AR38" s="1"/>
  <c r="BW38" s="1"/>
  <c r="K41" i="5" s="1"/>
  <c r="N38" i="3"/>
  <c r="AS38" s="1"/>
  <c r="BX38" s="1"/>
  <c r="L41" i="5" s="1"/>
  <c r="O38" i="3"/>
  <c r="AT38" s="1"/>
  <c r="BY38" s="1"/>
  <c r="M41" i="5" s="1"/>
  <c r="P38" i="3"/>
  <c r="AU38" s="1"/>
  <c r="BZ38" s="1"/>
  <c r="N41" i="5" s="1"/>
  <c r="Q38" i="3"/>
  <c r="AV38" s="1"/>
  <c r="CA38" s="1"/>
  <c r="O41" i="5" s="1"/>
  <c r="R38" i="3"/>
  <c r="AW38" s="1"/>
  <c r="CB38" s="1"/>
  <c r="P41" i="5" s="1"/>
  <c r="S38" i="3"/>
  <c r="AX38" s="1"/>
  <c r="CC38" s="1"/>
  <c r="Q41" i="5" s="1"/>
  <c r="T38" i="3"/>
  <c r="AY38" s="1"/>
  <c r="CD38" s="1"/>
  <c r="R41" i="5" s="1"/>
  <c r="U38" i="3"/>
  <c r="AZ38" s="1"/>
  <c r="CE38" s="1"/>
  <c r="S41" i="5" s="1"/>
  <c r="V38" i="3"/>
  <c r="BA38" s="1"/>
  <c r="CF38" s="1"/>
  <c r="T41" i="5" s="1"/>
  <c r="W38" i="3"/>
  <c r="BB38" s="1"/>
  <c r="CG38" s="1"/>
  <c r="U41" i="5" s="1"/>
  <c r="X38" i="3"/>
  <c r="BC38" s="1"/>
  <c r="CH38" s="1"/>
  <c r="V41" i="5" s="1"/>
  <c r="Y38" i="3"/>
  <c r="BD38" s="1"/>
  <c r="CI38" s="1"/>
  <c r="W41" i="5" s="1"/>
  <c r="Z38" i="3"/>
  <c r="BE38" s="1"/>
  <c r="CJ38" s="1"/>
  <c r="X41" i="5" s="1"/>
  <c r="AA38" i="3"/>
  <c r="BF38" s="1"/>
  <c r="CK38" s="1"/>
  <c r="Y41" i="5" s="1"/>
  <c r="AB38" i="3"/>
  <c r="BG38" s="1"/>
  <c r="CL38" s="1"/>
  <c r="Z41" i="5" s="1"/>
  <c r="AC38" i="3"/>
  <c r="BH38" s="1"/>
  <c r="CM38" s="1"/>
  <c r="AA41" i="5" s="1"/>
  <c r="BI38" i="3"/>
  <c r="CN38" s="1"/>
  <c r="AB41" i="5" s="1"/>
  <c r="AE38" i="3"/>
  <c r="BJ38" s="1"/>
  <c r="CO38" s="1"/>
  <c r="AC41" i="5" s="1"/>
  <c r="AF38" i="3"/>
  <c r="BK38" s="1"/>
  <c r="CP38" s="1"/>
  <c r="AD41" i="5" s="1"/>
  <c r="AG38" i="3"/>
  <c r="BL38" s="1"/>
  <c r="CQ38" s="1"/>
  <c r="AE41" i="5" s="1"/>
  <c r="AH38" i="3"/>
  <c r="BM38" s="1"/>
  <c r="CR38" s="1"/>
  <c r="AF41" i="5" s="1"/>
  <c r="AI38" i="3"/>
  <c r="BN38" s="1"/>
  <c r="CS38" s="1"/>
  <c r="AG41" i="5" s="1"/>
  <c r="AJ38" i="3"/>
  <c r="BO38" s="1"/>
  <c r="CT38" s="1"/>
  <c r="AH41" i="5" s="1"/>
  <c r="AK38" i="3"/>
  <c r="BP38" s="1"/>
  <c r="CU38" s="1"/>
  <c r="AI41" i="5" s="1"/>
  <c r="H39" i="3"/>
  <c r="AM39" s="1"/>
  <c r="BR39" s="1"/>
  <c r="F42" i="5" s="1"/>
  <c r="I39" i="3"/>
  <c r="AN39" s="1"/>
  <c r="BS39" s="1"/>
  <c r="G42" i="5" s="1"/>
  <c r="J39" i="3"/>
  <c r="AO39" s="1"/>
  <c r="BT39" s="1"/>
  <c r="H42" i="5" s="1"/>
  <c r="K39" i="3"/>
  <c r="AP39" s="1"/>
  <c r="BU39" s="1"/>
  <c r="I42" i="5" s="1"/>
  <c r="L39" i="3"/>
  <c r="AQ39" s="1"/>
  <c r="BV39" s="1"/>
  <c r="J42" i="5" s="1"/>
  <c r="M39" i="3"/>
  <c r="AR39" s="1"/>
  <c r="BW39" s="1"/>
  <c r="K42" i="5" s="1"/>
  <c r="N39" i="3"/>
  <c r="AS39" s="1"/>
  <c r="BX39" s="1"/>
  <c r="L42" i="5" s="1"/>
  <c r="O39" i="3"/>
  <c r="AT39" s="1"/>
  <c r="BY39" s="1"/>
  <c r="M42" i="5" s="1"/>
  <c r="P39" i="3"/>
  <c r="AU39" s="1"/>
  <c r="BZ39" s="1"/>
  <c r="N42" i="5" s="1"/>
  <c r="Q39" i="3"/>
  <c r="AV39" s="1"/>
  <c r="CA39" s="1"/>
  <c r="O42" i="5" s="1"/>
  <c r="R39" i="3"/>
  <c r="AW39" s="1"/>
  <c r="CB39" s="1"/>
  <c r="P42" i="5" s="1"/>
  <c r="S39" i="3"/>
  <c r="AX39" s="1"/>
  <c r="CC39" s="1"/>
  <c r="Q42" i="5" s="1"/>
  <c r="T39" i="3"/>
  <c r="AY39" s="1"/>
  <c r="CD39" s="1"/>
  <c r="R42" i="5" s="1"/>
  <c r="U39" i="3"/>
  <c r="AZ39" s="1"/>
  <c r="CE39" s="1"/>
  <c r="S42" i="5" s="1"/>
  <c r="V39" i="3"/>
  <c r="BA39" s="1"/>
  <c r="CF39" s="1"/>
  <c r="T42" i="5" s="1"/>
  <c r="W39" i="3"/>
  <c r="BB39" s="1"/>
  <c r="CG39" s="1"/>
  <c r="U42" i="5" s="1"/>
  <c r="X39" i="3"/>
  <c r="BC39" s="1"/>
  <c r="CH39" s="1"/>
  <c r="V42" i="5" s="1"/>
  <c r="Y39" i="3"/>
  <c r="BD39" s="1"/>
  <c r="CI39" s="1"/>
  <c r="W42" i="5" s="1"/>
  <c r="Z39" i="3"/>
  <c r="BE39" s="1"/>
  <c r="CJ39" s="1"/>
  <c r="X42" i="5" s="1"/>
  <c r="AA39" i="3"/>
  <c r="BF39" s="1"/>
  <c r="CK39" s="1"/>
  <c r="Y42" i="5" s="1"/>
  <c r="AB39" i="3"/>
  <c r="BG39" s="1"/>
  <c r="CL39" s="1"/>
  <c r="Z42" i="5" s="1"/>
  <c r="AC39" i="3"/>
  <c r="BH39" s="1"/>
  <c r="CM39" s="1"/>
  <c r="AA42" i="5" s="1"/>
  <c r="BI39" i="3"/>
  <c r="CN39" s="1"/>
  <c r="AB42" i="5" s="1"/>
  <c r="AE39" i="3"/>
  <c r="BJ39" s="1"/>
  <c r="CO39" s="1"/>
  <c r="AC42" i="5" s="1"/>
  <c r="AF39" i="3"/>
  <c r="BK39" s="1"/>
  <c r="CP39" s="1"/>
  <c r="AD42" i="5" s="1"/>
  <c r="AG39" i="3"/>
  <c r="BL39" s="1"/>
  <c r="CQ39" s="1"/>
  <c r="AE42" i="5" s="1"/>
  <c r="AH39" i="3"/>
  <c r="BM39" s="1"/>
  <c r="CR39" s="1"/>
  <c r="AF42" i="5" s="1"/>
  <c r="AI39" i="3"/>
  <c r="BN39" s="1"/>
  <c r="CS39" s="1"/>
  <c r="AG42" i="5" s="1"/>
  <c r="AJ39" i="3"/>
  <c r="BO39" s="1"/>
  <c r="CT39" s="1"/>
  <c r="AH42" i="5" s="1"/>
  <c r="AK39" i="3"/>
  <c r="BP39" s="1"/>
  <c r="CU39" s="1"/>
  <c r="AI42" i="5" s="1"/>
  <c r="H40" i="3"/>
  <c r="AM40" s="1"/>
  <c r="BR40" s="1"/>
  <c r="F43" i="5" s="1"/>
  <c r="I40" i="3"/>
  <c r="AN40" s="1"/>
  <c r="BS40" s="1"/>
  <c r="G43" i="5" s="1"/>
  <c r="J40" i="3"/>
  <c r="AO40" s="1"/>
  <c r="BT40" s="1"/>
  <c r="H43" i="5" s="1"/>
  <c r="K40" i="3"/>
  <c r="AP40" s="1"/>
  <c r="BU40" s="1"/>
  <c r="I43" i="5" s="1"/>
  <c r="L40" i="3"/>
  <c r="AQ40" s="1"/>
  <c r="BV40" s="1"/>
  <c r="J43" i="5" s="1"/>
  <c r="M40" i="3"/>
  <c r="AR40" s="1"/>
  <c r="BW40" s="1"/>
  <c r="K43" i="5" s="1"/>
  <c r="N40" i="3"/>
  <c r="AS40" s="1"/>
  <c r="BX40" s="1"/>
  <c r="L43" i="5" s="1"/>
  <c r="O40" i="3"/>
  <c r="AT40" s="1"/>
  <c r="BY40" s="1"/>
  <c r="M43" i="5" s="1"/>
  <c r="P40" i="3"/>
  <c r="AU40" s="1"/>
  <c r="BZ40" s="1"/>
  <c r="N43" i="5" s="1"/>
  <c r="Q40" i="3"/>
  <c r="AV40" s="1"/>
  <c r="CA40" s="1"/>
  <c r="O43" i="5" s="1"/>
  <c r="R40" i="3"/>
  <c r="AW40" s="1"/>
  <c r="CB40" s="1"/>
  <c r="P43" i="5" s="1"/>
  <c r="S40" i="3"/>
  <c r="AX40" s="1"/>
  <c r="CC40" s="1"/>
  <c r="Q43" i="5" s="1"/>
  <c r="T40" i="3"/>
  <c r="AY40" s="1"/>
  <c r="CD40" s="1"/>
  <c r="R43" i="5" s="1"/>
  <c r="U40" i="3"/>
  <c r="AZ40" s="1"/>
  <c r="CE40" s="1"/>
  <c r="S43" i="5" s="1"/>
  <c r="V40" i="3"/>
  <c r="BA40" s="1"/>
  <c r="CF40" s="1"/>
  <c r="T43" i="5" s="1"/>
  <c r="W40" i="3"/>
  <c r="BB40" s="1"/>
  <c r="CG40" s="1"/>
  <c r="U43" i="5" s="1"/>
  <c r="X40" i="3"/>
  <c r="BC40" s="1"/>
  <c r="CH40" s="1"/>
  <c r="V43" i="5" s="1"/>
  <c r="Y40" i="3"/>
  <c r="BD40" s="1"/>
  <c r="CI40" s="1"/>
  <c r="W43" i="5" s="1"/>
  <c r="Z40" i="3"/>
  <c r="BE40" s="1"/>
  <c r="CJ40" s="1"/>
  <c r="X43" i="5" s="1"/>
  <c r="AA40" i="3"/>
  <c r="BF40" s="1"/>
  <c r="CK40" s="1"/>
  <c r="Y43" i="5" s="1"/>
  <c r="AB40" i="3"/>
  <c r="BG40" s="1"/>
  <c r="CL40" s="1"/>
  <c r="Z43" i="5" s="1"/>
  <c r="AC40" i="3"/>
  <c r="BH40" s="1"/>
  <c r="CM40" s="1"/>
  <c r="AA43" i="5" s="1"/>
  <c r="BI40" i="3"/>
  <c r="CN40" s="1"/>
  <c r="AB43" i="5" s="1"/>
  <c r="AE40" i="3"/>
  <c r="BJ40" s="1"/>
  <c r="CO40" s="1"/>
  <c r="AC43" i="5" s="1"/>
  <c r="AF40" i="3"/>
  <c r="BK40" s="1"/>
  <c r="CP40" s="1"/>
  <c r="AD43" i="5" s="1"/>
  <c r="AG40" i="3"/>
  <c r="BL40" s="1"/>
  <c r="CQ40" s="1"/>
  <c r="AE43" i="5" s="1"/>
  <c r="AH40" i="3"/>
  <c r="BM40" s="1"/>
  <c r="CR40" s="1"/>
  <c r="AF43" i="5" s="1"/>
  <c r="AI40" i="3"/>
  <c r="BN40" s="1"/>
  <c r="CS40" s="1"/>
  <c r="AG43" i="5" s="1"/>
  <c r="AJ40" i="3"/>
  <c r="BO40" s="1"/>
  <c r="CT40" s="1"/>
  <c r="AH43" i="5" s="1"/>
  <c r="AK40" i="3"/>
  <c r="BP40" s="1"/>
  <c r="CU40" s="1"/>
  <c r="AI43" i="5" s="1"/>
  <c r="H41" i="3"/>
  <c r="AM41" s="1"/>
  <c r="BR41" s="1"/>
  <c r="F44" i="5" s="1"/>
  <c r="I41" i="3"/>
  <c r="AN41" s="1"/>
  <c r="BS41" s="1"/>
  <c r="G44" i="5" s="1"/>
  <c r="J41" i="3"/>
  <c r="AO41" s="1"/>
  <c r="BT41" s="1"/>
  <c r="H44" i="5" s="1"/>
  <c r="K41" i="3"/>
  <c r="AP41" s="1"/>
  <c r="BU41" s="1"/>
  <c r="I44" i="5" s="1"/>
  <c r="L41" i="3"/>
  <c r="AQ41" s="1"/>
  <c r="BV41" s="1"/>
  <c r="J44" i="5" s="1"/>
  <c r="M41" i="3"/>
  <c r="AR41" s="1"/>
  <c r="BW41" s="1"/>
  <c r="K44" i="5" s="1"/>
  <c r="N41" i="3"/>
  <c r="AS41" s="1"/>
  <c r="BX41" s="1"/>
  <c r="L44" i="5" s="1"/>
  <c r="O41" i="3"/>
  <c r="AT41" s="1"/>
  <c r="BY41" s="1"/>
  <c r="M44" i="5" s="1"/>
  <c r="P41" i="3"/>
  <c r="AU41" s="1"/>
  <c r="BZ41" s="1"/>
  <c r="N44" i="5" s="1"/>
  <c r="Q41" i="3"/>
  <c r="AV41" s="1"/>
  <c r="CA41" s="1"/>
  <c r="O44" i="5" s="1"/>
  <c r="R41" i="3"/>
  <c r="AW41" s="1"/>
  <c r="CB41" s="1"/>
  <c r="P44" i="5" s="1"/>
  <c r="S41" i="3"/>
  <c r="AX41" s="1"/>
  <c r="CC41" s="1"/>
  <c r="Q44" i="5" s="1"/>
  <c r="T41" i="3"/>
  <c r="AY41" s="1"/>
  <c r="CD41" s="1"/>
  <c r="R44" i="5" s="1"/>
  <c r="U41" i="3"/>
  <c r="AZ41" s="1"/>
  <c r="CE41" s="1"/>
  <c r="S44" i="5" s="1"/>
  <c r="V41" i="3"/>
  <c r="BA41" s="1"/>
  <c r="CF41" s="1"/>
  <c r="T44" i="5" s="1"/>
  <c r="W41" i="3"/>
  <c r="BB41" s="1"/>
  <c r="CG41" s="1"/>
  <c r="U44" i="5" s="1"/>
  <c r="X41" i="3"/>
  <c r="BC41" s="1"/>
  <c r="CH41" s="1"/>
  <c r="V44" i="5" s="1"/>
  <c r="Y41" i="3"/>
  <c r="BD41" s="1"/>
  <c r="CI41" s="1"/>
  <c r="W44" i="5" s="1"/>
  <c r="Z41" i="3"/>
  <c r="BE41" s="1"/>
  <c r="CJ41" s="1"/>
  <c r="X44" i="5" s="1"/>
  <c r="AA41" i="3"/>
  <c r="BF41" s="1"/>
  <c r="CK41" s="1"/>
  <c r="Y44" i="5" s="1"/>
  <c r="AB41" i="3"/>
  <c r="BG41" s="1"/>
  <c r="CL41" s="1"/>
  <c r="Z44" i="5" s="1"/>
  <c r="AC41" i="3"/>
  <c r="BH41" s="1"/>
  <c r="CM41" s="1"/>
  <c r="AA44" i="5" s="1"/>
  <c r="BI41" i="3"/>
  <c r="CN41" s="1"/>
  <c r="AB44" i="5" s="1"/>
  <c r="AE41" i="3"/>
  <c r="BJ41" s="1"/>
  <c r="CO41" s="1"/>
  <c r="AC44" i="5" s="1"/>
  <c r="AF41" i="3"/>
  <c r="BK41" s="1"/>
  <c r="CP41" s="1"/>
  <c r="AD44" i="5" s="1"/>
  <c r="AG41" i="3"/>
  <c r="BL41" s="1"/>
  <c r="CQ41" s="1"/>
  <c r="AE44" i="5" s="1"/>
  <c r="AH41" i="3"/>
  <c r="BM41" s="1"/>
  <c r="CR41" s="1"/>
  <c r="AF44" i="5" s="1"/>
  <c r="AI41" i="3"/>
  <c r="BN41" s="1"/>
  <c r="CS41" s="1"/>
  <c r="AG44" i="5" s="1"/>
  <c r="AJ41" i="3"/>
  <c r="BO41" s="1"/>
  <c r="CT41" s="1"/>
  <c r="AH44" i="5" s="1"/>
  <c r="AK41" i="3"/>
  <c r="BP41" s="1"/>
  <c r="CU41" s="1"/>
  <c r="AI44" i="5" s="1"/>
  <c r="H42" i="3"/>
  <c r="AM42" s="1"/>
  <c r="BR42" s="1"/>
  <c r="F45" i="5" s="1"/>
  <c r="I42" i="3"/>
  <c r="AN42" s="1"/>
  <c r="BS42" s="1"/>
  <c r="G45" i="5" s="1"/>
  <c r="J42" i="3"/>
  <c r="AO42" s="1"/>
  <c r="BT42" s="1"/>
  <c r="H45" i="5" s="1"/>
  <c r="K42" i="3"/>
  <c r="AP42" s="1"/>
  <c r="BU42" s="1"/>
  <c r="I45" i="5" s="1"/>
  <c r="L42" i="3"/>
  <c r="AQ42" s="1"/>
  <c r="BV42" s="1"/>
  <c r="J45" i="5" s="1"/>
  <c r="M42" i="3"/>
  <c r="AR42" s="1"/>
  <c r="BW42" s="1"/>
  <c r="K45" i="5" s="1"/>
  <c r="N42" i="3"/>
  <c r="AS42" s="1"/>
  <c r="BX42" s="1"/>
  <c r="L45" i="5" s="1"/>
  <c r="O42" i="3"/>
  <c r="AT42" s="1"/>
  <c r="BY42" s="1"/>
  <c r="M45" i="5" s="1"/>
  <c r="P42" i="3"/>
  <c r="AU42" s="1"/>
  <c r="BZ42" s="1"/>
  <c r="N45" i="5" s="1"/>
  <c r="Q42" i="3"/>
  <c r="AV42" s="1"/>
  <c r="CA42" s="1"/>
  <c r="O45" i="5" s="1"/>
  <c r="R42" i="3"/>
  <c r="AW42" s="1"/>
  <c r="CB42" s="1"/>
  <c r="P45" i="5" s="1"/>
  <c r="S42" i="3"/>
  <c r="AX42" s="1"/>
  <c r="CC42" s="1"/>
  <c r="Q45" i="5" s="1"/>
  <c r="T42" i="3"/>
  <c r="AY42" s="1"/>
  <c r="CD42" s="1"/>
  <c r="R45" i="5" s="1"/>
  <c r="U42" i="3"/>
  <c r="AZ42" s="1"/>
  <c r="CE42" s="1"/>
  <c r="S45" i="5" s="1"/>
  <c r="V42" i="3"/>
  <c r="BA42" s="1"/>
  <c r="CF42" s="1"/>
  <c r="T45" i="5" s="1"/>
  <c r="W42" i="3"/>
  <c r="BB42" s="1"/>
  <c r="CG42" s="1"/>
  <c r="U45" i="5" s="1"/>
  <c r="X42" i="3"/>
  <c r="BC42" s="1"/>
  <c r="CH42" s="1"/>
  <c r="V45" i="5" s="1"/>
  <c r="Y42" i="3"/>
  <c r="BD42" s="1"/>
  <c r="CI42" s="1"/>
  <c r="W45" i="5" s="1"/>
  <c r="Z42" i="3"/>
  <c r="BE42" s="1"/>
  <c r="CJ42" s="1"/>
  <c r="X45" i="5" s="1"/>
  <c r="AA42" i="3"/>
  <c r="BF42" s="1"/>
  <c r="CK42" s="1"/>
  <c r="Y45" i="5" s="1"/>
  <c r="AB42" i="3"/>
  <c r="BG42" s="1"/>
  <c r="CL42" s="1"/>
  <c r="Z45" i="5" s="1"/>
  <c r="AC42" i="3"/>
  <c r="BH42" s="1"/>
  <c r="CM42" s="1"/>
  <c r="AA45" i="5" s="1"/>
  <c r="BI42" i="3"/>
  <c r="CN42" s="1"/>
  <c r="AB45" i="5" s="1"/>
  <c r="AE42" i="3"/>
  <c r="BJ42" s="1"/>
  <c r="CO42" s="1"/>
  <c r="AC45" i="5" s="1"/>
  <c r="AF42" i="3"/>
  <c r="BK42" s="1"/>
  <c r="CP42" s="1"/>
  <c r="AD45" i="5" s="1"/>
  <c r="AG42" i="3"/>
  <c r="BL42" s="1"/>
  <c r="CQ42" s="1"/>
  <c r="AE45" i="5" s="1"/>
  <c r="AH42" i="3"/>
  <c r="BM42" s="1"/>
  <c r="CR42" s="1"/>
  <c r="AF45" i="5" s="1"/>
  <c r="AI42" i="3"/>
  <c r="BN42" s="1"/>
  <c r="CS42" s="1"/>
  <c r="AG45" i="5" s="1"/>
  <c r="AJ42" i="3"/>
  <c r="BO42" s="1"/>
  <c r="CT42" s="1"/>
  <c r="AH45" i="5" s="1"/>
  <c r="AK42" i="3"/>
  <c r="BP42" s="1"/>
  <c r="CU42" s="1"/>
  <c r="AI45" i="5" s="1"/>
  <c r="H43" i="3"/>
  <c r="AM43" s="1"/>
  <c r="BR43" s="1"/>
  <c r="F46" i="5" s="1"/>
  <c r="I43" i="3"/>
  <c r="AN43" s="1"/>
  <c r="BS43" s="1"/>
  <c r="G46" i="5" s="1"/>
  <c r="J43" i="3"/>
  <c r="AO43" s="1"/>
  <c r="BT43" s="1"/>
  <c r="H46" i="5" s="1"/>
  <c r="K43" i="3"/>
  <c r="AP43" s="1"/>
  <c r="BU43" s="1"/>
  <c r="I46" i="5" s="1"/>
  <c r="L43" i="3"/>
  <c r="AQ43" s="1"/>
  <c r="BV43" s="1"/>
  <c r="J46" i="5" s="1"/>
  <c r="M43" i="3"/>
  <c r="AR43" s="1"/>
  <c r="BW43" s="1"/>
  <c r="K46" i="5" s="1"/>
  <c r="N43" i="3"/>
  <c r="AS43" s="1"/>
  <c r="BX43" s="1"/>
  <c r="L46" i="5" s="1"/>
  <c r="O43" i="3"/>
  <c r="AT43" s="1"/>
  <c r="BY43" s="1"/>
  <c r="M46" i="5" s="1"/>
  <c r="P43" i="3"/>
  <c r="AU43" s="1"/>
  <c r="BZ43" s="1"/>
  <c r="N46" i="5" s="1"/>
  <c r="Q43" i="3"/>
  <c r="AV43" s="1"/>
  <c r="CA43" s="1"/>
  <c r="O46" i="5" s="1"/>
  <c r="R43" i="3"/>
  <c r="AW43" s="1"/>
  <c r="CB43" s="1"/>
  <c r="P46" i="5" s="1"/>
  <c r="S43" i="3"/>
  <c r="AX43" s="1"/>
  <c r="CC43" s="1"/>
  <c r="Q46" i="5" s="1"/>
  <c r="T43" i="3"/>
  <c r="AY43" s="1"/>
  <c r="CD43" s="1"/>
  <c r="R46" i="5" s="1"/>
  <c r="U43" i="3"/>
  <c r="AZ43" s="1"/>
  <c r="CE43" s="1"/>
  <c r="S46" i="5" s="1"/>
  <c r="V43" i="3"/>
  <c r="BA43" s="1"/>
  <c r="CF43" s="1"/>
  <c r="T46" i="5" s="1"/>
  <c r="W43" i="3"/>
  <c r="BB43" s="1"/>
  <c r="CG43" s="1"/>
  <c r="U46" i="5" s="1"/>
  <c r="X43" i="3"/>
  <c r="BC43" s="1"/>
  <c r="CH43" s="1"/>
  <c r="V46" i="5" s="1"/>
  <c r="Y43" i="3"/>
  <c r="BD43" s="1"/>
  <c r="CI43" s="1"/>
  <c r="W46" i="5" s="1"/>
  <c r="Z43" i="3"/>
  <c r="BE43" s="1"/>
  <c r="CJ43" s="1"/>
  <c r="X46" i="5" s="1"/>
  <c r="AA43" i="3"/>
  <c r="BF43" s="1"/>
  <c r="CK43" s="1"/>
  <c r="Y46" i="5" s="1"/>
  <c r="AB43" i="3"/>
  <c r="BG43" s="1"/>
  <c r="CL43" s="1"/>
  <c r="Z46" i="5" s="1"/>
  <c r="AC43" i="3"/>
  <c r="BH43" s="1"/>
  <c r="CM43" s="1"/>
  <c r="AA46" i="5" s="1"/>
  <c r="BI43" i="3"/>
  <c r="CN43" s="1"/>
  <c r="AB46" i="5" s="1"/>
  <c r="AE43" i="3"/>
  <c r="BJ43" s="1"/>
  <c r="CO43" s="1"/>
  <c r="AC46" i="5" s="1"/>
  <c r="AF43" i="3"/>
  <c r="BK43" s="1"/>
  <c r="CP43" s="1"/>
  <c r="AD46" i="5" s="1"/>
  <c r="AG43" i="3"/>
  <c r="BL43" s="1"/>
  <c r="CQ43" s="1"/>
  <c r="AE46" i="5" s="1"/>
  <c r="AH43" i="3"/>
  <c r="BM43" s="1"/>
  <c r="CR43" s="1"/>
  <c r="AF46" i="5" s="1"/>
  <c r="AI43" i="3"/>
  <c r="BN43" s="1"/>
  <c r="CS43" s="1"/>
  <c r="AG46" i="5" s="1"/>
  <c r="AJ43" i="3"/>
  <c r="BO43" s="1"/>
  <c r="CT43" s="1"/>
  <c r="AH46" i="5" s="1"/>
  <c r="AK43" i="3"/>
  <c r="BP43" s="1"/>
  <c r="CU43" s="1"/>
  <c r="AI46" i="5" s="1"/>
  <c r="H44" i="3"/>
  <c r="AM44" s="1"/>
  <c r="BR44" s="1"/>
  <c r="F47" i="5" s="1"/>
  <c r="I44" i="3"/>
  <c r="AN44" s="1"/>
  <c r="BS44" s="1"/>
  <c r="G47" i="5" s="1"/>
  <c r="J44" i="3"/>
  <c r="AO44" s="1"/>
  <c r="BT44" s="1"/>
  <c r="H47" i="5" s="1"/>
  <c r="K44" i="3"/>
  <c r="AP44" s="1"/>
  <c r="BU44" s="1"/>
  <c r="I47" i="5" s="1"/>
  <c r="L44" i="3"/>
  <c r="AQ44" s="1"/>
  <c r="BV44" s="1"/>
  <c r="J47" i="5" s="1"/>
  <c r="M44" i="3"/>
  <c r="AR44" s="1"/>
  <c r="BW44" s="1"/>
  <c r="K47" i="5" s="1"/>
  <c r="N44" i="3"/>
  <c r="AS44" s="1"/>
  <c r="BX44" s="1"/>
  <c r="L47" i="5" s="1"/>
  <c r="O44" i="3"/>
  <c r="AT44" s="1"/>
  <c r="BY44" s="1"/>
  <c r="M47" i="5" s="1"/>
  <c r="P44" i="3"/>
  <c r="AU44" s="1"/>
  <c r="BZ44" s="1"/>
  <c r="N47" i="5" s="1"/>
  <c r="Q44" i="3"/>
  <c r="AV44" s="1"/>
  <c r="CA44" s="1"/>
  <c r="O47" i="5" s="1"/>
  <c r="R44" i="3"/>
  <c r="AW44" s="1"/>
  <c r="CB44" s="1"/>
  <c r="P47" i="5" s="1"/>
  <c r="S44" i="3"/>
  <c r="AX44" s="1"/>
  <c r="CC44" s="1"/>
  <c r="Q47" i="5" s="1"/>
  <c r="T44" i="3"/>
  <c r="AY44" s="1"/>
  <c r="CD44" s="1"/>
  <c r="R47" i="5" s="1"/>
  <c r="U44" i="3"/>
  <c r="AZ44" s="1"/>
  <c r="CE44" s="1"/>
  <c r="S47" i="5" s="1"/>
  <c r="V44" i="3"/>
  <c r="BA44" s="1"/>
  <c r="CF44" s="1"/>
  <c r="T47" i="5" s="1"/>
  <c r="W44" i="3"/>
  <c r="BB44" s="1"/>
  <c r="CG44" s="1"/>
  <c r="U47" i="5" s="1"/>
  <c r="X44" i="3"/>
  <c r="BC44" s="1"/>
  <c r="CH44" s="1"/>
  <c r="V47" i="5" s="1"/>
  <c r="Y44" i="3"/>
  <c r="BD44" s="1"/>
  <c r="CI44" s="1"/>
  <c r="W47" i="5" s="1"/>
  <c r="Z44" i="3"/>
  <c r="BE44" s="1"/>
  <c r="CJ44" s="1"/>
  <c r="X47" i="5" s="1"/>
  <c r="AA44" i="3"/>
  <c r="BF44" s="1"/>
  <c r="CK44" s="1"/>
  <c r="Y47" i="5" s="1"/>
  <c r="AB44" i="3"/>
  <c r="BG44" s="1"/>
  <c r="CL44" s="1"/>
  <c r="Z47" i="5" s="1"/>
  <c r="AC44" i="3"/>
  <c r="BH44" s="1"/>
  <c r="CM44" s="1"/>
  <c r="AA47" i="5" s="1"/>
  <c r="BI44" i="3"/>
  <c r="CN44" s="1"/>
  <c r="AB47" i="5" s="1"/>
  <c r="AE44" i="3"/>
  <c r="BJ44" s="1"/>
  <c r="CO44" s="1"/>
  <c r="AC47" i="5" s="1"/>
  <c r="AF44" i="3"/>
  <c r="BK44" s="1"/>
  <c r="CP44" s="1"/>
  <c r="AD47" i="5" s="1"/>
  <c r="AG44" i="3"/>
  <c r="BL44" s="1"/>
  <c r="CQ44" s="1"/>
  <c r="AE47" i="5" s="1"/>
  <c r="AH44" i="3"/>
  <c r="BM44" s="1"/>
  <c r="CR44" s="1"/>
  <c r="AF47" i="5" s="1"/>
  <c r="AI44" i="3"/>
  <c r="BN44" s="1"/>
  <c r="CS44" s="1"/>
  <c r="AG47" i="5" s="1"/>
  <c r="AJ44" i="3"/>
  <c r="BO44" s="1"/>
  <c r="CT44" s="1"/>
  <c r="AH47" i="5" s="1"/>
  <c r="AK44" i="3"/>
  <c r="BP44" s="1"/>
  <c r="CU44" s="1"/>
  <c r="AI47" i="5" s="1"/>
  <c r="H45" i="3"/>
  <c r="AM45" s="1"/>
  <c r="BR45" s="1"/>
  <c r="F48" i="5" s="1"/>
  <c r="I45" i="3"/>
  <c r="AN45" s="1"/>
  <c r="BS45" s="1"/>
  <c r="G48" i="5" s="1"/>
  <c r="J45" i="3"/>
  <c r="AO45" s="1"/>
  <c r="BT45" s="1"/>
  <c r="H48" i="5" s="1"/>
  <c r="K45" i="3"/>
  <c r="AP45" s="1"/>
  <c r="BU45" s="1"/>
  <c r="I48" i="5" s="1"/>
  <c r="L45" i="3"/>
  <c r="AQ45" s="1"/>
  <c r="BV45" s="1"/>
  <c r="J48" i="5" s="1"/>
  <c r="M45" i="3"/>
  <c r="AR45" s="1"/>
  <c r="BW45" s="1"/>
  <c r="K48" i="5" s="1"/>
  <c r="N45" i="3"/>
  <c r="AS45" s="1"/>
  <c r="BX45" s="1"/>
  <c r="L48" i="5" s="1"/>
  <c r="O45" i="3"/>
  <c r="AT45" s="1"/>
  <c r="BY45" s="1"/>
  <c r="M48" i="5" s="1"/>
  <c r="P45" i="3"/>
  <c r="AU45" s="1"/>
  <c r="BZ45" s="1"/>
  <c r="N48" i="5" s="1"/>
  <c r="Q45" i="3"/>
  <c r="AV45" s="1"/>
  <c r="CA45" s="1"/>
  <c r="O48" i="5" s="1"/>
  <c r="R45" i="3"/>
  <c r="AW45" s="1"/>
  <c r="CB45" s="1"/>
  <c r="P48" i="5" s="1"/>
  <c r="S45" i="3"/>
  <c r="AX45" s="1"/>
  <c r="CC45" s="1"/>
  <c r="Q48" i="5" s="1"/>
  <c r="T45" i="3"/>
  <c r="AY45" s="1"/>
  <c r="CD45" s="1"/>
  <c r="R48" i="5" s="1"/>
  <c r="U45" i="3"/>
  <c r="AZ45" s="1"/>
  <c r="CE45" s="1"/>
  <c r="S48" i="5" s="1"/>
  <c r="V45" i="3"/>
  <c r="BA45" s="1"/>
  <c r="CF45" s="1"/>
  <c r="T48" i="5" s="1"/>
  <c r="W45" i="3"/>
  <c r="BB45" s="1"/>
  <c r="CG45" s="1"/>
  <c r="U48" i="5" s="1"/>
  <c r="X45" i="3"/>
  <c r="BC45" s="1"/>
  <c r="CH45" s="1"/>
  <c r="V48" i="5" s="1"/>
  <c r="Y45" i="3"/>
  <c r="BD45" s="1"/>
  <c r="CI45" s="1"/>
  <c r="W48" i="5" s="1"/>
  <c r="Z45" i="3"/>
  <c r="BE45" s="1"/>
  <c r="CJ45" s="1"/>
  <c r="X48" i="5" s="1"/>
  <c r="AA45" i="3"/>
  <c r="BF45" s="1"/>
  <c r="CK45" s="1"/>
  <c r="Y48" i="5" s="1"/>
  <c r="AB45" i="3"/>
  <c r="BG45" s="1"/>
  <c r="CL45" s="1"/>
  <c r="Z48" i="5" s="1"/>
  <c r="AC45" i="3"/>
  <c r="BH45" s="1"/>
  <c r="CM45" s="1"/>
  <c r="AA48" i="5" s="1"/>
  <c r="BI45" i="3"/>
  <c r="CN45" s="1"/>
  <c r="AB48" i="5" s="1"/>
  <c r="AE45" i="3"/>
  <c r="BJ45" s="1"/>
  <c r="CO45" s="1"/>
  <c r="AC48" i="5" s="1"/>
  <c r="AF45" i="3"/>
  <c r="BK45" s="1"/>
  <c r="CP45" s="1"/>
  <c r="AD48" i="5" s="1"/>
  <c r="AG45" i="3"/>
  <c r="BL45" s="1"/>
  <c r="CQ45" s="1"/>
  <c r="AE48" i="5" s="1"/>
  <c r="AH45" i="3"/>
  <c r="BM45" s="1"/>
  <c r="CR45" s="1"/>
  <c r="AF48" i="5" s="1"/>
  <c r="AI45" i="3"/>
  <c r="BN45" s="1"/>
  <c r="CS45" s="1"/>
  <c r="AG48" i="5" s="1"/>
  <c r="AJ45" i="3"/>
  <c r="BO45" s="1"/>
  <c r="CT45" s="1"/>
  <c r="AH48" i="5" s="1"/>
  <c r="AK45" i="3"/>
  <c r="BP45" s="1"/>
  <c r="CU45" s="1"/>
  <c r="AI48" i="5" s="1"/>
  <c r="H46" i="3"/>
  <c r="AM46" s="1"/>
  <c r="BR46" s="1"/>
  <c r="F49" i="5" s="1"/>
  <c r="I46" i="3"/>
  <c r="AN46" s="1"/>
  <c r="BS46" s="1"/>
  <c r="G49" i="5" s="1"/>
  <c r="J46" i="3"/>
  <c r="AO46" s="1"/>
  <c r="BT46" s="1"/>
  <c r="H49" i="5" s="1"/>
  <c r="K46" i="3"/>
  <c r="AP46" s="1"/>
  <c r="BU46" s="1"/>
  <c r="I49" i="5" s="1"/>
  <c r="L46" i="3"/>
  <c r="AQ46" s="1"/>
  <c r="BV46" s="1"/>
  <c r="J49" i="5" s="1"/>
  <c r="M46" i="3"/>
  <c r="AR46" s="1"/>
  <c r="BW46" s="1"/>
  <c r="K49" i="5" s="1"/>
  <c r="N46" i="3"/>
  <c r="AS46" s="1"/>
  <c r="BX46" s="1"/>
  <c r="L49" i="5" s="1"/>
  <c r="O46" i="3"/>
  <c r="AT46" s="1"/>
  <c r="BY46" s="1"/>
  <c r="M49" i="5" s="1"/>
  <c r="P46" i="3"/>
  <c r="AU46" s="1"/>
  <c r="BZ46" s="1"/>
  <c r="N49" i="5" s="1"/>
  <c r="Q46" i="3"/>
  <c r="AV46" s="1"/>
  <c r="CA46" s="1"/>
  <c r="O49" i="5" s="1"/>
  <c r="R46" i="3"/>
  <c r="AW46" s="1"/>
  <c r="CB46" s="1"/>
  <c r="P49" i="5" s="1"/>
  <c r="S46" i="3"/>
  <c r="AX46" s="1"/>
  <c r="CC46" s="1"/>
  <c r="Q49" i="5" s="1"/>
  <c r="T46" i="3"/>
  <c r="AY46" s="1"/>
  <c r="CD46" s="1"/>
  <c r="R49" i="5" s="1"/>
  <c r="U46" i="3"/>
  <c r="AZ46" s="1"/>
  <c r="CE46" s="1"/>
  <c r="S49" i="5" s="1"/>
  <c r="V46" i="3"/>
  <c r="BA46" s="1"/>
  <c r="CF46" s="1"/>
  <c r="T49" i="5" s="1"/>
  <c r="W46" i="3"/>
  <c r="BB46" s="1"/>
  <c r="CG46" s="1"/>
  <c r="U49" i="5" s="1"/>
  <c r="X46" i="3"/>
  <c r="BC46" s="1"/>
  <c r="CH46" s="1"/>
  <c r="V49" i="5" s="1"/>
  <c r="Y46" i="3"/>
  <c r="BD46" s="1"/>
  <c r="CI46" s="1"/>
  <c r="W49" i="5" s="1"/>
  <c r="Z46" i="3"/>
  <c r="BE46" s="1"/>
  <c r="CJ46" s="1"/>
  <c r="X49" i="5" s="1"/>
  <c r="AA46" i="3"/>
  <c r="BF46" s="1"/>
  <c r="CK46" s="1"/>
  <c r="Y49" i="5" s="1"/>
  <c r="AB46" i="3"/>
  <c r="BG46" s="1"/>
  <c r="CL46" s="1"/>
  <c r="Z49" i="5" s="1"/>
  <c r="AC46" i="3"/>
  <c r="BH46" s="1"/>
  <c r="CM46" s="1"/>
  <c r="AA49" i="5" s="1"/>
  <c r="BI46" i="3"/>
  <c r="CN46" s="1"/>
  <c r="AB49" i="5" s="1"/>
  <c r="AE46" i="3"/>
  <c r="BJ46" s="1"/>
  <c r="CO46" s="1"/>
  <c r="AC49" i="5" s="1"/>
  <c r="AF46" i="3"/>
  <c r="BK46" s="1"/>
  <c r="CP46" s="1"/>
  <c r="AD49" i="5" s="1"/>
  <c r="AG46" i="3"/>
  <c r="BL46" s="1"/>
  <c r="CQ46" s="1"/>
  <c r="AE49" i="5" s="1"/>
  <c r="AH46" i="3"/>
  <c r="BM46" s="1"/>
  <c r="CR46" s="1"/>
  <c r="AF49" i="5" s="1"/>
  <c r="AI46" i="3"/>
  <c r="BN46" s="1"/>
  <c r="CS46" s="1"/>
  <c r="AG49" i="5" s="1"/>
  <c r="AJ46" i="3"/>
  <c r="BO46" s="1"/>
  <c r="CT46" s="1"/>
  <c r="AH49" i="5" s="1"/>
  <c r="AK46" i="3"/>
  <c r="BP46" s="1"/>
  <c r="CU46" s="1"/>
  <c r="AI49" i="5" s="1"/>
  <c r="H47" i="3"/>
  <c r="AM47" s="1"/>
  <c r="BR47" s="1"/>
  <c r="F50" i="5" s="1"/>
  <c r="I47" i="3"/>
  <c r="AN47" s="1"/>
  <c r="BS47" s="1"/>
  <c r="G50" i="5" s="1"/>
  <c r="J47" i="3"/>
  <c r="AO47" s="1"/>
  <c r="BT47" s="1"/>
  <c r="H50" i="5" s="1"/>
  <c r="K47" i="3"/>
  <c r="AP47" s="1"/>
  <c r="BU47" s="1"/>
  <c r="I50" i="5" s="1"/>
  <c r="L47" i="3"/>
  <c r="AQ47" s="1"/>
  <c r="BV47" s="1"/>
  <c r="J50" i="5" s="1"/>
  <c r="M47" i="3"/>
  <c r="AR47" s="1"/>
  <c r="BW47" s="1"/>
  <c r="K50" i="5" s="1"/>
  <c r="N47" i="3"/>
  <c r="AS47" s="1"/>
  <c r="BX47" s="1"/>
  <c r="L50" i="5" s="1"/>
  <c r="O47" i="3"/>
  <c r="AT47" s="1"/>
  <c r="BY47" s="1"/>
  <c r="M50" i="5" s="1"/>
  <c r="P47" i="3"/>
  <c r="AU47" s="1"/>
  <c r="BZ47" s="1"/>
  <c r="N50" i="5" s="1"/>
  <c r="Q47" i="3"/>
  <c r="AV47" s="1"/>
  <c r="CA47" s="1"/>
  <c r="O50" i="5" s="1"/>
  <c r="R47" i="3"/>
  <c r="AW47" s="1"/>
  <c r="CB47" s="1"/>
  <c r="P50" i="5" s="1"/>
  <c r="S47" i="3"/>
  <c r="AX47" s="1"/>
  <c r="CC47" s="1"/>
  <c r="Q50" i="5" s="1"/>
  <c r="T47" i="3"/>
  <c r="AY47" s="1"/>
  <c r="CD47" s="1"/>
  <c r="R50" i="5" s="1"/>
  <c r="U47" i="3"/>
  <c r="AZ47" s="1"/>
  <c r="CE47" s="1"/>
  <c r="S50" i="5" s="1"/>
  <c r="V47" i="3"/>
  <c r="BA47" s="1"/>
  <c r="CF47" s="1"/>
  <c r="T50" i="5" s="1"/>
  <c r="W47" i="3"/>
  <c r="BB47" s="1"/>
  <c r="CG47" s="1"/>
  <c r="U50" i="5" s="1"/>
  <c r="X47" i="3"/>
  <c r="BC47" s="1"/>
  <c r="CH47" s="1"/>
  <c r="V50" i="5" s="1"/>
  <c r="Y47" i="3"/>
  <c r="BD47" s="1"/>
  <c r="CI47" s="1"/>
  <c r="W50" i="5" s="1"/>
  <c r="Z47" i="3"/>
  <c r="BE47" s="1"/>
  <c r="CJ47" s="1"/>
  <c r="X50" i="5" s="1"/>
  <c r="AA47" i="3"/>
  <c r="BF47" s="1"/>
  <c r="CK47" s="1"/>
  <c r="Y50" i="5" s="1"/>
  <c r="AB47" i="3"/>
  <c r="BG47" s="1"/>
  <c r="CL47" s="1"/>
  <c r="Z50" i="5" s="1"/>
  <c r="AC47" i="3"/>
  <c r="BH47" s="1"/>
  <c r="CM47" s="1"/>
  <c r="AA50" i="5" s="1"/>
  <c r="BI47" i="3"/>
  <c r="CN47" s="1"/>
  <c r="AB50" i="5" s="1"/>
  <c r="AE47" i="3"/>
  <c r="BJ47" s="1"/>
  <c r="CO47" s="1"/>
  <c r="AC50" i="5" s="1"/>
  <c r="AF47" i="3"/>
  <c r="BK47" s="1"/>
  <c r="CP47" s="1"/>
  <c r="AD50" i="5" s="1"/>
  <c r="AG47" i="3"/>
  <c r="BL47" s="1"/>
  <c r="CQ47" s="1"/>
  <c r="AE50" i="5" s="1"/>
  <c r="AH47" i="3"/>
  <c r="BM47" s="1"/>
  <c r="CR47" s="1"/>
  <c r="AF50" i="5" s="1"/>
  <c r="AI47" i="3"/>
  <c r="BN47" s="1"/>
  <c r="CS47" s="1"/>
  <c r="AG50" i="5" s="1"/>
  <c r="AJ47" i="3"/>
  <c r="BO47" s="1"/>
  <c r="CT47" s="1"/>
  <c r="AH50" i="5" s="1"/>
  <c r="AK47" i="3"/>
  <c r="BP47" s="1"/>
  <c r="CU47" s="1"/>
  <c r="AI50" i="5" s="1"/>
  <c r="H48" i="3"/>
  <c r="AM48" s="1"/>
  <c r="BR48" s="1"/>
  <c r="F51" i="5" s="1"/>
  <c r="I48" i="3"/>
  <c r="AN48" s="1"/>
  <c r="BS48" s="1"/>
  <c r="G51" i="5" s="1"/>
  <c r="J48" i="3"/>
  <c r="AO48" s="1"/>
  <c r="BT48" s="1"/>
  <c r="H51" i="5" s="1"/>
  <c r="K48" i="3"/>
  <c r="AP48" s="1"/>
  <c r="BU48" s="1"/>
  <c r="I51" i="5" s="1"/>
  <c r="L48" i="3"/>
  <c r="AQ48" s="1"/>
  <c r="BV48" s="1"/>
  <c r="J51" i="5" s="1"/>
  <c r="M48" i="3"/>
  <c r="AR48" s="1"/>
  <c r="BW48" s="1"/>
  <c r="K51" i="5" s="1"/>
  <c r="N48" i="3"/>
  <c r="AS48" s="1"/>
  <c r="BX48" s="1"/>
  <c r="L51" i="5" s="1"/>
  <c r="O48" i="3"/>
  <c r="AT48" s="1"/>
  <c r="BY48" s="1"/>
  <c r="M51" i="5" s="1"/>
  <c r="P48" i="3"/>
  <c r="AU48" s="1"/>
  <c r="BZ48" s="1"/>
  <c r="N51" i="5" s="1"/>
  <c r="Q48" i="3"/>
  <c r="AV48" s="1"/>
  <c r="CA48" s="1"/>
  <c r="O51" i="5" s="1"/>
  <c r="R48" i="3"/>
  <c r="AW48" s="1"/>
  <c r="CB48" s="1"/>
  <c r="P51" i="5" s="1"/>
  <c r="S48" i="3"/>
  <c r="AX48" s="1"/>
  <c r="CC48" s="1"/>
  <c r="Q51" i="5" s="1"/>
  <c r="T48" i="3"/>
  <c r="AY48" s="1"/>
  <c r="CD48" s="1"/>
  <c r="R51" i="5" s="1"/>
  <c r="U48" i="3"/>
  <c r="AZ48" s="1"/>
  <c r="CE48" s="1"/>
  <c r="S51" i="5" s="1"/>
  <c r="V48" i="3"/>
  <c r="BA48" s="1"/>
  <c r="CF48" s="1"/>
  <c r="T51" i="5" s="1"/>
  <c r="W48" i="3"/>
  <c r="BB48" s="1"/>
  <c r="CG48" s="1"/>
  <c r="U51" i="5" s="1"/>
  <c r="X48" i="3"/>
  <c r="BC48" s="1"/>
  <c r="CH48" s="1"/>
  <c r="V51" i="5" s="1"/>
  <c r="Y48" i="3"/>
  <c r="BD48" s="1"/>
  <c r="CI48" s="1"/>
  <c r="W51" i="5" s="1"/>
  <c r="Z48" i="3"/>
  <c r="BE48" s="1"/>
  <c r="CJ48" s="1"/>
  <c r="X51" i="5" s="1"/>
  <c r="AA48" i="3"/>
  <c r="BF48" s="1"/>
  <c r="CK48" s="1"/>
  <c r="Y51" i="5" s="1"/>
  <c r="AB48" i="3"/>
  <c r="BG48" s="1"/>
  <c r="CL48" s="1"/>
  <c r="Z51" i="5" s="1"/>
  <c r="AC48" i="3"/>
  <c r="BH48" s="1"/>
  <c r="CM48" s="1"/>
  <c r="AA51" i="5" s="1"/>
  <c r="BI48" i="3"/>
  <c r="CN48" s="1"/>
  <c r="AB51" i="5" s="1"/>
  <c r="AE48" i="3"/>
  <c r="BJ48" s="1"/>
  <c r="CO48" s="1"/>
  <c r="AC51" i="5" s="1"/>
  <c r="AF48" i="3"/>
  <c r="BK48" s="1"/>
  <c r="CP48" s="1"/>
  <c r="AD51" i="5" s="1"/>
  <c r="AG48" i="3"/>
  <c r="BL48" s="1"/>
  <c r="CQ48" s="1"/>
  <c r="AE51" i="5" s="1"/>
  <c r="AH48" i="3"/>
  <c r="BM48" s="1"/>
  <c r="CR48" s="1"/>
  <c r="AF51" i="5" s="1"/>
  <c r="AI48" i="3"/>
  <c r="BN48" s="1"/>
  <c r="CS48" s="1"/>
  <c r="AG51" i="5" s="1"/>
  <c r="AJ48" i="3"/>
  <c r="BO48" s="1"/>
  <c r="CT48" s="1"/>
  <c r="AH51" i="5" s="1"/>
  <c r="AK48" i="3"/>
  <c r="BP48" s="1"/>
  <c r="CU48" s="1"/>
  <c r="AI51" i="5" s="1"/>
  <c r="H49" i="3"/>
  <c r="AM49" s="1"/>
  <c r="BR49" s="1"/>
  <c r="F52" i="5" s="1"/>
  <c r="I49" i="3"/>
  <c r="AN49" s="1"/>
  <c r="BS49" s="1"/>
  <c r="G52" i="5" s="1"/>
  <c r="J49" i="3"/>
  <c r="AO49" s="1"/>
  <c r="BT49" s="1"/>
  <c r="H52" i="5" s="1"/>
  <c r="K49" i="3"/>
  <c r="AP49" s="1"/>
  <c r="BU49" s="1"/>
  <c r="I52" i="5" s="1"/>
  <c r="L49" i="3"/>
  <c r="AQ49" s="1"/>
  <c r="BV49" s="1"/>
  <c r="J52" i="5" s="1"/>
  <c r="M49" i="3"/>
  <c r="AR49" s="1"/>
  <c r="BW49" s="1"/>
  <c r="K52" i="5" s="1"/>
  <c r="N49" i="3"/>
  <c r="AS49" s="1"/>
  <c r="BX49" s="1"/>
  <c r="L52" i="5" s="1"/>
  <c r="O49" i="3"/>
  <c r="AT49" s="1"/>
  <c r="BY49" s="1"/>
  <c r="M52" i="5" s="1"/>
  <c r="P49" i="3"/>
  <c r="AU49" s="1"/>
  <c r="BZ49" s="1"/>
  <c r="N52" i="5" s="1"/>
  <c r="Q49" i="3"/>
  <c r="AV49" s="1"/>
  <c r="CA49" s="1"/>
  <c r="O52" i="5" s="1"/>
  <c r="R49" i="3"/>
  <c r="AW49" s="1"/>
  <c r="CB49" s="1"/>
  <c r="P52" i="5" s="1"/>
  <c r="S49" i="3"/>
  <c r="AX49" s="1"/>
  <c r="CC49" s="1"/>
  <c r="Q52" i="5" s="1"/>
  <c r="T49" i="3"/>
  <c r="AY49" s="1"/>
  <c r="CD49" s="1"/>
  <c r="R52" i="5" s="1"/>
  <c r="U49" i="3"/>
  <c r="AZ49" s="1"/>
  <c r="CE49" s="1"/>
  <c r="S52" i="5" s="1"/>
  <c r="V49" i="3"/>
  <c r="BA49" s="1"/>
  <c r="CF49" s="1"/>
  <c r="T52" i="5" s="1"/>
  <c r="W49" i="3"/>
  <c r="BB49" s="1"/>
  <c r="CG49" s="1"/>
  <c r="U52" i="5" s="1"/>
  <c r="X49" i="3"/>
  <c r="BC49" s="1"/>
  <c r="CH49" s="1"/>
  <c r="V52" i="5" s="1"/>
  <c r="Y49" i="3"/>
  <c r="BD49" s="1"/>
  <c r="CI49" s="1"/>
  <c r="W52" i="5" s="1"/>
  <c r="Z49" i="3"/>
  <c r="BE49" s="1"/>
  <c r="CJ49" s="1"/>
  <c r="X52" i="5" s="1"/>
  <c r="AA49" i="3"/>
  <c r="BF49" s="1"/>
  <c r="CK49" s="1"/>
  <c r="Y52" i="5" s="1"/>
  <c r="AB49" i="3"/>
  <c r="BG49" s="1"/>
  <c r="CL49" s="1"/>
  <c r="Z52" i="5" s="1"/>
  <c r="AC49" i="3"/>
  <c r="BH49" s="1"/>
  <c r="CM49" s="1"/>
  <c r="AA52" i="5" s="1"/>
  <c r="BI49" i="3"/>
  <c r="CN49" s="1"/>
  <c r="AB52" i="5" s="1"/>
  <c r="AE49" i="3"/>
  <c r="BJ49" s="1"/>
  <c r="CO49" s="1"/>
  <c r="AC52" i="5" s="1"/>
  <c r="AF49" i="3"/>
  <c r="BK49" s="1"/>
  <c r="CP49" s="1"/>
  <c r="AD52" i="5" s="1"/>
  <c r="AG49" i="3"/>
  <c r="BL49" s="1"/>
  <c r="CQ49" s="1"/>
  <c r="AE52" i="5" s="1"/>
  <c r="AH49" i="3"/>
  <c r="BM49" s="1"/>
  <c r="CR49" s="1"/>
  <c r="AF52" i="5" s="1"/>
  <c r="AI49" i="3"/>
  <c r="BN49" s="1"/>
  <c r="CS49" s="1"/>
  <c r="AG52" i="5" s="1"/>
  <c r="AJ49" i="3"/>
  <c r="BO49" s="1"/>
  <c r="CT49" s="1"/>
  <c r="AH52" i="5" s="1"/>
  <c r="AK49" i="3"/>
  <c r="BP49" s="1"/>
  <c r="CU49" s="1"/>
  <c r="AI52" i="5" s="1"/>
  <c r="H50" i="3"/>
  <c r="AM50" s="1"/>
  <c r="BR50" s="1"/>
  <c r="F53" i="5" s="1"/>
  <c r="I50" i="3"/>
  <c r="AN50" s="1"/>
  <c r="BS50" s="1"/>
  <c r="G53" i="5" s="1"/>
  <c r="J50" i="3"/>
  <c r="AO50" s="1"/>
  <c r="BT50" s="1"/>
  <c r="H53" i="5" s="1"/>
  <c r="K50" i="3"/>
  <c r="AP50" s="1"/>
  <c r="BU50" s="1"/>
  <c r="I53" i="5" s="1"/>
  <c r="L50" i="3"/>
  <c r="AQ50" s="1"/>
  <c r="BV50" s="1"/>
  <c r="J53" i="5" s="1"/>
  <c r="M50" i="3"/>
  <c r="AR50" s="1"/>
  <c r="BW50" s="1"/>
  <c r="K53" i="5" s="1"/>
  <c r="N50" i="3"/>
  <c r="AS50" s="1"/>
  <c r="BX50" s="1"/>
  <c r="L53" i="5" s="1"/>
  <c r="O50" i="3"/>
  <c r="AT50" s="1"/>
  <c r="BY50" s="1"/>
  <c r="M53" i="5" s="1"/>
  <c r="P50" i="3"/>
  <c r="AU50" s="1"/>
  <c r="BZ50" s="1"/>
  <c r="N53" i="5" s="1"/>
  <c r="Q50" i="3"/>
  <c r="AV50" s="1"/>
  <c r="CA50" s="1"/>
  <c r="O53" i="5" s="1"/>
  <c r="R50" i="3"/>
  <c r="AW50" s="1"/>
  <c r="CB50" s="1"/>
  <c r="P53" i="5" s="1"/>
  <c r="S50" i="3"/>
  <c r="AX50" s="1"/>
  <c r="CC50" s="1"/>
  <c r="Q53" i="5" s="1"/>
  <c r="T50" i="3"/>
  <c r="AY50" s="1"/>
  <c r="CD50" s="1"/>
  <c r="R53" i="5" s="1"/>
  <c r="U50" i="3"/>
  <c r="AZ50" s="1"/>
  <c r="CE50" s="1"/>
  <c r="S53" i="5" s="1"/>
  <c r="V50" i="3"/>
  <c r="BA50" s="1"/>
  <c r="CF50" s="1"/>
  <c r="T53" i="5" s="1"/>
  <c r="W50" i="3"/>
  <c r="BB50" s="1"/>
  <c r="CG50" s="1"/>
  <c r="U53" i="5" s="1"/>
  <c r="X50" i="3"/>
  <c r="BC50" s="1"/>
  <c r="CH50" s="1"/>
  <c r="V53" i="5" s="1"/>
  <c r="Y50" i="3"/>
  <c r="BD50" s="1"/>
  <c r="CI50" s="1"/>
  <c r="W53" i="5" s="1"/>
  <c r="Z50" i="3"/>
  <c r="BE50" s="1"/>
  <c r="CJ50" s="1"/>
  <c r="X53" i="5" s="1"/>
  <c r="AA50" i="3"/>
  <c r="BF50" s="1"/>
  <c r="CK50" s="1"/>
  <c r="Y53" i="5" s="1"/>
  <c r="AB50" i="3"/>
  <c r="BG50" s="1"/>
  <c r="CL50" s="1"/>
  <c r="Z53" i="5" s="1"/>
  <c r="AC50" i="3"/>
  <c r="BH50" s="1"/>
  <c r="CM50" s="1"/>
  <c r="AA53" i="5" s="1"/>
  <c r="BI50" i="3"/>
  <c r="CN50" s="1"/>
  <c r="AB53" i="5" s="1"/>
  <c r="AE50" i="3"/>
  <c r="BJ50" s="1"/>
  <c r="CO50" s="1"/>
  <c r="AC53" i="5" s="1"/>
  <c r="AF50" i="3"/>
  <c r="BK50" s="1"/>
  <c r="CP50" s="1"/>
  <c r="AD53" i="5" s="1"/>
  <c r="AG50" i="3"/>
  <c r="BL50" s="1"/>
  <c r="CQ50" s="1"/>
  <c r="AE53" i="5" s="1"/>
  <c r="AH50" i="3"/>
  <c r="BM50" s="1"/>
  <c r="CR50" s="1"/>
  <c r="AF53" i="5" s="1"/>
  <c r="AI50" i="3"/>
  <c r="BN50" s="1"/>
  <c r="CS50" s="1"/>
  <c r="AG53" i="5" s="1"/>
  <c r="AJ50" i="3"/>
  <c r="BO50" s="1"/>
  <c r="CT50" s="1"/>
  <c r="AH53" i="5" s="1"/>
  <c r="AK50" i="3"/>
  <c r="BP50" s="1"/>
  <c r="CU50" s="1"/>
  <c r="AI53" i="5" s="1"/>
  <c r="H51" i="3"/>
  <c r="AM51" s="1"/>
  <c r="BR51" s="1"/>
  <c r="F54" i="5" s="1"/>
  <c r="I51" i="3"/>
  <c r="AN51" s="1"/>
  <c r="BS51" s="1"/>
  <c r="G54" i="5" s="1"/>
  <c r="J51" i="3"/>
  <c r="AO51" s="1"/>
  <c r="BT51" s="1"/>
  <c r="H54" i="5" s="1"/>
  <c r="K51" i="3"/>
  <c r="AP51" s="1"/>
  <c r="BU51" s="1"/>
  <c r="I54" i="5" s="1"/>
  <c r="L51" i="3"/>
  <c r="AQ51" s="1"/>
  <c r="BV51" s="1"/>
  <c r="J54" i="5" s="1"/>
  <c r="M51" i="3"/>
  <c r="AR51" s="1"/>
  <c r="BW51" s="1"/>
  <c r="K54" i="5" s="1"/>
  <c r="N51" i="3"/>
  <c r="AS51" s="1"/>
  <c r="BX51" s="1"/>
  <c r="L54" i="5" s="1"/>
  <c r="O51" i="3"/>
  <c r="AT51" s="1"/>
  <c r="BY51" s="1"/>
  <c r="M54" i="5" s="1"/>
  <c r="P51" i="3"/>
  <c r="AU51" s="1"/>
  <c r="BZ51" s="1"/>
  <c r="N54" i="5" s="1"/>
  <c r="Q51" i="3"/>
  <c r="AV51" s="1"/>
  <c r="CA51" s="1"/>
  <c r="O54" i="5" s="1"/>
  <c r="R51" i="3"/>
  <c r="AW51" s="1"/>
  <c r="CB51" s="1"/>
  <c r="P54" i="5" s="1"/>
  <c r="S51" i="3"/>
  <c r="AX51" s="1"/>
  <c r="CC51" s="1"/>
  <c r="Q54" i="5" s="1"/>
  <c r="T51" i="3"/>
  <c r="AY51" s="1"/>
  <c r="CD51" s="1"/>
  <c r="R54" i="5" s="1"/>
  <c r="U51" i="3"/>
  <c r="AZ51" s="1"/>
  <c r="CE51" s="1"/>
  <c r="S54" i="5" s="1"/>
  <c r="V51" i="3"/>
  <c r="BA51" s="1"/>
  <c r="CF51" s="1"/>
  <c r="T54" i="5" s="1"/>
  <c r="W51" i="3"/>
  <c r="BB51" s="1"/>
  <c r="CG51" s="1"/>
  <c r="U54" i="5" s="1"/>
  <c r="X51" i="3"/>
  <c r="BC51" s="1"/>
  <c r="CH51" s="1"/>
  <c r="V54" i="5" s="1"/>
  <c r="Y51" i="3"/>
  <c r="BD51" s="1"/>
  <c r="CI51" s="1"/>
  <c r="W54" i="5" s="1"/>
  <c r="Z51" i="3"/>
  <c r="BE51" s="1"/>
  <c r="CJ51" s="1"/>
  <c r="X54" i="5" s="1"/>
  <c r="AA51" i="3"/>
  <c r="BF51" s="1"/>
  <c r="CK51" s="1"/>
  <c r="Y54" i="5" s="1"/>
  <c r="AB51" i="3"/>
  <c r="BG51" s="1"/>
  <c r="CL51" s="1"/>
  <c r="Z54" i="5" s="1"/>
  <c r="AC51" i="3"/>
  <c r="BH51" s="1"/>
  <c r="CM51" s="1"/>
  <c r="AA54" i="5" s="1"/>
  <c r="BI51" i="3"/>
  <c r="CN51" s="1"/>
  <c r="AB54" i="5" s="1"/>
  <c r="AE51" i="3"/>
  <c r="BJ51" s="1"/>
  <c r="CO51" s="1"/>
  <c r="AC54" i="5" s="1"/>
  <c r="AF51" i="3"/>
  <c r="BK51" s="1"/>
  <c r="CP51" s="1"/>
  <c r="AD54" i="5" s="1"/>
  <c r="AG51" i="3"/>
  <c r="BL51" s="1"/>
  <c r="CQ51" s="1"/>
  <c r="AE54" i="5" s="1"/>
  <c r="AH51" i="3"/>
  <c r="BM51" s="1"/>
  <c r="CR51" s="1"/>
  <c r="AF54" i="5" s="1"/>
  <c r="AI51" i="3"/>
  <c r="BN51" s="1"/>
  <c r="CS51" s="1"/>
  <c r="AG54" i="5" s="1"/>
  <c r="AJ51" i="3"/>
  <c r="BO51" s="1"/>
  <c r="CT51" s="1"/>
  <c r="AH54" i="5" s="1"/>
  <c r="AK51" i="3"/>
  <c r="BP51" s="1"/>
  <c r="CU51" s="1"/>
  <c r="AI54" i="5" s="1"/>
  <c r="H52" i="3"/>
  <c r="AM52" s="1"/>
  <c r="BR52" s="1"/>
  <c r="F55" i="5" s="1"/>
  <c r="I52" i="3"/>
  <c r="AN52" s="1"/>
  <c r="BS52" s="1"/>
  <c r="G55" i="5" s="1"/>
  <c r="J52" i="3"/>
  <c r="AO52" s="1"/>
  <c r="BT52" s="1"/>
  <c r="H55" i="5" s="1"/>
  <c r="K52" i="3"/>
  <c r="AP52" s="1"/>
  <c r="BU52" s="1"/>
  <c r="I55" i="5" s="1"/>
  <c r="L52" i="3"/>
  <c r="AQ52" s="1"/>
  <c r="BV52" s="1"/>
  <c r="J55" i="5" s="1"/>
  <c r="M52" i="3"/>
  <c r="AR52" s="1"/>
  <c r="BW52" s="1"/>
  <c r="K55" i="5" s="1"/>
  <c r="N52" i="3"/>
  <c r="AS52" s="1"/>
  <c r="BX52" s="1"/>
  <c r="L55" i="5" s="1"/>
  <c r="O52" i="3"/>
  <c r="AT52" s="1"/>
  <c r="BY52" s="1"/>
  <c r="M55" i="5" s="1"/>
  <c r="P52" i="3"/>
  <c r="AU52" s="1"/>
  <c r="BZ52" s="1"/>
  <c r="N55" i="5" s="1"/>
  <c r="Q52" i="3"/>
  <c r="AV52" s="1"/>
  <c r="CA52" s="1"/>
  <c r="O55" i="5" s="1"/>
  <c r="R52" i="3"/>
  <c r="AW52" s="1"/>
  <c r="CB52" s="1"/>
  <c r="P55" i="5" s="1"/>
  <c r="S52" i="3"/>
  <c r="AX52" s="1"/>
  <c r="CC52" s="1"/>
  <c r="Q55" i="5" s="1"/>
  <c r="T52" i="3"/>
  <c r="AY52" s="1"/>
  <c r="CD52" s="1"/>
  <c r="R55" i="5" s="1"/>
  <c r="U52" i="3"/>
  <c r="AZ52" s="1"/>
  <c r="CE52" s="1"/>
  <c r="S55" i="5" s="1"/>
  <c r="V52" i="3"/>
  <c r="BA52" s="1"/>
  <c r="CF52" s="1"/>
  <c r="T55" i="5" s="1"/>
  <c r="W52" i="3"/>
  <c r="BB52" s="1"/>
  <c r="CG52" s="1"/>
  <c r="U55" i="5" s="1"/>
  <c r="X52" i="3"/>
  <c r="BC52" s="1"/>
  <c r="CH52" s="1"/>
  <c r="V55" i="5" s="1"/>
  <c r="Y52" i="3"/>
  <c r="BD52" s="1"/>
  <c r="CI52" s="1"/>
  <c r="W55" i="5" s="1"/>
  <c r="Z52" i="3"/>
  <c r="BE52" s="1"/>
  <c r="CJ52" s="1"/>
  <c r="X55" i="5" s="1"/>
  <c r="AA52" i="3"/>
  <c r="BF52" s="1"/>
  <c r="CK52" s="1"/>
  <c r="Y55" i="5" s="1"/>
  <c r="AB52" i="3"/>
  <c r="BG52" s="1"/>
  <c r="CL52" s="1"/>
  <c r="Z55" i="5" s="1"/>
  <c r="AC52" i="3"/>
  <c r="BH52" s="1"/>
  <c r="CM52" s="1"/>
  <c r="AA55" i="5" s="1"/>
  <c r="BI52" i="3"/>
  <c r="CN52" s="1"/>
  <c r="AB55" i="5" s="1"/>
  <c r="AE52" i="3"/>
  <c r="BJ52" s="1"/>
  <c r="CO52" s="1"/>
  <c r="AC55" i="5" s="1"/>
  <c r="AF52" i="3"/>
  <c r="BK52" s="1"/>
  <c r="CP52" s="1"/>
  <c r="AD55" i="5" s="1"/>
  <c r="AG52" i="3"/>
  <c r="BL52" s="1"/>
  <c r="CQ52" s="1"/>
  <c r="AE55" i="5" s="1"/>
  <c r="AH52" i="3"/>
  <c r="BM52" s="1"/>
  <c r="CR52" s="1"/>
  <c r="AF55" i="5" s="1"/>
  <c r="AI52" i="3"/>
  <c r="BN52" s="1"/>
  <c r="CS52" s="1"/>
  <c r="AG55" i="5" s="1"/>
  <c r="AJ52" i="3"/>
  <c r="BO52" s="1"/>
  <c r="CT52" s="1"/>
  <c r="AH55" i="5" s="1"/>
  <c r="AK52" i="3"/>
  <c r="BP52" s="1"/>
  <c r="CU52" s="1"/>
  <c r="AI55" i="5" s="1"/>
  <c r="H53" i="3"/>
  <c r="AM53" s="1"/>
  <c r="BR53" s="1"/>
  <c r="F56" i="5" s="1"/>
  <c r="I53" i="3"/>
  <c r="AN53" s="1"/>
  <c r="BS53" s="1"/>
  <c r="G56" i="5" s="1"/>
  <c r="J53" i="3"/>
  <c r="AO53" s="1"/>
  <c r="BT53" s="1"/>
  <c r="H56" i="5" s="1"/>
  <c r="K53" i="3"/>
  <c r="AP53" s="1"/>
  <c r="BU53" s="1"/>
  <c r="I56" i="5" s="1"/>
  <c r="L53" i="3"/>
  <c r="AQ53" s="1"/>
  <c r="BV53" s="1"/>
  <c r="J56" i="5" s="1"/>
  <c r="M53" i="3"/>
  <c r="AR53" s="1"/>
  <c r="BW53" s="1"/>
  <c r="K56" i="5" s="1"/>
  <c r="N53" i="3"/>
  <c r="AS53" s="1"/>
  <c r="BX53" s="1"/>
  <c r="L56" i="5" s="1"/>
  <c r="O53" i="3"/>
  <c r="AT53" s="1"/>
  <c r="BY53" s="1"/>
  <c r="M56" i="5" s="1"/>
  <c r="P53" i="3"/>
  <c r="AU53" s="1"/>
  <c r="BZ53" s="1"/>
  <c r="N56" i="5" s="1"/>
  <c r="Q53" i="3"/>
  <c r="AV53" s="1"/>
  <c r="CA53" s="1"/>
  <c r="O56" i="5" s="1"/>
  <c r="R53" i="3"/>
  <c r="AW53" s="1"/>
  <c r="CB53" s="1"/>
  <c r="P56" i="5" s="1"/>
  <c r="S53" i="3"/>
  <c r="AX53" s="1"/>
  <c r="CC53" s="1"/>
  <c r="Q56" i="5" s="1"/>
  <c r="T53" i="3"/>
  <c r="AY53" s="1"/>
  <c r="CD53" s="1"/>
  <c r="R56" i="5" s="1"/>
  <c r="U53" i="3"/>
  <c r="AZ53" s="1"/>
  <c r="CE53" s="1"/>
  <c r="S56" i="5" s="1"/>
  <c r="V53" i="3"/>
  <c r="BA53" s="1"/>
  <c r="CF53" s="1"/>
  <c r="T56" i="5" s="1"/>
  <c r="W53" i="3"/>
  <c r="BB53" s="1"/>
  <c r="CG53" s="1"/>
  <c r="U56" i="5" s="1"/>
  <c r="X53" i="3"/>
  <c r="BC53" s="1"/>
  <c r="CH53" s="1"/>
  <c r="V56" i="5" s="1"/>
  <c r="Y53" i="3"/>
  <c r="BD53" s="1"/>
  <c r="CI53" s="1"/>
  <c r="W56" i="5" s="1"/>
  <c r="Z53" i="3"/>
  <c r="BE53" s="1"/>
  <c r="CJ53" s="1"/>
  <c r="X56" i="5" s="1"/>
  <c r="AA53" i="3"/>
  <c r="BF53" s="1"/>
  <c r="CK53" s="1"/>
  <c r="Y56" i="5" s="1"/>
  <c r="AB53" i="3"/>
  <c r="BG53" s="1"/>
  <c r="CL53" s="1"/>
  <c r="Z56" i="5" s="1"/>
  <c r="AC53" i="3"/>
  <c r="BH53" s="1"/>
  <c r="CM53" s="1"/>
  <c r="AA56" i="5" s="1"/>
  <c r="BI53" i="3"/>
  <c r="CN53" s="1"/>
  <c r="AB56" i="5" s="1"/>
  <c r="AE53" i="3"/>
  <c r="BJ53" s="1"/>
  <c r="CO53" s="1"/>
  <c r="AC56" i="5" s="1"/>
  <c r="AF53" i="3"/>
  <c r="BK53" s="1"/>
  <c r="CP53" s="1"/>
  <c r="AD56" i="5" s="1"/>
  <c r="AG53" i="3"/>
  <c r="BL53" s="1"/>
  <c r="CQ53" s="1"/>
  <c r="AE56" i="5" s="1"/>
  <c r="AH53" i="3"/>
  <c r="BM53" s="1"/>
  <c r="CR53" s="1"/>
  <c r="AF56" i="5" s="1"/>
  <c r="AI53" i="3"/>
  <c r="BN53" s="1"/>
  <c r="CS53" s="1"/>
  <c r="AG56" i="5" s="1"/>
  <c r="AJ53" i="3"/>
  <c r="BO53" s="1"/>
  <c r="CT53" s="1"/>
  <c r="AH56" i="5" s="1"/>
  <c r="AK53" i="3"/>
  <c r="BP53" s="1"/>
  <c r="CU53" s="1"/>
  <c r="AI56" i="5" s="1"/>
  <c r="H54" i="3"/>
  <c r="AM54" s="1"/>
  <c r="BR54" s="1"/>
  <c r="F57" i="5" s="1"/>
  <c r="I54" i="3"/>
  <c r="AN54" s="1"/>
  <c r="BS54" s="1"/>
  <c r="G57" i="5" s="1"/>
  <c r="J54" i="3"/>
  <c r="AO54" s="1"/>
  <c r="BT54" s="1"/>
  <c r="H57" i="5" s="1"/>
  <c r="K54" i="3"/>
  <c r="AP54" s="1"/>
  <c r="BU54" s="1"/>
  <c r="I57" i="5" s="1"/>
  <c r="L54" i="3"/>
  <c r="AQ54" s="1"/>
  <c r="BV54" s="1"/>
  <c r="J57" i="5" s="1"/>
  <c r="M54" i="3"/>
  <c r="AR54" s="1"/>
  <c r="BW54" s="1"/>
  <c r="K57" i="5" s="1"/>
  <c r="N54" i="3"/>
  <c r="AS54" s="1"/>
  <c r="BX54" s="1"/>
  <c r="L57" i="5" s="1"/>
  <c r="O54" i="3"/>
  <c r="AT54" s="1"/>
  <c r="BY54" s="1"/>
  <c r="M57" i="5" s="1"/>
  <c r="P54" i="3"/>
  <c r="AU54" s="1"/>
  <c r="BZ54" s="1"/>
  <c r="N57" i="5" s="1"/>
  <c r="Q54" i="3"/>
  <c r="AV54" s="1"/>
  <c r="CA54" s="1"/>
  <c r="O57" i="5" s="1"/>
  <c r="R54" i="3"/>
  <c r="AW54" s="1"/>
  <c r="CB54" s="1"/>
  <c r="P57" i="5" s="1"/>
  <c r="S54" i="3"/>
  <c r="AX54" s="1"/>
  <c r="CC54" s="1"/>
  <c r="Q57" i="5" s="1"/>
  <c r="T54" i="3"/>
  <c r="AY54" s="1"/>
  <c r="CD54" s="1"/>
  <c r="R57" i="5" s="1"/>
  <c r="U54" i="3"/>
  <c r="AZ54" s="1"/>
  <c r="CE54" s="1"/>
  <c r="S57" i="5" s="1"/>
  <c r="V54" i="3"/>
  <c r="BA54" s="1"/>
  <c r="CF54" s="1"/>
  <c r="T57" i="5" s="1"/>
  <c r="W54" i="3"/>
  <c r="BB54" s="1"/>
  <c r="CG54" s="1"/>
  <c r="U57" i="5" s="1"/>
  <c r="X54" i="3"/>
  <c r="BC54" s="1"/>
  <c r="CH54" s="1"/>
  <c r="V57" i="5" s="1"/>
  <c r="Y54" i="3"/>
  <c r="BD54" s="1"/>
  <c r="CI54" s="1"/>
  <c r="W57" i="5" s="1"/>
  <c r="Z54" i="3"/>
  <c r="BE54" s="1"/>
  <c r="CJ54" s="1"/>
  <c r="X57" i="5" s="1"/>
  <c r="AA54" i="3"/>
  <c r="BF54" s="1"/>
  <c r="CK54" s="1"/>
  <c r="Y57" i="5" s="1"/>
  <c r="AB54" i="3"/>
  <c r="BG54" s="1"/>
  <c r="CL54" s="1"/>
  <c r="Z57" i="5" s="1"/>
  <c r="AC54" i="3"/>
  <c r="BH54" s="1"/>
  <c r="CM54" s="1"/>
  <c r="AA57" i="5" s="1"/>
  <c r="BI54" i="3"/>
  <c r="CN54" s="1"/>
  <c r="AB57" i="5" s="1"/>
  <c r="AE54" i="3"/>
  <c r="BJ54" s="1"/>
  <c r="CO54" s="1"/>
  <c r="AC57" i="5" s="1"/>
  <c r="AF54" i="3"/>
  <c r="BK54" s="1"/>
  <c r="CP54" s="1"/>
  <c r="AD57" i="5" s="1"/>
  <c r="AG54" i="3"/>
  <c r="BL54" s="1"/>
  <c r="CQ54" s="1"/>
  <c r="AE57" i="5" s="1"/>
  <c r="AH54" i="3"/>
  <c r="BM54" s="1"/>
  <c r="CR54" s="1"/>
  <c r="AF57" i="5" s="1"/>
  <c r="AI54" i="3"/>
  <c r="BN54" s="1"/>
  <c r="CS54" s="1"/>
  <c r="AG57" i="5" s="1"/>
  <c r="AJ54" i="3"/>
  <c r="BO54" s="1"/>
  <c r="CT54" s="1"/>
  <c r="AH57" i="5" s="1"/>
  <c r="AK54" i="3"/>
  <c r="BP54" s="1"/>
  <c r="CU54" s="1"/>
  <c r="AI57" i="5" s="1"/>
  <c r="H55" i="3"/>
  <c r="AM55" s="1"/>
  <c r="BR55" s="1"/>
  <c r="F58" i="5" s="1"/>
  <c r="I55" i="3"/>
  <c r="AN55" s="1"/>
  <c r="BS55" s="1"/>
  <c r="G58" i="5" s="1"/>
  <c r="J55" i="3"/>
  <c r="AO55" s="1"/>
  <c r="BT55" s="1"/>
  <c r="H58" i="5" s="1"/>
  <c r="K55" i="3"/>
  <c r="AP55" s="1"/>
  <c r="BU55" s="1"/>
  <c r="I58" i="5" s="1"/>
  <c r="L55" i="3"/>
  <c r="AQ55" s="1"/>
  <c r="BV55" s="1"/>
  <c r="J58" i="5" s="1"/>
  <c r="M55" i="3"/>
  <c r="AR55" s="1"/>
  <c r="BW55" s="1"/>
  <c r="K58" i="5" s="1"/>
  <c r="N55" i="3"/>
  <c r="AS55" s="1"/>
  <c r="BX55" s="1"/>
  <c r="L58" i="5" s="1"/>
  <c r="O55" i="3"/>
  <c r="AT55" s="1"/>
  <c r="BY55" s="1"/>
  <c r="M58" i="5" s="1"/>
  <c r="P55" i="3"/>
  <c r="AU55" s="1"/>
  <c r="BZ55" s="1"/>
  <c r="N58" i="5" s="1"/>
  <c r="Q55" i="3"/>
  <c r="AV55" s="1"/>
  <c r="CA55" s="1"/>
  <c r="O58" i="5" s="1"/>
  <c r="R55" i="3"/>
  <c r="AW55" s="1"/>
  <c r="CB55" s="1"/>
  <c r="P58" i="5" s="1"/>
  <c r="S55" i="3"/>
  <c r="AX55" s="1"/>
  <c r="CC55" s="1"/>
  <c r="Q58" i="5" s="1"/>
  <c r="T55" i="3"/>
  <c r="AY55" s="1"/>
  <c r="CD55" s="1"/>
  <c r="R58" i="5" s="1"/>
  <c r="U55" i="3"/>
  <c r="AZ55" s="1"/>
  <c r="CE55" s="1"/>
  <c r="S58" i="5" s="1"/>
  <c r="V55" i="3"/>
  <c r="BA55" s="1"/>
  <c r="CF55" s="1"/>
  <c r="T58" i="5" s="1"/>
  <c r="W55" i="3"/>
  <c r="BB55" s="1"/>
  <c r="CG55" s="1"/>
  <c r="U58" i="5" s="1"/>
  <c r="X55" i="3"/>
  <c r="BC55" s="1"/>
  <c r="CH55" s="1"/>
  <c r="V58" i="5" s="1"/>
  <c r="Y55" i="3"/>
  <c r="BD55" s="1"/>
  <c r="CI55" s="1"/>
  <c r="W58" i="5" s="1"/>
  <c r="Z55" i="3"/>
  <c r="BE55" s="1"/>
  <c r="CJ55" s="1"/>
  <c r="X58" i="5" s="1"/>
  <c r="AA55" i="3"/>
  <c r="BF55" s="1"/>
  <c r="CK55" s="1"/>
  <c r="Y58" i="5" s="1"/>
  <c r="AB55" i="3"/>
  <c r="BG55" s="1"/>
  <c r="CL55" s="1"/>
  <c r="Z58" i="5" s="1"/>
  <c r="AC55" i="3"/>
  <c r="BH55" s="1"/>
  <c r="CM55" s="1"/>
  <c r="AA58" i="5" s="1"/>
  <c r="BI55" i="3"/>
  <c r="CN55" s="1"/>
  <c r="AB58" i="5" s="1"/>
  <c r="AE55" i="3"/>
  <c r="BJ55" s="1"/>
  <c r="CO55" s="1"/>
  <c r="AC58" i="5" s="1"/>
  <c r="AF55" i="3"/>
  <c r="BK55" s="1"/>
  <c r="CP55" s="1"/>
  <c r="AD58" i="5" s="1"/>
  <c r="AG55" i="3"/>
  <c r="BL55" s="1"/>
  <c r="CQ55" s="1"/>
  <c r="AE58" i="5" s="1"/>
  <c r="AH55" i="3"/>
  <c r="BM55" s="1"/>
  <c r="CR55" s="1"/>
  <c r="AF58" i="5" s="1"/>
  <c r="AI55" i="3"/>
  <c r="BN55" s="1"/>
  <c r="CS55" s="1"/>
  <c r="AG58" i="5" s="1"/>
  <c r="AJ55" i="3"/>
  <c r="BO55" s="1"/>
  <c r="CT55" s="1"/>
  <c r="AH58" i="5" s="1"/>
  <c r="AK55" i="3"/>
  <c r="BP55" s="1"/>
  <c r="CU55" s="1"/>
  <c r="AI58" i="5" s="1"/>
  <c r="H56" i="3"/>
  <c r="AM56" s="1"/>
  <c r="BR56" s="1"/>
  <c r="F59" i="5" s="1"/>
  <c r="I56" i="3"/>
  <c r="AN56" s="1"/>
  <c r="BS56" s="1"/>
  <c r="G59" i="5" s="1"/>
  <c r="J56" i="3"/>
  <c r="AO56" s="1"/>
  <c r="BT56" s="1"/>
  <c r="H59" i="5" s="1"/>
  <c r="K56" i="3"/>
  <c r="AP56" s="1"/>
  <c r="BU56" s="1"/>
  <c r="I59" i="5" s="1"/>
  <c r="L56" i="3"/>
  <c r="AQ56" s="1"/>
  <c r="BV56" s="1"/>
  <c r="J59" i="5" s="1"/>
  <c r="M56" i="3"/>
  <c r="AR56" s="1"/>
  <c r="BW56" s="1"/>
  <c r="K59" i="5" s="1"/>
  <c r="N56" i="3"/>
  <c r="AS56" s="1"/>
  <c r="BX56" s="1"/>
  <c r="L59" i="5" s="1"/>
  <c r="O56" i="3"/>
  <c r="AT56" s="1"/>
  <c r="BY56" s="1"/>
  <c r="M59" i="5" s="1"/>
  <c r="P56" i="3"/>
  <c r="AU56" s="1"/>
  <c r="BZ56" s="1"/>
  <c r="N59" i="5" s="1"/>
  <c r="Q56" i="3"/>
  <c r="AV56" s="1"/>
  <c r="CA56" s="1"/>
  <c r="O59" i="5" s="1"/>
  <c r="R56" i="3"/>
  <c r="AW56" s="1"/>
  <c r="CB56" s="1"/>
  <c r="P59" i="5" s="1"/>
  <c r="S56" i="3"/>
  <c r="AX56" s="1"/>
  <c r="CC56" s="1"/>
  <c r="Q59" i="5" s="1"/>
  <c r="T56" i="3"/>
  <c r="AY56" s="1"/>
  <c r="CD56" s="1"/>
  <c r="R59" i="5" s="1"/>
  <c r="U56" i="3"/>
  <c r="AZ56" s="1"/>
  <c r="CE56" s="1"/>
  <c r="S59" i="5" s="1"/>
  <c r="V56" i="3"/>
  <c r="BA56" s="1"/>
  <c r="CF56" s="1"/>
  <c r="T59" i="5" s="1"/>
  <c r="W56" i="3"/>
  <c r="BB56" s="1"/>
  <c r="CG56" s="1"/>
  <c r="U59" i="5" s="1"/>
  <c r="X56" i="3"/>
  <c r="BC56" s="1"/>
  <c r="CH56" s="1"/>
  <c r="V59" i="5" s="1"/>
  <c r="Y56" i="3"/>
  <c r="BD56" s="1"/>
  <c r="CI56" s="1"/>
  <c r="W59" i="5" s="1"/>
  <c r="Z56" i="3"/>
  <c r="BE56" s="1"/>
  <c r="CJ56" s="1"/>
  <c r="X59" i="5" s="1"/>
  <c r="AA56" i="3"/>
  <c r="BF56" s="1"/>
  <c r="CK56" s="1"/>
  <c r="Y59" i="5" s="1"/>
  <c r="AB56" i="3"/>
  <c r="BG56" s="1"/>
  <c r="CL56" s="1"/>
  <c r="Z59" i="5" s="1"/>
  <c r="AC56" i="3"/>
  <c r="BH56" s="1"/>
  <c r="CM56" s="1"/>
  <c r="AA59" i="5" s="1"/>
  <c r="BI56" i="3"/>
  <c r="CN56" s="1"/>
  <c r="AB59" i="5" s="1"/>
  <c r="AE56" i="3"/>
  <c r="BJ56" s="1"/>
  <c r="CO56" s="1"/>
  <c r="AC59" i="5" s="1"/>
  <c r="AF56" i="3"/>
  <c r="BK56" s="1"/>
  <c r="CP56" s="1"/>
  <c r="AD59" i="5" s="1"/>
  <c r="AG56" i="3"/>
  <c r="BL56" s="1"/>
  <c r="CQ56" s="1"/>
  <c r="AE59" i="5" s="1"/>
  <c r="AH56" i="3"/>
  <c r="BM56" s="1"/>
  <c r="CR56" s="1"/>
  <c r="AF59" i="5" s="1"/>
  <c r="AI56" i="3"/>
  <c r="BN56" s="1"/>
  <c r="CS56" s="1"/>
  <c r="AG59" i="5" s="1"/>
  <c r="AJ56" i="3"/>
  <c r="BO56" s="1"/>
  <c r="CT56" s="1"/>
  <c r="AH59" i="5" s="1"/>
  <c r="AK56" i="3"/>
  <c r="BP56" s="1"/>
  <c r="CU56" s="1"/>
  <c r="AI59" i="5" s="1"/>
  <c r="H57" i="3"/>
  <c r="AM57" s="1"/>
  <c r="BR57" s="1"/>
  <c r="F60" i="5" s="1"/>
  <c r="I57" i="3"/>
  <c r="AN57" s="1"/>
  <c r="BS57" s="1"/>
  <c r="G60" i="5" s="1"/>
  <c r="J57" i="3"/>
  <c r="AO57" s="1"/>
  <c r="BT57" s="1"/>
  <c r="H60" i="5" s="1"/>
  <c r="K57" i="3"/>
  <c r="AP57" s="1"/>
  <c r="BU57" s="1"/>
  <c r="I60" i="5" s="1"/>
  <c r="L57" i="3"/>
  <c r="AQ57" s="1"/>
  <c r="BV57" s="1"/>
  <c r="J60" i="5" s="1"/>
  <c r="M57" i="3"/>
  <c r="AR57" s="1"/>
  <c r="BW57" s="1"/>
  <c r="K60" i="5" s="1"/>
  <c r="N57" i="3"/>
  <c r="AS57" s="1"/>
  <c r="BX57" s="1"/>
  <c r="L60" i="5" s="1"/>
  <c r="O57" i="3"/>
  <c r="AT57" s="1"/>
  <c r="BY57" s="1"/>
  <c r="M60" i="5" s="1"/>
  <c r="P57" i="3"/>
  <c r="AU57" s="1"/>
  <c r="BZ57" s="1"/>
  <c r="N60" i="5" s="1"/>
  <c r="Q57" i="3"/>
  <c r="AV57" s="1"/>
  <c r="CA57" s="1"/>
  <c r="O60" i="5" s="1"/>
  <c r="R57" i="3"/>
  <c r="AW57" s="1"/>
  <c r="CB57" s="1"/>
  <c r="P60" i="5" s="1"/>
  <c r="S57" i="3"/>
  <c r="AX57" s="1"/>
  <c r="CC57" s="1"/>
  <c r="Q60" i="5" s="1"/>
  <c r="T57" i="3"/>
  <c r="AY57" s="1"/>
  <c r="CD57" s="1"/>
  <c r="R60" i="5" s="1"/>
  <c r="U57" i="3"/>
  <c r="AZ57" s="1"/>
  <c r="CE57" s="1"/>
  <c r="S60" i="5" s="1"/>
  <c r="V57" i="3"/>
  <c r="BA57" s="1"/>
  <c r="CF57" s="1"/>
  <c r="T60" i="5" s="1"/>
  <c r="W57" i="3"/>
  <c r="BB57" s="1"/>
  <c r="CG57" s="1"/>
  <c r="U60" i="5" s="1"/>
  <c r="X57" i="3"/>
  <c r="BC57" s="1"/>
  <c r="CH57" s="1"/>
  <c r="V60" i="5" s="1"/>
  <c r="Y57" i="3"/>
  <c r="BD57" s="1"/>
  <c r="CI57" s="1"/>
  <c r="W60" i="5" s="1"/>
  <c r="Z57" i="3"/>
  <c r="BE57" s="1"/>
  <c r="CJ57" s="1"/>
  <c r="X60" i="5" s="1"/>
  <c r="AA57" i="3"/>
  <c r="BF57" s="1"/>
  <c r="CK57" s="1"/>
  <c r="Y60" i="5" s="1"/>
  <c r="AB57" i="3"/>
  <c r="BG57" s="1"/>
  <c r="CL57" s="1"/>
  <c r="Z60" i="5" s="1"/>
  <c r="AC57" i="3"/>
  <c r="BH57" s="1"/>
  <c r="CM57" s="1"/>
  <c r="AA60" i="5" s="1"/>
  <c r="BI57" i="3"/>
  <c r="CN57" s="1"/>
  <c r="AB60" i="5" s="1"/>
  <c r="AE57" i="3"/>
  <c r="BJ57" s="1"/>
  <c r="CO57" s="1"/>
  <c r="AC60" i="5" s="1"/>
  <c r="AF57" i="3"/>
  <c r="BK57" s="1"/>
  <c r="CP57" s="1"/>
  <c r="AD60" i="5" s="1"/>
  <c r="AG57" i="3"/>
  <c r="BL57" s="1"/>
  <c r="CQ57" s="1"/>
  <c r="AE60" i="5" s="1"/>
  <c r="AH57" i="3"/>
  <c r="BM57" s="1"/>
  <c r="CR57" s="1"/>
  <c r="AF60" i="5" s="1"/>
  <c r="AI57" i="3"/>
  <c r="BN57" s="1"/>
  <c r="CS57" s="1"/>
  <c r="AG60" i="5" s="1"/>
  <c r="AJ57" i="3"/>
  <c r="BO57" s="1"/>
  <c r="CT57" s="1"/>
  <c r="AH60" i="5" s="1"/>
  <c r="AK57" i="3"/>
  <c r="BP57" s="1"/>
  <c r="CU57" s="1"/>
  <c r="AI60" i="5" s="1"/>
  <c r="H58" i="3"/>
  <c r="AM58" s="1"/>
  <c r="BR58" s="1"/>
  <c r="F61" i="5" s="1"/>
  <c r="I58" i="3"/>
  <c r="AN58" s="1"/>
  <c r="BS58" s="1"/>
  <c r="G61" i="5" s="1"/>
  <c r="J58" i="3"/>
  <c r="AO58" s="1"/>
  <c r="BT58" s="1"/>
  <c r="H61" i="5" s="1"/>
  <c r="K58" i="3"/>
  <c r="AP58" s="1"/>
  <c r="BU58" s="1"/>
  <c r="I61" i="5" s="1"/>
  <c r="L58" i="3"/>
  <c r="AQ58" s="1"/>
  <c r="BV58" s="1"/>
  <c r="J61" i="5" s="1"/>
  <c r="M58" i="3"/>
  <c r="AR58" s="1"/>
  <c r="BW58" s="1"/>
  <c r="K61" i="5" s="1"/>
  <c r="N58" i="3"/>
  <c r="AS58" s="1"/>
  <c r="BX58" s="1"/>
  <c r="L61" i="5" s="1"/>
  <c r="O58" i="3"/>
  <c r="AT58" s="1"/>
  <c r="BY58" s="1"/>
  <c r="M61" i="5" s="1"/>
  <c r="P58" i="3"/>
  <c r="AU58" s="1"/>
  <c r="BZ58" s="1"/>
  <c r="N61" i="5" s="1"/>
  <c r="Q58" i="3"/>
  <c r="AV58" s="1"/>
  <c r="CA58" s="1"/>
  <c r="O61" i="5" s="1"/>
  <c r="R58" i="3"/>
  <c r="AW58" s="1"/>
  <c r="CB58" s="1"/>
  <c r="P61" i="5" s="1"/>
  <c r="S58" i="3"/>
  <c r="AX58" s="1"/>
  <c r="CC58" s="1"/>
  <c r="Q61" i="5" s="1"/>
  <c r="T58" i="3"/>
  <c r="AY58" s="1"/>
  <c r="CD58" s="1"/>
  <c r="R61" i="5" s="1"/>
  <c r="U58" i="3"/>
  <c r="AZ58" s="1"/>
  <c r="CE58" s="1"/>
  <c r="S61" i="5" s="1"/>
  <c r="V58" i="3"/>
  <c r="BA58" s="1"/>
  <c r="CF58" s="1"/>
  <c r="T61" i="5" s="1"/>
  <c r="W58" i="3"/>
  <c r="BB58" s="1"/>
  <c r="CG58" s="1"/>
  <c r="U61" i="5" s="1"/>
  <c r="X58" i="3"/>
  <c r="BC58" s="1"/>
  <c r="CH58" s="1"/>
  <c r="V61" i="5" s="1"/>
  <c r="Y58" i="3"/>
  <c r="BD58" s="1"/>
  <c r="CI58" s="1"/>
  <c r="W61" i="5" s="1"/>
  <c r="Z58" i="3"/>
  <c r="BE58" s="1"/>
  <c r="CJ58" s="1"/>
  <c r="X61" i="5" s="1"/>
  <c r="AA58" i="3"/>
  <c r="BF58" s="1"/>
  <c r="CK58" s="1"/>
  <c r="Y61" i="5" s="1"/>
  <c r="AB58" i="3"/>
  <c r="BG58" s="1"/>
  <c r="CL58" s="1"/>
  <c r="Z61" i="5" s="1"/>
  <c r="AC58" i="3"/>
  <c r="BH58" s="1"/>
  <c r="CM58" s="1"/>
  <c r="AA61" i="5" s="1"/>
  <c r="BI58" i="3"/>
  <c r="CN58" s="1"/>
  <c r="AB61" i="5" s="1"/>
  <c r="AE58" i="3"/>
  <c r="BJ58" s="1"/>
  <c r="CO58" s="1"/>
  <c r="AC61" i="5" s="1"/>
  <c r="AF58" i="3"/>
  <c r="BK58" s="1"/>
  <c r="CP58" s="1"/>
  <c r="AD61" i="5" s="1"/>
  <c r="AG58" i="3"/>
  <c r="BL58" s="1"/>
  <c r="CQ58" s="1"/>
  <c r="AE61" i="5" s="1"/>
  <c r="AH58" i="3"/>
  <c r="BM58" s="1"/>
  <c r="CR58" s="1"/>
  <c r="AF61" i="5" s="1"/>
  <c r="AI58" i="3"/>
  <c r="BN58" s="1"/>
  <c r="CS58" s="1"/>
  <c r="AG61" i="5" s="1"/>
  <c r="AJ58" i="3"/>
  <c r="BO58" s="1"/>
  <c r="CT58" s="1"/>
  <c r="AH61" i="5" s="1"/>
  <c r="AK58" i="3"/>
  <c r="BP58" s="1"/>
  <c r="CU58" s="1"/>
  <c r="AI61" i="5" s="1"/>
  <c r="H59" i="3"/>
  <c r="AM59" s="1"/>
  <c r="BR59" s="1"/>
  <c r="F62" i="5" s="1"/>
  <c r="I59" i="3"/>
  <c r="AN59" s="1"/>
  <c r="BS59" s="1"/>
  <c r="G62" i="5" s="1"/>
  <c r="J59" i="3"/>
  <c r="AO59" s="1"/>
  <c r="BT59" s="1"/>
  <c r="H62" i="5" s="1"/>
  <c r="K59" i="3"/>
  <c r="AP59" s="1"/>
  <c r="BU59" s="1"/>
  <c r="I62" i="5" s="1"/>
  <c r="L59" i="3"/>
  <c r="AQ59" s="1"/>
  <c r="BV59" s="1"/>
  <c r="J62" i="5" s="1"/>
  <c r="M59" i="3"/>
  <c r="AR59" s="1"/>
  <c r="BW59" s="1"/>
  <c r="K62" i="5" s="1"/>
  <c r="N59" i="3"/>
  <c r="AS59" s="1"/>
  <c r="BX59" s="1"/>
  <c r="L62" i="5" s="1"/>
  <c r="O59" i="3"/>
  <c r="AT59" s="1"/>
  <c r="BY59" s="1"/>
  <c r="M62" i="5" s="1"/>
  <c r="P59" i="3"/>
  <c r="AU59" s="1"/>
  <c r="BZ59" s="1"/>
  <c r="N62" i="5" s="1"/>
  <c r="Q59" i="3"/>
  <c r="AV59" s="1"/>
  <c r="CA59" s="1"/>
  <c r="O62" i="5" s="1"/>
  <c r="R59" i="3"/>
  <c r="AW59" s="1"/>
  <c r="CB59" s="1"/>
  <c r="P62" i="5" s="1"/>
  <c r="S59" i="3"/>
  <c r="AX59" s="1"/>
  <c r="CC59" s="1"/>
  <c r="Q62" i="5" s="1"/>
  <c r="T59" i="3"/>
  <c r="AY59" s="1"/>
  <c r="CD59" s="1"/>
  <c r="R62" i="5" s="1"/>
  <c r="U59" i="3"/>
  <c r="AZ59" s="1"/>
  <c r="CE59" s="1"/>
  <c r="S62" i="5" s="1"/>
  <c r="V59" i="3"/>
  <c r="BA59" s="1"/>
  <c r="CF59" s="1"/>
  <c r="T62" i="5" s="1"/>
  <c r="W59" i="3"/>
  <c r="BB59" s="1"/>
  <c r="CG59" s="1"/>
  <c r="U62" i="5" s="1"/>
  <c r="X59" i="3"/>
  <c r="BC59" s="1"/>
  <c r="CH59" s="1"/>
  <c r="V62" i="5" s="1"/>
  <c r="Y59" i="3"/>
  <c r="BD59" s="1"/>
  <c r="CI59" s="1"/>
  <c r="W62" i="5" s="1"/>
  <c r="Z59" i="3"/>
  <c r="BE59" s="1"/>
  <c r="CJ59" s="1"/>
  <c r="X62" i="5" s="1"/>
  <c r="AA59" i="3"/>
  <c r="BF59" s="1"/>
  <c r="CK59" s="1"/>
  <c r="Y62" i="5" s="1"/>
  <c r="AB59" i="3"/>
  <c r="BG59" s="1"/>
  <c r="CL59" s="1"/>
  <c r="Z62" i="5" s="1"/>
  <c r="AC59" i="3"/>
  <c r="BH59" s="1"/>
  <c r="CM59" s="1"/>
  <c r="AA62" i="5" s="1"/>
  <c r="BI59" i="3"/>
  <c r="CN59" s="1"/>
  <c r="AB62" i="5" s="1"/>
  <c r="AE59" i="3"/>
  <c r="BJ59" s="1"/>
  <c r="CO59" s="1"/>
  <c r="AC62" i="5" s="1"/>
  <c r="AF59" i="3"/>
  <c r="BK59" s="1"/>
  <c r="CP59" s="1"/>
  <c r="AD62" i="5" s="1"/>
  <c r="AG59" i="3"/>
  <c r="BL59" s="1"/>
  <c r="CQ59" s="1"/>
  <c r="AE62" i="5" s="1"/>
  <c r="AH59" i="3"/>
  <c r="BM59" s="1"/>
  <c r="CR59" s="1"/>
  <c r="AF62" i="5" s="1"/>
  <c r="AI59" i="3"/>
  <c r="BN59" s="1"/>
  <c r="CS59" s="1"/>
  <c r="AG62" i="5" s="1"/>
  <c r="AJ59" i="3"/>
  <c r="BO59" s="1"/>
  <c r="CT59" s="1"/>
  <c r="AH62" i="5" s="1"/>
  <c r="AK59" i="3"/>
  <c r="BP59" s="1"/>
  <c r="CU59" s="1"/>
  <c r="AI62" i="5" s="1"/>
  <c r="H60" i="3"/>
  <c r="AM60" s="1"/>
  <c r="BR60" s="1"/>
  <c r="F63" i="5" s="1"/>
  <c r="I60" i="3"/>
  <c r="AN60" s="1"/>
  <c r="BS60" s="1"/>
  <c r="G63" i="5" s="1"/>
  <c r="J60" i="3"/>
  <c r="AO60" s="1"/>
  <c r="BT60" s="1"/>
  <c r="H63" i="5" s="1"/>
  <c r="K60" i="3"/>
  <c r="AP60" s="1"/>
  <c r="BU60" s="1"/>
  <c r="I63" i="5" s="1"/>
  <c r="L60" i="3"/>
  <c r="AQ60" s="1"/>
  <c r="BV60" s="1"/>
  <c r="J63" i="5" s="1"/>
  <c r="M60" i="3"/>
  <c r="AR60" s="1"/>
  <c r="BW60" s="1"/>
  <c r="K63" i="5" s="1"/>
  <c r="N60" i="3"/>
  <c r="AS60" s="1"/>
  <c r="BX60" s="1"/>
  <c r="L63" i="5" s="1"/>
  <c r="O60" i="3"/>
  <c r="AT60" s="1"/>
  <c r="BY60" s="1"/>
  <c r="M63" i="5" s="1"/>
  <c r="P60" i="3"/>
  <c r="AU60" s="1"/>
  <c r="BZ60" s="1"/>
  <c r="N63" i="5" s="1"/>
  <c r="Q60" i="3"/>
  <c r="AV60" s="1"/>
  <c r="CA60" s="1"/>
  <c r="O63" i="5" s="1"/>
  <c r="R60" i="3"/>
  <c r="AW60" s="1"/>
  <c r="CB60" s="1"/>
  <c r="P63" i="5" s="1"/>
  <c r="S60" i="3"/>
  <c r="AX60" s="1"/>
  <c r="CC60" s="1"/>
  <c r="Q63" i="5" s="1"/>
  <c r="T60" i="3"/>
  <c r="AY60" s="1"/>
  <c r="CD60" s="1"/>
  <c r="R63" i="5" s="1"/>
  <c r="U60" i="3"/>
  <c r="AZ60" s="1"/>
  <c r="CE60" s="1"/>
  <c r="S63" i="5" s="1"/>
  <c r="V60" i="3"/>
  <c r="BA60" s="1"/>
  <c r="CF60" s="1"/>
  <c r="T63" i="5" s="1"/>
  <c r="W60" i="3"/>
  <c r="BB60" s="1"/>
  <c r="CG60" s="1"/>
  <c r="U63" i="5" s="1"/>
  <c r="X60" i="3"/>
  <c r="BC60" s="1"/>
  <c r="CH60" s="1"/>
  <c r="V63" i="5" s="1"/>
  <c r="Y60" i="3"/>
  <c r="BD60" s="1"/>
  <c r="CI60" s="1"/>
  <c r="W63" i="5" s="1"/>
  <c r="Z60" i="3"/>
  <c r="BE60" s="1"/>
  <c r="CJ60" s="1"/>
  <c r="X63" i="5" s="1"/>
  <c r="AA60" i="3"/>
  <c r="BF60" s="1"/>
  <c r="CK60" s="1"/>
  <c r="Y63" i="5" s="1"/>
  <c r="AB60" i="3"/>
  <c r="BG60" s="1"/>
  <c r="CL60" s="1"/>
  <c r="Z63" i="5" s="1"/>
  <c r="AC60" i="3"/>
  <c r="BH60" s="1"/>
  <c r="CM60" s="1"/>
  <c r="AA63" i="5" s="1"/>
  <c r="BI60" i="3"/>
  <c r="CN60" s="1"/>
  <c r="AB63" i="5" s="1"/>
  <c r="AE60" i="3"/>
  <c r="BJ60" s="1"/>
  <c r="CO60" s="1"/>
  <c r="AC63" i="5" s="1"/>
  <c r="AF60" i="3"/>
  <c r="BK60" s="1"/>
  <c r="CP60" s="1"/>
  <c r="AD63" i="5" s="1"/>
  <c r="AG60" i="3"/>
  <c r="BL60" s="1"/>
  <c r="CQ60" s="1"/>
  <c r="AE63" i="5" s="1"/>
  <c r="AH60" i="3"/>
  <c r="BM60" s="1"/>
  <c r="CR60" s="1"/>
  <c r="AF63" i="5" s="1"/>
  <c r="AI60" i="3"/>
  <c r="BN60" s="1"/>
  <c r="CS60" s="1"/>
  <c r="AG63" i="5" s="1"/>
  <c r="AJ60" i="3"/>
  <c r="BO60" s="1"/>
  <c r="CT60" s="1"/>
  <c r="AH63" i="5" s="1"/>
  <c r="AK60" i="3"/>
  <c r="BP60" s="1"/>
  <c r="CU60" s="1"/>
  <c r="AI63" i="5" s="1"/>
  <c r="H61" i="3"/>
  <c r="AM61" s="1"/>
  <c r="BR61" s="1"/>
  <c r="F64" i="5" s="1"/>
  <c r="I61" i="3"/>
  <c r="AN61" s="1"/>
  <c r="BS61" s="1"/>
  <c r="G64" i="5" s="1"/>
  <c r="J61" i="3"/>
  <c r="AO61" s="1"/>
  <c r="BT61" s="1"/>
  <c r="H64" i="5" s="1"/>
  <c r="K61" i="3"/>
  <c r="AP61" s="1"/>
  <c r="BU61" s="1"/>
  <c r="I64" i="5" s="1"/>
  <c r="L61" i="3"/>
  <c r="AQ61" s="1"/>
  <c r="BV61" s="1"/>
  <c r="J64" i="5" s="1"/>
  <c r="M61" i="3"/>
  <c r="AR61" s="1"/>
  <c r="BW61" s="1"/>
  <c r="K64" i="5" s="1"/>
  <c r="N61" i="3"/>
  <c r="AS61" s="1"/>
  <c r="BX61" s="1"/>
  <c r="L64" i="5" s="1"/>
  <c r="O61" i="3"/>
  <c r="AT61" s="1"/>
  <c r="BY61" s="1"/>
  <c r="M64" i="5" s="1"/>
  <c r="P61" i="3"/>
  <c r="AU61" s="1"/>
  <c r="BZ61" s="1"/>
  <c r="N64" i="5" s="1"/>
  <c r="Q61" i="3"/>
  <c r="AV61" s="1"/>
  <c r="CA61" s="1"/>
  <c r="O64" i="5" s="1"/>
  <c r="R61" i="3"/>
  <c r="AW61" s="1"/>
  <c r="CB61" s="1"/>
  <c r="P64" i="5" s="1"/>
  <c r="S61" i="3"/>
  <c r="AX61" s="1"/>
  <c r="CC61" s="1"/>
  <c r="Q64" i="5" s="1"/>
  <c r="T61" i="3"/>
  <c r="AY61" s="1"/>
  <c r="CD61" s="1"/>
  <c r="R64" i="5" s="1"/>
  <c r="U61" i="3"/>
  <c r="AZ61" s="1"/>
  <c r="CE61" s="1"/>
  <c r="S64" i="5" s="1"/>
  <c r="V61" i="3"/>
  <c r="BA61" s="1"/>
  <c r="CF61" s="1"/>
  <c r="T64" i="5" s="1"/>
  <c r="W61" i="3"/>
  <c r="BB61" s="1"/>
  <c r="CG61" s="1"/>
  <c r="U64" i="5" s="1"/>
  <c r="X61" i="3"/>
  <c r="BC61" s="1"/>
  <c r="CH61" s="1"/>
  <c r="V64" i="5" s="1"/>
  <c r="Y61" i="3"/>
  <c r="BD61" s="1"/>
  <c r="CI61" s="1"/>
  <c r="W64" i="5" s="1"/>
  <c r="Z61" i="3"/>
  <c r="BE61" s="1"/>
  <c r="CJ61" s="1"/>
  <c r="X64" i="5" s="1"/>
  <c r="AA61" i="3"/>
  <c r="BF61" s="1"/>
  <c r="CK61" s="1"/>
  <c r="Y64" i="5" s="1"/>
  <c r="AB61" i="3"/>
  <c r="BG61" s="1"/>
  <c r="CL61" s="1"/>
  <c r="Z64" i="5" s="1"/>
  <c r="AC61" i="3"/>
  <c r="BH61" s="1"/>
  <c r="CM61" s="1"/>
  <c r="AA64" i="5" s="1"/>
  <c r="BI61" i="3"/>
  <c r="CN61" s="1"/>
  <c r="AB64" i="5" s="1"/>
  <c r="AE61" i="3"/>
  <c r="BJ61" s="1"/>
  <c r="CO61" s="1"/>
  <c r="AC64" i="5" s="1"/>
  <c r="AF61" i="3"/>
  <c r="BK61" s="1"/>
  <c r="CP61" s="1"/>
  <c r="AD64" i="5" s="1"/>
  <c r="AG61" i="3"/>
  <c r="BL61" s="1"/>
  <c r="CQ61" s="1"/>
  <c r="AE64" i="5" s="1"/>
  <c r="AH61" i="3"/>
  <c r="BM61" s="1"/>
  <c r="CR61" s="1"/>
  <c r="AF64" i="5" s="1"/>
  <c r="AI61" i="3"/>
  <c r="BN61" s="1"/>
  <c r="CS61" s="1"/>
  <c r="AG64" i="5" s="1"/>
  <c r="AJ61" i="3"/>
  <c r="BO61" s="1"/>
  <c r="CT61" s="1"/>
  <c r="AH64" i="5" s="1"/>
  <c r="AK61" i="3"/>
  <c r="BP61" s="1"/>
  <c r="CU61" s="1"/>
  <c r="AI64" i="5" s="1"/>
  <c r="H62" i="3"/>
  <c r="AM62" s="1"/>
  <c r="BR62" s="1"/>
  <c r="F65" i="5" s="1"/>
  <c r="I62" i="3"/>
  <c r="AN62" s="1"/>
  <c r="BS62" s="1"/>
  <c r="G65" i="5" s="1"/>
  <c r="J62" i="3"/>
  <c r="AO62" s="1"/>
  <c r="BT62" s="1"/>
  <c r="H65" i="5" s="1"/>
  <c r="K62" i="3"/>
  <c r="AP62" s="1"/>
  <c r="BU62" s="1"/>
  <c r="I65" i="5" s="1"/>
  <c r="L62" i="3"/>
  <c r="AQ62" s="1"/>
  <c r="BV62" s="1"/>
  <c r="J65" i="5" s="1"/>
  <c r="M62" i="3"/>
  <c r="AR62" s="1"/>
  <c r="BW62" s="1"/>
  <c r="K65" i="5" s="1"/>
  <c r="N62" i="3"/>
  <c r="AS62" s="1"/>
  <c r="BX62" s="1"/>
  <c r="L65" i="5" s="1"/>
  <c r="O62" i="3"/>
  <c r="AT62" s="1"/>
  <c r="BY62" s="1"/>
  <c r="M65" i="5" s="1"/>
  <c r="P62" i="3"/>
  <c r="AU62" s="1"/>
  <c r="BZ62" s="1"/>
  <c r="N65" i="5" s="1"/>
  <c r="Q62" i="3"/>
  <c r="AV62" s="1"/>
  <c r="CA62" s="1"/>
  <c r="O65" i="5" s="1"/>
  <c r="R62" i="3"/>
  <c r="AW62" s="1"/>
  <c r="CB62" s="1"/>
  <c r="P65" i="5" s="1"/>
  <c r="S62" i="3"/>
  <c r="AX62" s="1"/>
  <c r="CC62" s="1"/>
  <c r="Q65" i="5" s="1"/>
  <c r="T62" i="3"/>
  <c r="AY62" s="1"/>
  <c r="CD62" s="1"/>
  <c r="R65" i="5" s="1"/>
  <c r="U62" i="3"/>
  <c r="AZ62" s="1"/>
  <c r="CE62" s="1"/>
  <c r="S65" i="5" s="1"/>
  <c r="V62" i="3"/>
  <c r="BA62" s="1"/>
  <c r="CF62" s="1"/>
  <c r="T65" i="5" s="1"/>
  <c r="W62" i="3"/>
  <c r="BB62" s="1"/>
  <c r="CG62" s="1"/>
  <c r="U65" i="5" s="1"/>
  <c r="X62" i="3"/>
  <c r="BC62" s="1"/>
  <c r="CH62" s="1"/>
  <c r="V65" i="5" s="1"/>
  <c r="Y62" i="3"/>
  <c r="BD62" s="1"/>
  <c r="CI62" s="1"/>
  <c r="W65" i="5" s="1"/>
  <c r="Z62" i="3"/>
  <c r="BE62" s="1"/>
  <c r="CJ62" s="1"/>
  <c r="X65" i="5" s="1"/>
  <c r="AA62" i="3"/>
  <c r="BF62" s="1"/>
  <c r="CK62" s="1"/>
  <c r="Y65" i="5" s="1"/>
  <c r="AB62" i="3"/>
  <c r="BG62" s="1"/>
  <c r="CL62" s="1"/>
  <c r="Z65" i="5" s="1"/>
  <c r="AC62" i="3"/>
  <c r="BH62" s="1"/>
  <c r="CM62" s="1"/>
  <c r="AA65" i="5" s="1"/>
  <c r="BI62" i="3"/>
  <c r="CN62" s="1"/>
  <c r="AB65" i="5" s="1"/>
  <c r="AE62" i="3"/>
  <c r="BJ62" s="1"/>
  <c r="CO62" s="1"/>
  <c r="AC65" i="5" s="1"/>
  <c r="AF62" i="3"/>
  <c r="BK62" s="1"/>
  <c r="CP62" s="1"/>
  <c r="AD65" i="5" s="1"/>
  <c r="AG62" i="3"/>
  <c r="BL62" s="1"/>
  <c r="CQ62" s="1"/>
  <c r="AE65" i="5" s="1"/>
  <c r="AH62" i="3"/>
  <c r="BM62" s="1"/>
  <c r="CR62" s="1"/>
  <c r="AF65" i="5" s="1"/>
  <c r="AI62" i="3"/>
  <c r="BN62" s="1"/>
  <c r="CS62" s="1"/>
  <c r="AG65" i="5" s="1"/>
  <c r="AJ62" i="3"/>
  <c r="BO62" s="1"/>
  <c r="CT62" s="1"/>
  <c r="AH65" i="5" s="1"/>
  <c r="AK62" i="3"/>
  <c r="BP62" s="1"/>
  <c r="CU62" s="1"/>
  <c r="AI65" i="5" s="1"/>
  <c r="H63" i="3"/>
  <c r="AM63" s="1"/>
  <c r="BR63" s="1"/>
  <c r="F66" i="5" s="1"/>
  <c r="I63" i="3"/>
  <c r="AN63" s="1"/>
  <c r="BS63" s="1"/>
  <c r="G66" i="5" s="1"/>
  <c r="J63" i="3"/>
  <c r="AO63" s="1"/>
  <c r="BT63" s="1"/>
  <c r="H66" i="5" s="1"/>
  <c r="K63" i="3"/>
  <c r="AP63" s="1"/>
  <c r="BU63" s="1"/>
  <c r="I66" i="5" s="1"/>
  <c r="L63" i="3"/>
  <c r="AQ63" s="1"/>
  <c r="BV63" s="1"/>
  <c r="J66" i="5" s="1"/>
  <c r="M63" i="3"/>
  <c r="AR63" s="1"/>
  <c r="BW63" s="1"/>
  <c r="K66" i="5" s="1"/>
  <c r="N63" i="3"/>
  <c r="AS63" s="1"/>
  <c r="BX63" s="1"/>
  <c r="L66" i="5" s="1"/>
  <c r="O63" i="3"/>
  <c r="AT63" s="1"/>
  <c r="BY63" s="1"/>
  <c r="M66" i="5" s="1"/>
  <c r="P63" i="3"/>
  <c r="AU63" s="1"/>
  <c r="BZ63" s="1"/>
  <c r="N66" i="5" s="1"/>
  <c r="Q63" i="3"/>
  <c r="AV63" s="1"/>
  <c r="CA63" s="1"/>
  <c r="O66" i="5" s="1"/>
  <c r="R63" i="3"/>
  <c r="AW63" s="1"/>
  <c r="CB63" s="1"/>
  <c r="P66" i="5" s="1"/>
  <c r="S63" i="3"/>
  <c r="AX63" s="1"/>
  <c r="CC63" s="1"/>
  <c r="Q66" i="5" s="1"/>
  <c r="T63" i="3"/>
  <c r="AY63" s="1"/>
  <c r="CD63" s="1"/>
  <c r="R66" i="5" s="1"/>
  <c r="U63" i="3"/>
  <c r="AZ63" s="1"/>
  <c r="CE63" s="1"/>
  <c r="S66" i="5" s="1"/>
  <c r="V63" i="3"/>
  <c r="BA63" s="1"/>
  <c r="CF63" s="1"/>
  <c r="T66" i="5" s="1"/>
  <c r="W63" i="3"/>
  <c r="BB63" s="1"/>
  <c r="CG63" s="1"/>
  <c r="U66" i="5" s="1"/>
  <c r="X63" i="3"/>
  <c r="BC63" s="1"/>
  <c r="CH63" s="1"/>
  <c r="V66" i="5" s="1"/>
  <c r="Y63" i="3"/>
  <c r="BD63" s="1"/>
  <c r="CI63" s="1"/>
  <c r="W66" i="5" s="1"/>
  <c r="Z63" i="3"/>
  <c r="BE63" s="1"/>
  <c r="CJ63" s="1"/>
  <c r="X66" i="5" s="1"/>
  <c r="AA63" i="3"/>
  <c r="BF63" s="1"/>
  <c r="CK63" s="1"/>
  <c r="Y66" i="5" s="1"/>
  <c r="AB63" i="3"/>
  <c r="BG63" s="1"/>
  <c r="CL63" s="1"/>
  <c r="Z66" i="5" s="1"/>
  <c r="AC63" i="3"/>
  <c r="BH63" s="1"/>
  <c r="CM63" s="1"/>
  <c r="AA66" i="5" s="1"/>
  <c r="BI63" i="3"/>
  <c r="CN63" s="1"/>
  <c r="AB66" i="5" s="1"/>
  <c r="AE63" i="3"/>
  <c r="BJ63" s="1"/>
  <c r="CO63" s="1"/>
  <c r="AC66" i="5" s="1"/>
  <c r="AF63" i="3"/>
  <c r="BK63" s="1"/>
  <c r="CP63" s="1"/>
  <c r="AD66" i="5" s="1"/>
  <c r="AG63" i="3"/>
  <c r="BL63" s="1"/>
  <c r="CQ63" s="1"/>
  <c r="AE66" i="5" s="1"/>
  <c r="AH63" i="3"/>
  <c r="BM63" s="1"/>
  <c r="CR63" s="1"/>
  <c r="AF66" i="5" s="1"/>
  <c r="AI63" i="3"/>
  <c r="BN63" s="1"/>
  <c r="CS63" s="1"/>
  <c r="AG66" i="5" s="1"/>
  <c r="AJ63" i="3"/>
  <c r="BO63" s="1"/>
  <c r="CT63" s="1"/>
  <c r="AH66" i="5" s="1"/>
  <c r="AK63" i="3"/>
  <c r="BP63" s="1"/>
  <c r="CU63" s="1"/>
  <c r="AI66" i="5" s="1"/>
  <c r="H64" i="3"/>
  <c r="AM64" s="1"/>
  <c r="BR64" s="1"/>
  <c r="F67" i="5" s="1"/>
  <c r="I64" i="3"/>
  <c r="AN64" s="1"/>
  <c r="BS64" s="1"/>
  <c r="G67" i="5" s="1"/>
  <c r="J64" i="3"/>
  <c r="AO64" s="1"/>
  <c r="BT64" s="1"/>
  <c r="H67" i="5" s="1"/>
  <c r="K64" i="3"/>
  <c r="AP64" s="1"/>
  <c r="BU64" s="1"/>
  <c r="I67" i="5" s="1"/>
  <c r="L64" i="3"/>
  <c r="AQ64" s="1"/>
  <c r="BV64" s="1"/>
  <c r="J67" i="5" s="1"/>
  <c r="M64" i="3"/>
  <c r="AR64" s="1"/>
  <c r="BW64" s="1"/>
  <c r="K67" i="5" s="1"/>
  <c r="N64" i="3"/>
  <c r="AS64" s="1"/>
  <c r="BX64" s="1"/>
  <c r="L67" i="5" s="1"/>
  <c r="O64" i="3"/>
  <c r="AT64" s="1"/>
  <c r="BY64" s="1"/>
  <c r="M67" i="5" s="1"/>
  <c r="P64" i="3"/>
  <c r="AU64" s="1"/>
  <c r="BZ64" s="1"/>
  <c r="N67" i="5" s="1"/>
  <c r="Q64" i="3"/>
  <c r="AV64" s="1"/>
  <c r="CA64" s="1"/>
  <c r="O67" i="5" s="1"/>
  <c r="R64" i="3"/>
  <c r="AW64" s="1"/>
  <c r="CB64" s="1"/>
  <c r="P67" i="5" s="1"/>
  <c r="S64" i="3"/>
  <c r="AX64" s="1"/>
  <c r="CC64" s="1"/>
  <c r="Q67" i="5" s="1"/>
  <c r="T64" i="3"/>
  <c r="AY64" s="1"/>
  <c r="CD64" s="1"/>
  <c r="R67" i="5" s="1"/>
  <c r="U64" i="3"/>
  <c r="AZ64" s="1"/>
  <c r="CE64" s="1"/>
  <c r="S67" i="5" s="1"/>
  <c r="V64" i="3"/>
  <c r="BA64" s="1"/>
  <c r="CF64" s="1"/>
  <c r="T67" i="5" s="1"/>
  <c r="W64" i="3"/>
  <c r="BB64" s="1"/>
  <c r="CG64" s="1"/>
  <c r="U67" i="5" s="1"/>
  <c r="X64" i="3"/>
  <c r="BC64" s="1"/>
  <c r="CH64" s="1"/>
  <c r="V67" i="5" s="1"/>
  <c r="Y64" i="3"/>
  <c r="BD64" s="1"/>
  <c r="CI64" s="1"/>
  <c r="W67" i="5" s="1"/>
  <c r="Z64" i="3"/>
  <c r="BE64" s="1"/>
  <c r="CJ64" s="1"/>
  <c r="X67" i="5" s="1"/>
  <c r="AA64" i="3"/>
  <c r="BF64" s="1"/>
  <c r="CK64" s="1"/>
  <c r="Y67" i="5" s="1"/>
  <c r="AB64" i="3"/>
  <c r="BG64" s="1"/>
  <c r="CL64" s="1"/>
  <c r="Z67" i="5" s="1"/>
  <c r="AC64" i="3"/>
  <c r="BH64" s="1"/>
  <c r="CM64" s="1"/>
  <c r="AA67" i="5" s="1"/>
  <c r="BI64" i="3"/>
  <c r="CN64" s="1"/>
  <c r="AB67" i="5" s="1"/>
  <c r="AE64" i="3"/>
  <c r="BJ64" s="1"/>
  <c r="CO64" s="1"/>
  <c r="AC67" i="5" s="1"/>
  <c r="AF64" i="3"/>
  <c r="BK64" s="1"/>
  <c r="CP64" s="1"/>
  <c r="AD67" i="5" s="1"/>
  <c r="AG64" i="3"/>
  <c r="BL64" s="1"/>
  <c r="CQ64" s="1"/>
  <c r="AE67" i="5" s="1"/>
  <c r="AH64" i="3"/>
  <c r="BM64" s="1"/>
  <c r="CR64" s="1"/>
  <c r="AF67" i="5" s="1"/>
  <c r="AI64" i="3"/>
  <c r="BN64" s="1"/>
  <c r="CS64" s="1"/>
  <c r="AG67" i="5" s="1"/>
  <c r="AJ64" i="3"/>
  <c r="BO64" s="1"/>
  <c r="CT64" s="1"/>
  <c r="AH67" i="5" s="1"/>
  <c r="AK64" i="3"/>
  <c r="BP64" s="1"/>
  <c r="CU64" s="1"/>
  <c r="AI67" i="5" s="1"/>
  <c r="H65" i="3"/>
  <c r="AM65" s="1"/>
  <c r="BR65" s="1"/>
  <c r="F68" i="5" s="1"/>
  <c r="I65" i="3"/>
  <c r="AN65" s="1"/>
  <c r="BS65" s="1"/>
  <c r="G68" i="5" s="1"/>
  <c r="J65" i="3"/>
  <c r="AO65" s="1"/>
  <c r="BT65" s="1"/>
  <c r="H68" i="5" s="1"/>
  <c r="K65" i="3"/>
  <c r="AP65" s="1"/>
  <c r="BU65" s="1"/>
  <c r="I68" i="5" s="1"/>
  <c r="L65" i="3"/>
  <c r="AQ65" s="1"/>
  <c r="BV65" s="1"/>
  <c r="J68" i="5" s="1"/>
  <c r="M65" i="3"/>
  <c r="AR65" s="1"/>
  <c r="BW65" s="1"/>
  <c r="K68" i="5" s="1"/>
  <c r="N65" i="3"/>
  <c r="AS65" s="1"/>
  <c r="BX65" s="1"/>
  <c r="L68" i="5" s="1"/>
  <c r="O65" i="3"/>
  <c r="AT65" s="1"/>
  <c r="BY65" s="1"/>
  <c r="M68" i="5" s="1"/>
  <c r="P65" i="3"/>
  <c r="AU65" s="1"/>
  <c r="BZ65" s="1"/>
  <c r="N68" i="5" s="1"/>
  <c r="Q65" i="3"/>
  <c r="AV65" s="1"/>
  <c r="CA65" s="1"/>
  <c r="O68" i="5" s="1"/>
  <c r="R65" i="3"/>
  <c r="AW65" s="1"/>
  <c r="CB65" s="1"/>
  <c r="P68" i="5" s="1"/>
  <c r="S65" i="3"/>
  <c r="AX65" s="1"/>
  <c r="CC65" s="1"/>
  <c r="Q68" i="5" s="1"/>
  <c r="T65" i="3"/>
  <c r="AY65" s="1"/>
  <c r="CD65" s="1"/>
  <c r="R68" i="5" s="1"/>
  <c r="U65" i="3"/>
  <c r="AZ65" s="1"/>
  <c r="CE65" s="1"/>
  <c r="S68" i="5" s="1"/>
  <c r="V65" i="3"/>
  <c r="BA65" s="1"/>
  <c r="CF65" s="1"/>
  <c r="T68" i="5" s="1"/>
  <c r="W65" i="3"/>
  <c r="BB65" s="1"/>
  <c r="CG65" s="1"/>
  <c r="U68" i="5" s="1"/>
  <c r="X65" i="3"/>
  <c r="BC65" s="1"/>
  <c r="CH65" s="1"/>
  <c r="V68" i="5" s="1"/>
  <c r="Y65" i="3"/>
  <c r="BD65" s="1"/>
  <c r="CI65" s="1"/>
  <c r="W68" i="5" s="1"/>
  <c r="Z65" i="3"/>
  <c r="BE65" s="1"/>
  <c r="CJ65" s="1"/>
  <c r="X68" i="5" s="1"/>
  <c r="AA65" i="3"/>
  <c r="BF65" s="1"/>
  <c r="CK65" s="1"/>
  <c r="Y68" i="5" s="1"/>
  <c r="AB65" i="3"/>
  <c r="BG65" s="1"/>
  <c r="CL65" s="1"/>
  <c r="Z68" i="5" s="1"/>
  <c r="AC65" i="3"/>
  <c r="BH65" s="1"/>
  <c r="CM65" s="1"/>
  <c r="AA68" i="5" s="1"/>
  <c r="BI65" i="3"/>
  <c r="CN65" s="1"/>
  <c r="AB68" i="5" s="1"/>
  <c r="AE65" i="3"/>
  <c r="BJ65" s="1"/>
  <c r="CO65" s="1"/>
  <c r="AC68" i="5" s="1"/>
  <c r="AF65" i="3"/>
  <c r="BK65" s="1"/>
  <c r="CP65" s="1"/>
  <c r="AD68" i="5" s="1"/>
  <c r="AG65" i="3"/>
  <c r="BL65" s="1"/>
  <c r="CQ65" s="1"/>
  <c r="AE68" i="5" s="1"/>
  <c r="AH65" i="3"/>
  <c r="BM65" s="1"/>
  <c r="CR65" s="1"/>
  <c r="AF68" i="5" s="1"/>
  <c r="AI65" i="3"/>
  <c r="BN65" s="1"/>
  <c r="CS65" s="1"/>
  <c r="AG68" i="5" s="1"/>
  <c r="AJ65" i="3"/>
  <c r="BO65" s="1"/>
  <c r="CT65" s="1"/>
  <c r="AH68" i="5" s="1"/>
  <c r="AK65" i="3"/>
  <c r="BP65" s="1"/>
  <c r="CU65" s="1"/>
  <c r="AI68" i="5" s="1"/>
  <c r="H66" i="3"/>
  <c r="AM66" s="1"/>
  <c r="BR66" s="1"/>
  <c r="F69" i="5" s="1"/>
  <c r="I66" i="3"/>
  <c r="AN66" s="1"/>
  <c r="BS66" s="1"/>
  <c r="G69" i="5" s="1"/>
  <c r="J66" i="3"/>
  <c r="AO66" s="1"/>
  <c r="BT66" s="1"/>
  <c r="H69" i="5" s="1"/>
  <c r="K66" i="3"/>
  <c r="AP66" s="1"/>
  <c r="BU66" s="1"/>
  <c r="I69" i="5" s="1"/>
  <c r="L66" i="3"/>
  <c r="AQ66" s="1"/>
  <c r="BV66" s="1"/>
  <c r="J69" i="5" s="1"/>
  <c r="M66" i="3"/>
  <c r="AR66" s="1"/>
  <c r="BW66" s="1"/>
  <c r="K69" i="5" s="1"/>
  <c r="N66" i="3"/>
  <c r="AS66" s="1"/>
  <c r="BX66" s="1"/>
  <c r="L69" i="5" s="1"/>
  <c r="O66" i="3"/>
  <c r="AT66" s="1"/>
  <c r="BY66" s="1"/>
  <c r="M69" i="5" s="1"/>
  <c r="P66" i="3"/>
  <c r="AU66" s="1"/>
  <c r="BZ66" s="1"/>
  <c r="N69" i="5" s="1"/>
  <c r="Q66" i="3"/>
  <c r="AV66" s="1"/>
  <c r="CA66" s="1"/>
  <c r="O69" i="5" s="1"/>
  <c r="R66" i="3"/>
  <c r="AW66" s="1"/>
  <c r="CB66" s="1"/>
  <c r="P69" i="5" s="1"/>
  <c r="S66" i="3"/>
  <c r="AX66" s="1"/>
  <c r="CC66" s="1"/>
  <c r="Q69" i="5" s="1"/>
  <c r="T66" i="3"/>
  <c r="AY66" s="1"/>
  <c r="CD66" s="1"/>
  <c r="R69" i="5" s="1"/>
  <c r="U66" i="3"/>
  <c r="AZ66" s="1"/>
  <c r="CE66" s="1"/>
  <c r="S69" i="5" s="1"/>
  <c r="V66" i="3"/>
  <c r="BA66" s="1"/>
  <c r="CF66" s="1"/>
  <c r="T69" i="5" s="1"/>
  <c r="W66" i="3"/>
  <c r="BB66" s="1"/>
  <c r="CG66" s="1"/>
  <c r="U69" i="5" s="1"/>
  <c r="X66" i="3"/>
  <c r="BC66" s="1"/>
  <c r="CH66" s="1"/>
  <c r="V69" i="5" s="1"/>
  <c r="Y66" i="3"/>
  <c r="BD66" s="1"/>
  <c r="CI66" s="1"/>
  <c r="W69" i="5" s="1"/>
  <c r="Z66" i="3"/>
  <c r="BE66" s="1"/>
  <c r="CJ66" s="1"/>
  <c r="X69" i="5" s="1"/>
  <c r="AA66" i="3"/>
  <c r="BF66" s="1"/>
  <c r="CK66" s="1"/>
  <c r="Y69" i="5" s="1"/>
  <c r="AB66" i="3"/>
  <c r="BG66" s="1"/>
  <c r="CL66" s="1"/>
  <c r="Z69" i="5" s="1"/>
  <c r="AC66" i="3"/>
  <c r="BH66" s="1"/>
  <c r="CM66" s="1"/>
  <c r="AA69" i="5" s="1"/>
  <c r="BI66" i="3"/>
  <c r="CN66" s="1"/>
  <c r="AB69" i="5" s="1"/>
  <c r="AE66" i="3"/>
  <c r="BJ66" s="1"/>
  <c r="CO66" s="1"/>
  <c r="AC69" i="5" s="1"/>
  <c r="AF66" i="3"/>
  <c r="BK66" s="1"/>
  <c r="CP66" s="1"/>
  <c r="AD69" i="5" s="1"/>
  <c r="AG66" i="3"/>
  <c r="BL66" s="1"/>
  <c r="CQ66" s="1"/>
  <c r="AE69" i="5" s="1"/>
  <c r="AH66" i="3"/>
  <c r="BM66" s="1"/>
  <c r="CR66" s="1"/>
  <c r="AF69" i="5" s="1"/>
  <c r="AI66" i="3"/>
  <c r="BN66" s="1"/>
  <c r="CS66" s="1"/>
  <c r="AG69" i="5" s="1"/>
  <c r="AJ66" i="3"/>
  <c r="BO66" s="1"/>
  <c r="CT66" s="1"/>
  <c r="AH69" i="5" s="1"/>
  <c r="AK66" i="3"/>
  <c r="BP66" s="1"/>
  <c r="CU66" s="1"/>
  <c r="AI69" i="5" s="1"/>
  <c r="H67" i="3"/>
  <c r="AM67" s="1"/>
  <c r="BR67" s="1"/>
  <c r="F70" i="5" s="1"/>
  <c r="I67" i="3"/>
  <c r="AN67" s="1"/>
  <c r="BS67" s="1"/>
  <c r="G70" i="5" s="1"/>
  <c r="J67" i="3"/>
  <c r="AO67" s="1"/>
  <c r="BT67" s="1"/>
  <c r="H70" i="5" s="1"/>
  <c r="K67" i="3"/>
  <c r="AP67" s="1"/>
  <c r="BU67" s="1"/>
  <c r="I70" i="5" s="1"/>
  <c r="L67" i="3"/>
  <c r="AQ67" s="1"/>
  <c r="BV67" s="1"/>
  <c r="J70" i="5" s="1"/>
  <c r="M67" i="3"/>
  <c r="AR67" s="1"/>
  <c r="BW67" s="1"/>
  <c r="K70" i="5" s="1"/>
  <c r="N67" i="3"/>
  <c r="AS67" s="1"/>
  <c r="BX67" s="1"/>
  <c r="L70" i="5" s="1"/>
  <c r="O67" i="3"/>
  <c r="AT67" s="1"/>
  <c r="BY67" s="1"/>
  <c r="M70" i="5" s="1"/>
  <c r="P67" i="3"/>
  <c r="AU67" s="1"/>
  <c r="BZ67" s="1"/>
  <c r="N70" i="5" s="1"/>
  <c r="Q67" i="3"/>
  <c r="AV67" s="1"/>
  <c r="CA67" s="1"/>
  <c r="O70" i="5" s="1"/>
  <c r="R67" i="3"/>
  <c r="AW67" s="1"/>
  <c r="CB67" s="1"/>
  <c r="P70" i="5" s="1"/>
  <c r="S67" i="3"/>
  <c r="AX67" s="1"/>
  <c r="CC67" s="1"/>
  <c r="Q70" i="5" s="1"/>
  <c r="T67" i="3"/>
  <c r="AY67" s="1"/>
  <c r="CD67" s="1"/>
  <c r="R70" i="5" s="1"/>
  <c r="U67" i="3"/>
  <c r="AZ67" s="1"/>
  <c r="CE67" s="1"/>
  <c r="S70" i="5" s="1"/>
  <c r="V67" i="3"/>
  <c r="BA67" s="1"/>
  <c r="CF67" s="1"/>
  <c r="T70" i="5" s="1"/>
  <c r="W67" i="3"/>
  <c r="BB67" s="1"/>
  <c r="CG67" s="1"/>
  <c r="U70" i="5" s="1"/>
  <c r="X67" i="3"/>
  <c r="BC67" s="1"/>
  <c r="CH67" s="1"/>
  <c r="V70" i="5" s="1"/>
  <c r="Y67" i="3"/>
  <c r="BD67" s="1"/>
  <c r="CI67" s="1"/>
  <c r="W70" i="5" s="1"/>
  <c r="Z67" i="3"/>
  <c r="BE67" s="1"/>
  <c r="CJ67" s="1"/>
  <c r="X70" i="5" s="1"/>
  <c r="AA67" i="3"/>
  <c r="BF67" s="1"/>
  <c r="CK67" s="1"/>
  <c r="Y70" i="5" s="1"/>
  <c r="AB67" i="3"/>
  <c r="BG67" s="1"/>
  <c r="CL67" s="1"/>
  <c r="Z70" i="5" s="1"/>
  <c r="AC67" i="3"/>
  <c r="BH67" s="1"/>
  <c r="CM67" s="1"/>
  <c r="AA70" i="5" s="1"/>
  <c r="BI67" i="3"/>
  <c r="CN67" s="1"/>
  <c r="AB70" i="5" s="1"/>
  <c r="AE67" i="3"/>
  <c r="BJ67" s="1"/>
  <c r="CO67" s="1"/>
  <c r="AC70" i="5" s="1"/>
  <c r="AF67" i="3"/>
  <c r="BK67" s="1"/>
  <c r="CP67" s="1"/>
  <c r="AD70" i="5" s="1"/>
  <c r="AG67" i="3"/>
  <c r="BL67" s="1"/>
  <c r="CQ67" s="1"/>
  <c r="AE70" i="5" s="1"/>
  <c r="AH67" i="3"/>
  <c r="BM67" s="1"/>
  <c r="CR67" s="1"/>
  <c r="AF70" i="5" s="1"/>
  <c r="AI67" i="3"/>
  <c r="BN67" s="1"/>
  <c r="CS67" s="1"/>
  <c r="AG70" i="5" s="1"/>
  <c r="AJ67" i="3"/>
  <c r="BO67" s="1"/>
  <c r="CT67" s="1"/>
  <c r="AH70" i="5" s="1"/>
  <c r="AK67" i="3"/>
  <c r="BP67" s="1"/>
  <c r="CU67" s="1"/>
  <c r="AI70" i="5" s="1"/>
  <c r="H68" i="3"/>
  <c r="AM68" s="1"/>
  <c r="BR68" s="1"/>
  <c r="F71" i="5" s="1"/>
  <c r="I68" i="3"/>
  <c r="AN68" s="1"/>
  <c r="BS68" s="1"/>
  <c r="G71" i="5" s="1"/>
  <c r="J68" i="3"/>
  <c r="AO68" s="1"/>
  <c r="BT68" s="1"/>
  <c r="H71" i="5" s="1"/>
  <c r="K68" i="3"/>
  <c r="AP68" s="1"/>
  <c r="BU68" s="1"/>
  <c r="I71" i="5" s="1"/>
  <c r="L68" i="3"/>
  <c r="AQ68" s="1"/>
  <c r="BV68" s="1"/>
  <c r="J71" i="5" s="1"/>
  <c r="M68" i="3"/>
  <c r="AR68" s="1"/>
  <c r="BW68" s="1"/>
  <c r="K71" i="5" s="1"/>
  <c r="N68" i="3"/>
  <c r="AS68" s="1"/>
  <c r="BX68" s="1"/>
  <c r="L71" i="5" s="1"/>
  <c r="O68" i="3"/>
  <c r="AT68" s="1"/>
  <c r="BY68" s="1"/>
  <c r="M71" i="5" s="1"/>
  <c r="P68" i="3"/>
  <c r="AU68" s="1"/>
  <c r="BZ68" s="1"/>
  <c r="N71" i="5" s="1"/>
  <c r="Q68" i="3"/>
  <c r="AV68" s="1"/>
  <c r="CA68" s="1"/>
  <c r="O71" i="5" s="1"/>
  <c r="R68" i="3"/>
  <c r="AW68" s="1"/>
  <c r="CB68" s="1"/>
  <c r="P71" i="5" s="1"/>
  <c r="S68" i="3"/>
  <c r="AX68" s="1"/>
  <c r="CC68" s="1"/>
  <c r="Q71" i="5" s="1"/>
  <c r="T68" i="3"/>
  <c r="AY68" s="1"/>
  <c r="CD68" s="1"/>
  <c r="R71" i="5" s="1"/>
  <c r="U68" i="3"/>
  <c r="AZ68" s="1"/>
  <c r="CE68" s="1"/>
  <c r="S71" i="5" s="1"/>
  <c r="V68" i="3"/>
  <c r="BA68" s="1"/>
  <c r="CF68" s="1"/>
  <c r="T71" i="5" s="1"/>
  <c r="W68" i="3"/>
  <c r="BB68" s="1"/>
  <c r="CG68" s="1"/>
  <c r="U71" i="5" s="1"/>
  <c r="X68" i="3"/>
  <c r="BC68" s="1"/>
  <c r="CH68" s="1"/>
  <c r="V71" i="5" s="1"/>
  <c r="Y68" i="3"/>
  <c r="BD68" s="1"/>
  <c r="CI68" s="1"/>
  <c r="W71" i="5" s="1"/>
  <c r="Z68" i="3"/>
  <c r="BE68" s="1"/>
  <c r="CJ68" s="1"/>
  <c r="X71" i="5" s="1"/>
  <c r="AA68" i="3"/>
  <c r="BF68" s="1"/>
  <c r="CK68" s="1"/>
  <c r="Y71" i="5" s="1"/>
  <c r="AB68" i="3"/>
  <c r="BG68" s="1"/>
  <c r="CL68" s="1"/>
  <c r="Z71" i="5" s="1"/>
  <c r="AC68" i="3"/>
  <c r="BH68" s="1"/>
  <c r="CM68" s="1"/>
  <c r="AA71" i="5" s="1"/>
  <c r="BI68" i="3"/>
  <c r="CN68" s="1"/>
  <c r="AB71" i="5" s="1"/>
  <c r="AE68" i="3"/>
  <c r="BJ68" s="1"/>
  <c r="CO68" s="1"/>
  <c r="AC71" i="5" s="1"/>
  <c r="AF68" i="3"/>
  <c r="BK68" s="1"/>
  <c r="CP68" s="1"/>
  <c r="AD71" i="5" s="1"/>
  <c r="AG68" i="3"/>
  <c r="BL68" s="1"/>
  <c r="CQ68" s="1"/>
  <c r="AE71" i="5" s="1"/>
  <c r="AH68" i="3"/>
  <c r="BM68" s="1"/>
  <c r="CR68" s="1"/>
  <c r="AF71" i="5" s="1"/>
  <c r="AI68" i="3"/>
  <c r="BN68" s="1"/>
  <c r="CS68" s="1"/>
  <c r="AG71" i="5" s="1"/>
  <c r="AJ68" i="3"/>
  <c r="BO68" s="1"/>
  <c r="CT68" s="1"/>
  <c r="AH71" i="5" s="1"/>
  <c r="AK68" i="3"/>
  <c r="BP68" s="1"/>
  <c r="CU68" s="1"/>
  <c r="AI71" i="5" s="1"/>
  <c r="H69" i="3"/>
  <c r="AM69" s="1"/>
  <c r="BR69" s="1"/>
  <c r="F72" i="5" s="1"/>
  <c r="I69" i="3"/>
  <c r="AN69" s="1"/>
  <c r="BS69" s="1"/>
  <c r="G72" i="5" s="1"/>
  <c r="J69" i="3"/>
  <c r="AO69" s="1"/>
  <c r="BT69" s="1"/>
  <c r="H72" i="5" s="1"/>
  <c r="K69" i="3"/>
  <c r="AP69" s="1"/>
  <c r="BU69" s="1"/>
  <c r="I72" i="5" s="1"/>
  <c r="L69" i="3"/>
  <c r="AQ69" s="1"/>
  <c r="BV69" s="1"/>
  <c r="J72" i="5" s="1"/>
  <c r="M69" i="3"/>
  <c r="AR69" s="1"/>
  <c r="BW69" s="1"/>
  <c r="K72" i="5" s="1"/>
  <c r="N69" i="3"/>
  <c r="AS69" s="1"/>
  <c r="BX69" s="1"/>
  <c r="L72" i="5" s="1"/>
  <c r="O69" i="3"/>
  <c r="AT69" s="1"/>
  <c r="BY69" s="1"/>
  <c r="M72" i="5" s="1"/>
  <c r="P69" i="3"/>
  <c r="AU69" s="1"/>
  <c r="BZ69" s="1"/>
  <c r="N72" i="5" s="1"/>
  <c r="Q69" i="3"/>
  <c r="AV69" s="1"/>
  <c r="CA69" s="1"/>
  <c r="O72" i="5" s="1"/>
  <c r="R69" i="3"/>
  <c r="AW69" s="1"/>
  <c r="CB69" s="1"/>
  <c r="P72" i="5" s="1"/>
  <c r="S69" i="3"/>
  <c r="AX69" s="1"/>
  <c r="CC69" s="1"/>
  <c r="Q72" i="5" s="1"/>
  <c r="T69" i="3"/>
  <c r="AY69" s="1"/>
  <c r="CD69" s="1"/>
  <c r="R72" i="5" s="1"/>
  <c r="U69" i="3"/>
  <c r="AZ69" s="1"/>
  <c r="CE69" s="1"/>
  <c r="S72" i="5" s="1"/>
  <c r="V69" i="3"/>
  <c r="BA69" s="1"/>
  <c r="CF69" s="1"/>
  <c r="T72" i="5" s="1"/>
  <c r="W69" i="3"/>
  <c r="BB69" s="1"/>
  <c r="CG69" s="1"/>
  <c r="U72" i="5" s="1"/>
  <c r="X69" i="3"/>
  <c r="BC69" s="1"/>
  <c r="CH69" s="1"/>
  <c r="V72" i="5" s="1"/>
  <c r="Y69" i="3"/>
  <c r="BD69" s="1"/>
  <c r="CI69" s="1"/>
  <c r="W72" i="5" s="1"/>
  <c r="Z69" i="3"/>
  <c r="BE69" s="1"/>
  <c r="CJ69" s="1"/>
  <c r="X72" i="5" s="1"/>
  <c r="AA69" i="3"/>
  <c r="BF69" s="1"/>
  <c r="CK69" s="1"/>
  <c r="Y72" i="5" s="1"/>
  <c r="AB69" i="3"/>
  <c r="BG69" s="1"/>
  <c r="CL69" s="1"/>
  <c r="Z72" i="5" s="1"/>
  <c r="AC69" i="3"/>
  <c r="BH69" s="1"/>
  <c r="CM69" s="1"/>
  <c r="AA72" i="5" s="1"/>
  <c r="BI69" i="3"/>
  <c r="CN69" s="1"/>
  <c r="AB72" i="5" s="1"/>
  <c r="AE69" i="3"/>
  <c r="BJ69" s="1"/>
  <c r="CO69" s="1"/>
  <c r="AC72" i="5" s="1"/>
  <c r="AF69" i="3"/>
  <c r="BK69" s="1"/>
  <c r="CP69" s="1"/>
  <c r="AD72" i="5" s="1"/>
  <c r="AG69" i="3"/>
  <c r="BL69" s="1"/>
  <c r="CQ69" s="1"/>
  <c r="AE72" i="5" s="1"/>
  <c r="AH69" i="3"/>
  <c r="BM69" s="1"/>
  <c r="CR69" s="1"/>
  <c r="AF72" i="5" s="1"/>
  <c r="AI69" i="3"/>
  <c r="BN69" s="1"/>
  <c r="CS69" s="1"/>
  <c r="AG72" i="5" s="1"/>
  <c r="AJ69" i="3"/>
  <c r="BO69" s="1"/>
  <c r="CT69" s="1"/>
  <c r="AH72" i="5" s="1"/>
  <c r="AK69" i="3"/>
  <c r="BP69" s="1"/>
  <c r="CU69" s="1"/>
  <c r="AI72" i="5" s="1"/>
  <c r="H70" i="3"/>
  <c r="AM70" s="1"/>
  <c r="BR70" s="1"/>
  <c r="F73" i="5" s="1"/>
  <c r="I70" i="3"/>
  <c r="AN70" s="1"/>
  <c r="BS70" s="1"/>
  <c r="G73" i="5" s="1"/>
  <c r="J70" i="3"/>
  <c r="AO70" s="1"/>
  <c r="BT70" s="1"/>
  <c r="H73" i="5" s="1"/>
  <c r="K70" i="3"/>
  <c r="AP70" s="1"/>
  <c r="BU70" s="1"/>
  <c r="I73" i="5" s="1"/>
  <c r="L70" i="3"/>
  <c r="AQ70" s="1"/>
  <c r="BV70" s="1"/>
  <c r="J73" i="5" s="1"/>
  <c r="M70" i="3"/>
  <c r="AR70" s="1"/>
  <c r="BW70" s="1"/>
  <c r="K73" i="5" s="1"/>
  <c r="N70" i="3"/>
  <c r="AS70" s="1"/>
  <c r="BX70" s="1"/>
  <c r="L73" i="5" s="1"/>
  <c r="O70" i="3"/>
  <c r="AT70" s="1"/>
  <c r="BY70" s="1"/>
  <c r="M73" i="5" s="1"/>
  <c r="P70" i="3"/>
  <c r="AU70" s="1"/>
  <c r="BZ70" s="1"/>
  <c r="N73" i="5" s="1"/>
  <c r="Q70" i="3"/>
  <c r="AV70" s="1"/>
  <c r="CA70" s="1"/>
  <c r="O73" i="5" s="1"/>
  <c r="R70" i="3"/>
  <c r="AW70" s="1"/>
  <c r="CB70" s="1"/>
  <c r="P73" i="5" s="1"/>
  <c r="S70" i="3"/>
  <c r="AX70" s="1"/>
  <c r="CC70" s="1"/>
  <c r="Q73" i="5" s="1"/>
  <c r="T70" i="3"/>
  <c r="AY70" s="1"/>
  <c r="CD70" s="1"/>
  <c r="R73" i="5" s="1"/>
  <c r="U70" i="3"/>
  <c r="AZ70" s="1"/>
  <c r="CE70" s="1"/>
  <c r="S73" i="5" s="1"/>
  <c r="V70" i="3"/>
  <c r="BA70" s="1"/>
  <c r="CF70" s="1"/>
  <c r="T73" i="5" s="1"/>
  <c r="W70" i="3"/>
  <c r="BB70" s="1"/>
  <c r="CG70" s="1"/>
  <c r="U73" i="5" s="1"/>
  <c r="X70" i="3"/>
  <c r="BC70" s="1"/>
  <c r="CH70" s="1"/>
  <c r="V73" i="5" s="1"/>
  <c r="Y70" i="3"/>
  <c r="BD70" s="1"/>
  <c r="CI70" s="1"/>
  <c r="W73" i="5" s="1"/>
  <c r="Z70" i="3"/>
  <c r="BE70" s="1"/>
  <c r="CJ70" s="1"/>
  <c r="X73" i="5" s="1"/>
  <c r="AA70" i="3"/>
  <c r="BF70" s="1"/>
  <c r="CK70" s="1"/>
  <c r="Y73" i="5" s="1"/>
  <c r="AB70" i="3"/>
  <c r="BG70" s="1"/>
  <c r="CL70" s="1"/>
  <c r="Z73" i="5" s="1"/>
  <c r="AC70" i="3"/>
  <c r="BH70" s="1"/>
  <c r="CM70" s="1"/>
  <c r="AA73" i="5" s="1"/>
  <c r="BI70" i="3"/>
  <c r="CN70" s="1"/>
  <c r="AB73" i="5" s="1"/>
  <c r="AE70" i="3"/>
  <c r="BJ70" s="1"/>
  <c r="CO70" s="1"/>
  <c r="AC73" i="5" s="1"/>
  <c r="AF70" i="3"/>
  <c r="BK70" s="1"/>
  <c r="CP70" s="1"/>
  <c r="AD73" i="5" s="1"/>
  <c r="AG70" i="3"/>
  <c r="BL70" s="1"/>
  <c r="CQ70" s="1"/>
  <c r="AE73" i="5" s="1"/>
  <c r="AH70" i="3"/>
  <c r="BM70" s="1"/>
  <c r="CR70" s="1"/>
  <c r="AF73" i="5" s="1"/>
  <c r="AI70" i="3"/>
  <c r="BN70" s="1"/>
  <c r="CS70" s="1"/>
  <c r="AG73" i="5" s="1"/>
  <c r="AJ70" i="3"/>
  <c r="BO70" s="1"/>
  <c r="CT70" s="1"/>
  <c r="AH73" i="5" s="1"/>
  <c r="AK70" i="3"/>
  <c r="BP70" s="1"/>
  <c r="CU70" s="1"/>
  <c r="AI73" i="5" s="1"/>
  <c r="H71" i="3"/>
  <c r="AM71" s="1"/>
  <c r="BR71" s="1"/>
  <c r="F74" i="5" s="1"/>
  <c r="I71" i="3"/>
  <c r="AN71" s="1"/>
  <c r="BS71" s="1"/>
  <c r="G74" i="5" s="1"/>
  <c r="J71" i="3"/>
  <c r="AO71" s="1"/>
  <c r="BT71" s="1"/>
  <c r="H74" i="5" s="1"/>
  <c r="K71" i="3"/>
  <c r="AP71" s="1"/>
  <c r="BU71" s="1"/>
  <c r="I74" i="5" s="1"/>
  <c r="L71" i="3"/>
  <c r="AQ71" s="1"/>
  <c r="BV71" s="1"/>
  <c r="J74" i="5" s="1"/>
  <c r="M71" i="3"/>
  <c r="AR71" s="1"/>
  <c r="BW71" s="1"/>
  <c r="K74" i="5" s="1"/>
  <c r="N71" i="3"/>
  <c r="AS71" s="1"/>
  <c r="BX71" s="1"/>
  <c r="L74" i="5" s="1"/>
  <c r="O71" i="3"/>
  <c r="AT71" s="1"/>
  <c r="BY71" s="1"/>
  <c r="M74" i="5" s="1"/>
  <c r="P71" i="3"/>
  <c r="AU71" s="1"/>
  <c r="BZ71" s="1"/>
  <c r="N74" i="5" s="1"/>
  <c r="Q71" i="3"/>
  <c r="AV71" s="1"/>
  <c r="CA71" s="1"/>
  <c r="O74" i="5" s="1"/>
  <c r="R71" i="3"/>
  <c r="AW71" s="1"/>
  <c r="CB71" s="1"/>
  <c r="P74" i="5" s="1"/>
  <c r="S71" i="3"/>
  <c r="AX71" s="1"/>
  <c r="CC71" s="1"/>
  <c r="Q74" i="5" s="1"/>
  <c r="T71" i="3"/>
  <c r="AY71" s="1"/>
  <c r="CD71" s="1"/>
  <c r="R74" i="5" s="1"/>
  <c r="U71" i="3"/>
  <c r="AZ71" s="1"/>
  <c r="CE71" s="1"/>
  <c r="S74" i="5" s="1"/>
  <c r="V71" i="3"/>
  <c r="BA71" s="1"/>
  <c r="CF71" s="1"/>
  <c r="T74" i="5" s="1"/>
  <c r="W71" i="3"/>
  <c r="BB71" s="1"/>
  <c r="CG71" s="1"/>
  <c r="U74" i="5" s="1"/>
  <c r="X71" i="3"/>
  <c r="BC71" s="1"/>
  <c r="CH71" s="1"/>
  <c r="V74" i="5" s="1"/>
  <c r="Y71" i="3"/>
  <c r="BD71" s="1"/>
  <c r="CI71" s="1"/>
  <c r="W74" i="5" s="1"/>
  <c r="Z71" i="3"/>
  <c r="BE71" s="1"/>
  <c r="CJ71" s="1"/>
  <c r="X74" i="5" s="1"/>
  <c r="AA71" i="3"/>
  <c r="BF71" s="1"/>
  <c r="CK71" s="1"/>
  <c r="Y74" i="5" s="1"/>
  <c r="AB71" i="3"/>
  <c r="BG71" s="1"/>
  <c r="CL71" s="1"/>
  <c r="Z74" i="5" s="1"/>
  <c r="AC71" i="3"/>
  <c r="BH71" s="1"/>
  <c r="CM71" s="1"/>
  <c r="AA74" i="5" s="1"/>
  <c r="BI71" i="3"/>
  <c r="CN71" s="1"/>
  <c r="AB74" i="5" s="1"/>
  <c r="AE71" i="3"/>
  <c r="BJ71" s="1"/>
  <c r="CO71" s="1"/>
  <c r="AC74" i="5" s="1"/>
  <c r="AF71" i="3"/>
  <c r="BK71" s="1"/>
  <c r="CP71" s="1"/>
  <c r="AD74" i="5" s="1"/>
  <c r="AG71" i="3"/>
  <c r="BL71" s="1"/>
  <c r="CQ71" s="1"/>
  <c r="AE74" i="5" s="1"/>
  <c r="AH71" i="3"/>
  <c r="BM71" s="1"/>
  <c r="CR71" s="1"/>
  <c r="AF74" i="5" s="1"/>
  <c r="AI71" i="3"/>
  <c r="BN71" s="1"/>
  <c r="CS71" s="1"/>
  <c r="AG74" i="5" s="1"/>
  <c r="AJ71" i="3"/>
  <c r="BO71" s="1"/>
  <c r="CT71" s="1"/>
  <c r="AH74" i="5" s="1"/>
  <c r="AK71" i="3"/>
  <c r="BP71" s="1"/>
  <c r="CU71" s="1"/>
  <c r="AI74" i="5" s="1"/>
  <c r="H72" i="3"/>
  <c r="AM72" s="1"/>
  <c r="BR72" s="1"/>
  <c r="F75" i="5" s="1"/>
  <c r="I72" i="3"/>
  <c r="AN72" s="1"/>
  <c r="BS72" s="1"/>
  <c r="G75" i="5" s="1"/>
  <c r="J72" i="3"/>
  <c r="AO72" s="1"/>
  <c r="BT72" s="1"/>
  <c r="H75" i="5" s="1"/>
  <c r="K72" i="3"/>
  <c r="AP72" s="1"/>
  <c r="BU72" s="1"/>
  <c r="I75" i="5" s="1"/>
  <c r="L72" i="3"/>
  <c r="AQ72" s="1"/>
  <c r="BV72" s="1"/>
  <c r="J75" i="5" s="1"/>
  <c r="M72" i="3"/>
  <c r="AR72" s="1"/>
  <c r="BW72" s="1"/>
  <c r="K75" i="5" s="1"/>
  <c r="N72" i="3"/>
  <c r="AS72" s="1"/>
  <c r="BX72" s="1"/>
  <c r="L75" i="5" s="1"/>
  <c r="O72" i="3"/>
  <c r="AT72" s="1"/>
  <c r="BY72" s="1"/>
  <c r="M75" i="5" s="1"/>
  <c r="P72" i="3"/>
  <c r="AU72" s="1"/>
  <c r="BZ72" s="1"/>
  <c r="N75" i="5" s="1"/>
  <c r="Q72" i="3"/>
  <c r="AV72" s="1"/>
  <c r="CA72" s="1"/>
  <c r="O75" i="5" s="1"/>
  <c r="R72" i="3"/>
  <c r="AW72" s="1"/>
  <c r="CB72" s="1"/>
  <c r="P75" i="5" s="1"/>
  <c r="S72" i="3"/>
  <c r="AX72" s="1"/>
  <c r="CC72" s="1"/>
  <c r="Q75" i="5" s="1"/>
  <c r="T72" i="3"/>
  <c r="AY72" s="1"/>
  <c r="CD72" s="1"/>
  <c r="R75" i="5" s="1"/>
  <c r="U72" i="3"/>
  <c r="AZ72" s="1"/>
  <c r="CE72" s="1"/>
  <c r="S75" i="5" s="1"/>
  <c r="V72" i="3"/>
  <c r="BA72" s="1"/>
  <c r="CF72" s="1"/>
  <c r="T75" i="5" s="1"/>
  <c r="W72" i="3"/>
  <c r="BB72" s="1"/>
  <c r="CG72" s="1"/>
  <c r="U75" i="5" s="1"/>
  <c r="X72" i="3"/>
  <c r="BC72" s="1"/>
  <c r="CH72" s="1"/>
  <c r="V75" i="5" s="1"/>
  <c r="Y72" i="3"/>
  <c r="BD72" s="1"/>
  <c r="CI72" s="1"/>
  <c r="W75" i="5" s="1"/>
  <c r="Z72" i="3"/>
  <c r="BE72" s="1"/>
  <c r="CJ72" s="1"/>
  <c r="X75" i="5" s="1"/>
  <c r="AA72" i="3"/>
  <c r="BF72" s="1"/>
  <c r="CK72" s="1"/>
  <c r="Y75" i="5" s="1"/>
  <c r="AB72" i="3"/>
  <c r="BG72" s="1"/>
  <c r="CL72" s="1"/>
  <c r="Z75" i="5" s="1"/>
  <c r="AC72" i="3"/>
  <c r="BH72" s="1"/>
  <c r="CM72" s="1"/>
  <c r="AA75" i="5" s="1"/>
  <c r="BI72" i="3"/>
  <c r="CN72" s="1"/>
  <c r="AB75" i="5" s="1"/>
  <c r="AE72" i="3"/>
  <c r="BJ72" s="1"/>
  <c r="CO72" s="1"/>
  <c r="AC75" i="5" s="1"/>
  <c r="AF72" i="3"/>
  <c r="BK72" s="1"/>
  <c r="CP72" s="1"/>
  <c r="AD75" i="5" s="1"/>
  <c r="AG72" i="3"/>
  <c r="BL72" s="1"/>
  <c r="CQ72" s="1"/>
  <c r="AE75" i="5" s="1"/>
  <c r="AH72" i="3"/>
  <c r="BM72" s="1"/>
  <c r="CR72" s="1"/>
  <c r="AF75" i="5" s="1"/>
  <c r="AI72" i="3"/>
  <c r="BN72" s="1"/>
  <c r="CS72" s="1"/>
  <c r="AG75" i="5" s="1"/>
  <c r="AJ72" i="3"/>
  <c r="BO72" s="1"/>
  <c r="CT72" s="1"/>
  <c r="AH75" i="5" s="1"/>
  <c r="AK72" i="3"/>
  <c r="BP72" s="1"/>
  <c r="CU72" s="1"/>
  <c r="AI75" i="5" s="1"/>
  <c r="H73" i="3"/>
  <c r="AM73" s="1"/>
  <c r="BR73" s="1"/>
  <c r="F76" i="5" s="1"/>
  <c r="I73" i="3"/>
  <c r="AN73" s="1"/>
  <c r="BS73" s="1"/>
  <c r="G76" i="5" s="1"/>
  <c r="J73" i="3"/>
  <c r="AO73" s="1"/>
  <c r="BT73" s="1"/>
  <c r="H76" i="5" s="1"/>
  <c r="K73" i="3"/>
  <c r="AP73" s="1"/>
  <c r="BU73" s="1"/>
  <c r="I76" i="5" s="1"/>
  <c r="L73" i="3"/>
  <c r="AQ73" s="1"/>
  <c r="BV73" s="1"/>
  <c r="J76" i="5" s="1"/>
  <c r="M73" i="3"/>
  <c r="AR73" s="1"/>
  <c r="BW73" s="1"/>
  <c r="K76" i="5" s="1"/>
  <c r="N73" i="3"/>
  <c r="AS73" s="1"/>
  <c r="BX73" s="1"/>
  <c r="L76" i="5" s="1"/>
  <c r="O73" i="3"/>
  <c r="AT73" s="1"/>
  <c r="BY73" s="1"/>
  <c r="M76" i="5" s="1"/>
  <c r="P73" i="3"/>
  <c r="AU73" s="1"/>
  <c r="BZ73" s="1"/>
  <c r="N76" i="5" s="1"/>
  <c r="Q73" i="3"/>
  <c r="AV73" s="1"/>
  <c r="CA73" s="1"/>
  <c r="O76" i="5" s="1"/>
  <c r="R73" i="3"/>
  <c r="AW73" s="1"/>
  <c r="CB73" s="1"/>
  <c r="P76" i="5" s="1"/>
  <c r="S73" i="3"/>
  <c r="AX73" s="1"/>
  <c r="CC73" s="1"/>
  <c r="Q76" i="5" s="1"/>
  <c r="T73" i="3"/>
  <c r="AY73" s="1"/>
  <c r="CD73" s="1"/>
  <c r="R76" i="5" s="1"/>
  <c r="U73" i="3"/>
  <c r="AZ73" s="1"/>
  <c r="CE73" s="1"/>
  <c r="S76" i="5" s="1"/>
  <c r="V73" i="3"/>
  <c r="BA73" s="1"/>
  <c r="CF73" s="1"/>
  <c r="T76" i="5" s="1"/>
  <c r="W73" i="3"/>
  <c r="BB73" s="1"/>
  <c r="CG73" s="1"/>
  <c r="U76" i="5" s="1"/>
  <c r="X73" i="3"/>
  <c r="BC73" s="1"/>
  <c r="CH73" s="1"/>
  <c r="V76" i="5" s="1"/>
  <c r="Y73" i="3"/>
  <c r="BD73" s="1"/>
  <c r="CI73" s="1"/>
  <c r="W76" i="5" s="1"/>
  <c r="Z73" i="3"/>
  <c r="BE73" s="1"/>
  <c r="CJ73" s="1"/>
  <c r="X76" i="5" s="1"/>
  <c r="AA73" i="3"/>
  <c r="BF73" s="1"/>
  <c r="CK73" s="1"/>
  <c r="Y76" i="5" s="1"/>
  <c r="AB73" i="3"/>
  <c r="BG73" s="1"/>
  <c r="CL73" s="1"/>
  <c r="Z76" i="5" s="1"/>
  <c r="AC73" i="3"/>
  <c r="BH73" s="1"/>
  <c r="CM73" s="1"/>
  <c r="AA76" i="5" s="1"/>
  <c r="BI73" i="3"/>
  <c r="CN73" s="1"/>
  <c r="AB76" i="5" s="1"/>
  <c r="AE73" i="3"/>
  <c r="BJ73" s="1"/>
  <c r="CO73" s="1"/>
  <c r="AC76" i="5" s="1"/>
  <c r="AF73" i="3"/>
  <c r="BK73" s="1"/>
  <c r="CP73" s="1"/>
  <c r="AD76" i="5" s="1"/>
  <c r="AG73" i="3"/>
  <c r="BL73" s="1"/>
  <c r="CQ73" s="1"/>
  <c r="AE76" i="5" s="1"/>
  <c r="AH73" i="3"/>
  <c r="BM73" s="1"/>
  <c r="CR73" s="1"/>
  <c r="AF76" i="5" s="1"/>
  <c r="AI73" i="3"/>
  <c r="BN73" s="1"/>
  <c r="CS73" s="1"/>
  <c r="AG76" i="5" s="1"/>
  <c r="AJ73" i="3"/>
  <c r="BO73" s="1"/>
  <c r="CT73" s="1"/>
  <c r="AH76" i="5" s="1"/>
  <c r="AK73" i="3"/>
  <c r="BP73" s="1"/>
  <c r="CU73" s="1"/>
  <c r="AI76" i="5" s="1"/>
  <c r="H74" i="3"/>
  <c r="AM74" s="1"/>
  <c r="BR74" s="1"/>
  <c r="F77" i="5" s="1"/>
  <c r="I74" i="3"/>
  <c r="AN74" s="1"/>
  <c r="BS74" s="1"/>
  <c r="G77" i="5" s="1"/>
  <c r="J74" i="3"/>
  <c r="AO74" s="1"/>
  <c r="BT74" s="1"/>
  <c r="H77" i="5" s="1"/>
  <c r="K74" i="3"/>
  <c r="AP74" s="1"/>
  <c r="BU74" s="1"/>
  <c r="I77" i="5" s="1"/>
  <c r="L74" i="3"/>
  <c r="AQ74" s="1"/>
  <c r="BV74" s="1"/>
  <c r="J77" i="5" s="1"/>
  <c r="M74" i="3"/>
  <c r="AR74" s="1"/>
  <c r="BW74" s="1"/>
  <c r="K77" i="5" s="1"/>
  <c r="N74" i="3"/>
  <c r="AS74" s="1"/>
  <c r="BX74" s="1"/>
  <c r="L77" i="5" s="1"/>
  <c r="O74" i="3"/>
  <c r="AT74" s="1"/>
  <c r="BY74" s="1"/>
  <c r="M77" i="5" s="1"/>
  <c r="P74" i="3"/>
  <c r="AU74" s="1"/>
  <c r="BZ74" s="1"/>
  <c r="N77" i="5" s="1"/>
  <c r="Q74" i="3"/>
  <c r="AV74" s="1"/>
  <c r="CA74" s="1"/>
  <c r="O77" i="5" s="1"/>
  <c r="R74" i="3"/>
  <c r="AW74" s="1"/>
  <c r="CB74" s="1"/>
  <c r="P77" i="5" s="1"/>
  <c r="S74" i="3"/>
  <c r="AX74" s="1"/>
  <c r="CC74" s="1"/>
  <c r="Q77" i="5" s="1"/>
  <c r="T74" i="3"/>
  <c r="AY74" s="1"/>
  <c r="CD74" s="1"/>
  <c r="R77" i="5" s="1"/>
  <c r="U74" i="3"/>
  <c r="AZ74" s="1"/>
  <c r="CE74" s="1"/>
  <c r="S77" i="5" s="1"/>
  <c r="V74" i="3"/>
  <c r="BA74" s="1"/>
  <c r="CF74" s="1"/>
  <c r="T77" i="5" s="1"/>
  <c r="W74" i="3"/>
  <c r="BB74" s="1"/>
  <c r="CG74" s="1"/>
  <c r="U77" i="5" s="1"/>
  <c r="X74" i="3"/>
  <c r="BC74" s="1"/>
  <c r="CH74" s="1"/>
  <c r="V77" i="5" s="1"/>
  <c r="Y74" i="3"/>
  <c r="BD74" s="1"/>
  <c r="CI74" s="1"/>
  <c r="W77" i="5" s="1"/>
  <c r="Z74" i="3"/>
  <c r="BE74" s="1"/>
  <c r="CJ74" s="1"/>
  <c r="X77" i="5" s="1"/>
  <c r="AA74" i="3"/>
  <c r="BF74" s="1"/>
  <c r="CK74" s="1"/>
  <c r="Y77" i="5" s="1"/>
  <c r="AB74" i="3"/>
  <c r="BG74" s="1"/>
  <c r="CL74" s="1"/>
  <c r="Z77" i="5" s="1"/>
  <c r="AC74" i="3"/>
  <c r="BH74" s="1"/>
  <c r="CM74" s="1"/>
  <c r="AA77" i="5" s="1"/>
  <c r="BI74" i="3"/>
  <c r="CN74" s="1"/>
  <c r="AB77" i="5" s="1"/>
  <c r="AE74" i="3"/>
  <c r="BJ74" s="1"/>
  <c r="CO74" s="1"/>
  <c r="AC77" i="5" s="1"/>
  <c r="AF74" i="3"/>
  <c r="BK74" s="1"/>
  <c r="CP74" s="1"/>
  <c r="AD77" i="5" s="1"/>
  <c r="AG74" i="3"/>
  <c r="BL74" s="1"/>
  <c r="CQ74" s="1"/>
  <c r="AE77" i="5" s="1"/>
  <c r="AH74" i="3"/>
  <c r="BM74" s="1"/>
  <c r="CR74" s="1"/>
  <c r="AF77" i="5" s="1"/>
  <c r="AI74" i="3"/>
  <c r="BN74" s="1"/>
  <c r="CS74" s="1"/>
  <c r="AG77" i="5" s="1"/>
  <c r="AJ74" i="3"/>
  <c r="BO74" s="1"/>
  <c r="CT74" s="1"/>
  <c r="AH77" i="5" s="1"/>
  <c r="AK74" i="3"/>
  <c r="BP74" s="1"/>
  <c r="CU74" s="1"/>
  <c r="AI77" i="5" s="1"/>
  <c r="H75" i="3"/>
  <c r="AM75" s="1"/>
  <c r="BR75" s="1"/>
  <c r="F78" i="5" s="1"/>
  <c r="I75" i="3"/>
  <c r="AN75" s="1"/>
  <c r="BS75" s="1"/>
  <c r="G78" i="5" s="1"/>
  <c r="J75" i="3"/>
  <c r="AO75" s="1"/>
  <c r="BT75" s="1"/>
  <c r="H78" i="5" s="1"/>
  <c r="K75" i="3"/>
  <c r="AP75" s="1"/>
  <c r="BU75" s="1"/>
  <c r="I78" i="5" s="1"/>
  <c r="L75" i="3"/>
  <c r="AQ75" s="1"/>
  <c r="BV75" s="1"/>
  <c r="J78" i="5" s="1"/>
  <c r="M75" i="3"/>
  <c r="AR75" s="1"/>
  <c r="BW75" s="1"/>
  <c r="K78" i="5" s="1"/>
  <c r="N75" i="3"/>
  <c r="AS75" s="1"/>
  <c r="BX75" s="1"/>
  <c r="L78" i="5" s="1"/>
  <c r="O75" i="3"/>
  <c r="AT75" s="1"/>
  <c r="BY75" s="1"/>
  <c r="M78" i="5" s="1"/>
  <c r="P75" i="3"/>
  <c r="AU75" s="1"/>
  <c r="BZ75" s="1"/>
  <c r="N78" i="5" s="1"/>
  <c r="Q75" i="3"/>
  <c r="AV75" s="1"/>
  <c r="CA75" s="1"/>
  <c r="O78" i="5" s="1"/>
  <c r="R75" i="3"/>
  <c r="AW75" s="1"/>
  <c r="CB75" s="1"/>
  <c r="P78" i="5" s="1"/>
  <c r="S75" i="3"/>
  <c r="AX75" s="1"/>
  <c r="CC75" s="1"/>
  <c r="Q78" i="5" s="1"/>
  <c r="T75" i="3"/>
  <c r="AY75" s="1"/>
  <c r="CD75" s="1"/>
  <c r="R78" i="5" s="1"/>
  <c r="U75" i="3"/>
  <c r="AZ75" s="1"/>
  <c r="CE75" s="1"/>
  <c r="S78" i="5" s="1"/>
  <c r="V75" i="3"/>
  <c r="BA75" s="1"/>
  <c r="CF75" s="1"/>
  <c r="T78" i="5" s="1"/>
  <c r="W75" i="3"/>
  <c r="BB75" s="1"/>
  <c r="CG75" s="1"/>
  <c r="U78" i="5" s="1"/>
  <c r="X75" i="3"/>
  <c r="BC75" s="1"/>
  <c r="CH75" s="1"/>
  <c r="V78" i="5" s="1"/>
  <c r="Y75" i="3"/>
  <c r="BD75" s="1"/>
  <c r="CI75" s="1"/>
  <c r="W78" i="5" s="1"/>
  <c r="Z75" i="3"/>
  <c r="BE75" s="1"/>
  <c r="CJ75" s="1"/>
  <c r="X78" i="5" s="1"/>
  <c r="AA75" i="3"/>
  <c r="BF75" s="1"/>
  <c r="CK75" s="1"/>
  <c r="Y78" i="5" s="1"/>
  <c r="AB75" i="3"/>
  <c r="BG75" s="1"/>
  <c r="CL75" s="1"/>
  <c r="Z78" i="5" s="1"/>
  <c r="AC75" i="3"/>
  <c r="BH75" s="1"/>
  <c r="CM75" s="1"/>
  <c r="AA78" i="5" s="1"/>
  <c r="BI75" i="3"/>
  <c r="CN75" s="1"/>
  <c r="AB78" i="5" s="1"/>
  <c r="AE75" i="3"/>
  <c r="BJ75" s="1"/>
  <c r="CO75" s="1"/>
  <c r="AC78" i="5" s="1"/>
  <c r="AF75" i="3"/>
  <c r="BK75" s="1"/>
  <c r="CP75" s="1"/>
  <c r="AD78" i="5" s="1"/>
  <c r="AG75" i="3"/>
  <c r="BL75" s="1"/>
  <c r="CQ75" s="1"/>
  <c r="AE78" i="5" s="1"/>
  <c r="AH75" i="3"/>
  <c r="BM75" s="1"/>
  <c r="CR75" s="1"/>
  <c r="AF78" i="5" s="1"/>
  <c r="AI75" i="3"/>
  <c r="BN75" s="1"/>
  <c r="CS75" s="1"/>
  <c r="AG78" i="5" s="1"/>
  <c r="AJ75" i="3"/>
  <c r="BO75" s="1"/>
  <c r="CT75" s="1"/>
  <c r="AH78" i="5" s="1"/>
  <c r="AK75" i="3"/>
  <c r="BP75" s="1"/>
  <c r="CU75" s="1"/>
  <c r="AI78" i="5" s="1"/>
  <c r="H76" i="3"/>
  <c r="AM76" s="1"/>
  <c r="BR76" s="1"/>
  <c r="F79" i="5" s="1"/>
  <c r="I76" i="3"/>
  <c r="AN76" s="1"/>
  <c r="BS76" s="1"/>
  <c r="G79" i="5" s="1"/>
  <c r="J76" i="3"/>
  <c r="AO76" s="1"/>
  <c r="BT76" s="1"/>
  <c r="H79" i="5" s="1"/>
  <c r="K76" i="3"/>
  <c r="AP76" s="1"/>
  <c r="BU76" s="1"/>
  <c r="I79" i="5" s="1"/>
  <c r="L76" i="3"/>
  <c r="AQ76" s="1"/>
  <c r="BV76" s="1"/>
  <c r="J79" i="5" s="1"/>
  <c r="M76" i="3"/>
  <c r="AR76" s="1"/>
  <c r="BW76" s="1"/>
  <c r="K79" i="5" s="1"/>
  <c r="N76" i="3"/>
  <c r="AS76" s="1"/>
  <c r="BX76" s="1"/>
  <c r="L79" i="5" s="1"/>
  <c r="O76" i="3"/>
  <c r="AT76" s="1"/>
  <c r="BY76" s="1"/>
  <c r="M79" i="5" s="1"/>
  <c r="P76" i="3"/>
  <c r="AU76" s="1"/>
  <c r="BZ76" s="1"/>
  <c r="N79" i="5" s="1"/>
  <c r="Q76" i="3"/>
  <c r="AV76" s="1"/>
  <c r="CA76" s="1"/>
  <c r="O79" i="5" s="1"/>
  <c r="R76" i="3"/>
  <c r="AW76" s="1"/>
  <c r="CB76" s="1"/>
  <c r="P79" i="5" s="1"/>
  <c r="S76" i="3"/>
  <c r="AX76" s="1"/>
  <c r="CC76" s="1"/>
  <c r="Q79" i="5" s="1"/>
  <c r="T76" i="3"/>
  <c r="AY76" s="1"/>
  <c r="CD76" s="1"/>
  <c r="R79" i="5" s="1"/>
  <c r="U76" i="3"/>
  <c r="AZ76" s="1"/>
  <c r="CE76" s="1"/>
  <c r="S79" i="5" s="1"/>
  <c r="V76" i="3"/>
  <c r="BA76" s="1"/>
  <c r="CF76" s="1"/>
  <c r="T79" i="5" s="1"/>
  <c r="W76" i="3"/>
  <c r="BB76" s="1"/>
  <c r="CG76" s="1"/>
  <c r="U79" i="5" s="1"/>
  <c r="X76" i="3"/>
  <c r="BC76" s="1"/>
  <c r="CH76" s="1"/>
  <c r="V79" i="5" s="1"/>
  <c r="Y76" i="3"/>
  <c r="BD76" s="1"/>
  <c r="CI76" s="1"/>
  <c r="W79" i="5" s="1"/>
  <c r="Z76" i="3"/>
  <c r="BE76" s="1"/>
  <c r="CJ76" s="1"/>
  <c r="X79" i="5" s="1"/>
  <c r="AA76" i="3"/>
  <c r="BF76" s="1"/>
  <c r="CK76" s="1"/>
  <c r="Y79" i="5" s="1"/>
  <c r="AB76" i="3"/>
  <c r="BG76" s="1"/>
  <c r="CL76" s="1"/>
  <c r="Z79" i="5" s="1"/>
  <c r="AC76" i="3"/>
  <c r="BH76" s="1"/>
  <c r="CM76" s="1"/>
  <c r="AA79" i="5" s="1"/>
  <c r="BI76" i="3"/>
  <c r="CN76" s="1"/>
  <c r="AB79" i="5" s="1"/>
  <c r="AE76" i="3"/>
  <c r="BJ76" s="1"/>
  <c r="CO76" s="1"/>
  <c r="AC79" i="5" s="1"/>
  <c r="AF76" i="3"/>
  <c r="BK76" s="1"/>
  <c r="CP76" s="1"/>
  <c r="AD79" i="5" s="1"/>
  <c r="AG76" i="3"/>
  <c r="BL76" s="1"/>
  <c r="CQ76" s="1"/>
  <c r="AE79" i="5" s="1"/>
  <c r="AH76" i="3"/>
  <c r="BM76" s="1"/>
  <c r="CR76" s="1"/>
  <c r="AF79" i="5" s="1"/>
  <c r="AI76" i="3"/>
  <c r="BN76" s="1"/>
  <c r="CS76" s="1"/>
  <c r="AG79" i="5" s="1"/>
  <c r="AJ76" i="3"/>
  <c r="BO76" s="1"/>
  <c r="CT76" s="1"/>
  <c r="AH79" i="5" s="1"/>
  <c r="AK76" i="3"/>
  <c r="BP76" s="1"/>
  <c r="CU76" s="1"/>
  <c r="AI79" i="5" s="1"/>
  <c r="H77" i="3"/>
  <c r="AM77" s="1"/>
  <c r="BR77" s="1"/>
  <c r="F80" i="5" s="1"/>
  <c r="I77" i="3"/>
  <c r="AN77" s="1"/>
  <c r="BS77" s="1"/>
  <c r="G80" i="5" s="1"/>
  <c r="J77" i="3"/>
  <c r="AO77" s="1"/>
  <c r="BT77" s="1"/>
  <c r="H80" i="5" s="1"/>
  <c r="K77" i="3"/>
  <c r="AP77" s="1"/>
  <c r="BU77" s="1"/>
  <c r="I80" i="5" s="1"/>
  <c r="L77" i="3"/>
  <c r="AQ77" s="1"/>
  <c r="BV77" s="1"/>
  <c r="J80" i="5" s="1"/>
  <c r="M77" i="3"/>
  <c r="AR77" s="1"/>
  <c r="BW77" s="1"/>
  <c r="K80" i="5" s="1"/>
  <c r="N77" i="3"/>
  <c r="AS77" s="1"/>
  <c r="BX77" s="1"/>
  <c r="L80" i="5" s="1"/>
  <c r="O77" i="3"/>
  <c r="AT77" s="1"/>
  <c r="BY77" s="1"/>
  <c r="M80" i="5" s="1"/>
  <c r="P77" i="3"/>
  <c r="AU77" s="1"/>
  <c r="BZ77" s="1"/>
  <c r="N80" i="5" s="1"/>
  <c r="Q77" i="3"/>
  <c r="AV77" s="1"/>
  <c r="CA77" s="1"/>
  <c r="O80" i="5" s="1"/>
  <c r="R77" i="3"/>
  <c r="AW77" s="1"/>
  <c r="CB77" s="1"/>
  <c r="P80" i="5" s="1"/>
  <c r="S77" i="3"/>
  <c r="AX77" s="1"/>
  <c r="CC77" s="1"/>
  <c r="Q80" i="5" s="1"/>
  <c r="T77" i="3"/>
  <c r="AY77" s="1"/>
  <c r="CD77" s="1"/>
  <c r="R80" i="5" s="1"/>
  <c r="U77" i="3"/>
  <c r="AZ77" s="1"/>
  <c r="CE77" s="1"/>
  <c r="S80" i="5" s="1"/>
  <c r="V77" i="3"/>
  <c r="BA77" s="1"/>
  <c r="CF77" s="1"/>
  <c r="T80" i="5" s="1"/>
  <c r="W77" i="3"/>
  <c r="BB77" s="1"/>
  <c r="CG77" s="1"/>
  <c r="U80" i="5" s="1"/>
  <c r="X77" i="3"/>
  <c r="BC77" s="1"/>
  <c r="CH77" s="1"/>
  <c r="V80" i="5" s="1"/>
  <c r="Y77" i="3"/>
  <c r="BD77" s="1"/>
  <c r="CI77" s="1"/>
  <c r="W80" i="5" s="1"/>
  <c r="Z77" i="3"/>
  <c r="BE77" s="1"/>
  <c r="CJ77" s="1"/>
  <c r="X80" i="5" s="1"/>
  <c r="AA77" i="3"/>
  <c r="BF77" s="1"/>
  <c r="CK77" s="1"/>
  <c r="Y80" i="5" s="1"/>
  <c r="AB77" i="3"/>
  <c r="BG77" s="1"/>
  <c r="CL77" s="1"/>
  <c r="Z80" i="5" s="1"/>
  <c r="AC77" i="3"/>
  <c r="BH77" s="1"/>
  <c r="CM77" s="1"/>
  <c r="AA80" i="5" s="1"/>
  <c r="BI77" i="3"/>
  <c r="CN77" s="1"/>
  <c r="AB80" i="5" s="1"/>
  <c r="AE77" i="3"/>
  <c r="BJ77" s="1"/>
  <c r="CO77" s="1"/>
  <c r="AC80" i="5" s="1"/>
  <c r="AF77" i="3"/>
  <c r="BK77" s="1"/>
  <c r="CP77" s="1"/>
  <c r="AD80" i="5" s="1"/>
  <c r="AG77" i="3"/>
  <c r="BL77" s="1"/>
  <c r="CQ77" s="1"/>
  <c r="AE80" i="5" s="1"/>
  <c r="AH77" i="3"/>
  <c r="BM77" s="1"/>
  <c r="CR77" s="1"/>
  <c r="AF80" i="5" s="1"/>
  <c r="AI77" i="3"/>
  <c r="BN77" s="1"/>
  <c r="CS77" s="1"/>
  <c r="AG80" i="5" s="1"/>
  <c r="AJ77" i="3"/>
  <c r="BO77" s="1"/>
  <c r="CT77" s="1"/>
  <c r="AH80" i="5" s="1"/>
  <c r="AK77" i="3"/>
  <c r="BP77" s="1"/>
  <c r="CU77" s="1"/>
  <c r="AI80" i="5" s="1"/>
  <c r="H78" i="3"/>
  <c r="AM78" s="1"/>
  <c r="BR78" s="1"/>
  <c r="F81" i="5" s="1"/>
  <c r="I78" i="3"/>
  <c r="AN78" s="1"/>
  <c r="BS78" s="1"/>
  <c r="G81" i="5" s="1"/>
  <c r="J78" i="3"/>
  <c r="AO78" s="1"/>
  <c r="BT78" s="1"/>
  <c r="H81" i="5" s="1"/>
  <c r="K78" i="3"/>
  <c r="AP78" s="1"/>
  <c r="BU78" s="1"/>
  <c r="I81" i="5" s="1"/>
  <c r="L78" i="3"/>
  <c r="AQ78" s="1"/>
  <c r="BV78" s="1"/>
  <c r="J81" i="5" s="1"/>
  <c r="M78" i="3"/>
  <c r="AR78" s="1"/>
  <c r="BW78" s="1"/>
  <c r="K81" i="5" s="1"/>
  <c r="N78" i="3"/>
  <c r="AS78" s="1"/>
  <c r="BX78" s="1"/>
  <c r="L81" i="5" s="1"/>
  <c r="O78" i="3"/>
  <c r="AT78" s="1"/>
  <c r="BY78" s="1"/>
  <c r="M81" i="5" s="1"/>
  <c r="P78" i="3"/>
  <c r="AU78" s="1"/>
  <c r="BZ78" s="1"/>
  <c r="N81" i="5" s="1"/>
  <c r="Q78" i="3"/>
  <c r="AV78" s="1"/>
  <c r="CA78" s="1"/>
  <c r="O81" i="5" s="1"/>
  <c r="R78" i="3"/>
  <c r="AW78" s="1"/>
  <c r="CB78" s="1"/>
  <c r="P81" i="5" s="1"/>
  <c r="S78" i="3"/>
  <c r="AX78" s="1"/>
  <c r="CC78" s="1"/>
  <c r="Q81" i="5" s="1"/>
  <c r="T78" i="3"/>
  <c r="AY78" s="1"/>
  <c r="CD78" s="1"/>
  <c r="R81" i="5" s="1"/>
  <c r="U78" i="3"/>
  <c r="AZ78" s="1"/>
  <c r="CE78" s="1"/>
  <c r="S81" i="5" s="1"/>
  <c r="V78" i="3"/>
  <c r="BA78" s="1"/>
  <c r="CF78" s="1"/>
  <c r="T81" i="5" s="1"/>
  <c r="W78" i="3"/>
  <c r="BB78" s="1"/>
  <c r="CG78" s="1"/>
  <c r="U81" i="5" s="1"/>
  <c r="X78" i="3"/>
  <c r="BC78" s="1"/>
  <c r="CH78" s="1"/>
  <c r="V81" i="5" s="1"/>
  <c r="Y78" i="3"/>
  <c r="BD78" s="1"/>
  <c r="CI78" s="1"/>
  <c r="W81" i="5" s="1"/>
  <c r="Z78" i="3"/>
  <c r="BE78" s="1"/>
  <c r="CJ78" s="1"/>
  <c r="X81" i="5" s="1"/>
  <c r="AA78" i="3"/>
  <c r="BF78" s="1"/>
  <c r="CK78" s="1"/>
  <c r="Y81" i="5" s="1"/>
  <c r="AB78" i="3"/>
  <c r="BG78" s="1"/>
  <c r="CL78" s="1"/>
  <c r="Z81" i="5" s="1"/>
  <c r="AC78" i="3"/>
  <c r="BH78" s="1"/>
  <c r="CM78" s="1"/>
  <c r="AA81" i="5" s="1"/>
  <c r="BI78" i="3"/>
  <c r="CN78" s="1"/>
  <c r="AB81" i="5" s="1"/>
  <c r="AE78" i="3"/>
  <c r="BJ78" s="1"/>
  <c r="CO78" s="1"/>
  <c r="AC81" i="5" s="1"/>
  <c r="AF78" i="3"/>
  <c r="BK78" s="1"/>
  <c r="CP78" s="1"/>
  <c r="AD81" i="5" s="1"/>
  <c r="AG78" i="3"/>
  <c r="BL78" s="1"/>
  <c r="CQ78" s="1"/>
  <c r="AE81" i="5" s="1"/>
  <c r="AH78" i="3"/>
  <c r="BM78" s="1"/>
  <c r="CR78" s="1"/>
  <c r="AF81" i="5" s="1"/>
  <c r="AI78" i="3"/>
  <c r="BN78" s="1"/>
  <c r="CS78" s="1"/>
  <c r="AG81" i="5" s="1"/>
  <c r="AJ78" i="3"/>
  <c r="BO78" s="1"/>
  <c r="CT78" s="1"/>
  <c r="AH81" i="5" s="1"/>
  <c r="AK78" i="3"/>
  <c r="BP78" s="1"/>
  <c r="CU78" s="1"/>
  <c r="AI81" i="5" s="1"/>
  <c r="H79" i="3"/>
  <c r="AM79" s="1"/>
  <c r="BR79" s="1"/>
  <c r="F82" i="5" s="1"/>
  <c r="I79" i="3"/>
  <c r="AN79" s="1"/>
  <c r="BS79" s="1"/>
  <c r="G82" i="5" s="1"/>
  <c r="J79" i="3"/>
  <c r="AO79" s="1"/>
  <c r="BT79" s="1"/>
  <c r="H82" i="5" s="1"/>
  <c r="K79" i="3"/>
  <c r="AP79" s="1"/>
  <c r="BU79" s="1"/>
  <c r="I82" i="5" s="1"/>
  <c r="L79" i="3"/>
  <c r="AQ79" s="1"/>
  <c r="BV79" s="1"/>
  <c r="J82" i="5" s="1"/>
  <c r="M79" i="3"/>
  <c r="AR79" s="1"/>
  <c r="BW79" s="1"/>
  <c r="K82" i="5" s="1"/>
  <c r="N79" i="3"/>
  <c r="AS79" s="1"/>
  <c r="BX79" s="1"/>
  <c r="L82" i="5" s="1"/>
  <c r="O79" i="3"/>
  <c r="AT79" s="1"/>
  <c r="BY79" s="1"/>
  <c r="M82" i="5" s="1"/>
  <c r="P79" i="3"/>
  <c r="AU79" s="1"/>
  <c r="BZ79" s="1"/>
  <c r="N82" i="5" s="1"/>
  <c r="Q79" i="3"/>
  <c r="AV79" s="1"/>
  <c r="CA79" s="1"/>
  <c r="O82" i="5" s="1"/>
  <c r="R79" i="3"/>
  <c r="AW79" s="1"/>
  <c r="CB79" s="1"/>
  <c r="P82" i="5" s="1"/>
  <c r="S79" i="3"/>
  <c r="AX79" s="1"/>
  <c r="CC79" s="1"/>
  <c r="Q82" i="5" s="1"/>
  <c r="T79" i="3"/>
  <c r="AY79" s="1"/>
  <c r="CD79" s="1"/>
  <c r="R82" i="5" s="1"/>
  <c r="U79" i="3"/>
  <c r="AZ79" s="1"/>
  <c r="CE79" s="1"/>
  <c r="S82" i="5" s="1"/>
  <c r="V79" i="3"/>
  <c r="BA79" s="1"/>
  <c r="CF79" s="1"/>
  <c r="T82" i="5" s="1"/>
  <c r="W79" i="3"/>
  <c r="BB79" s="1"/>
  <c r="CG79" s="1"/>
  <c r="U82" i="5" s="1"/>
  <c r="X79" i="3"/>
  <c r="BC79" s="1"/>
  <c r="CH79" s="1"/>
  <c r="V82" i="5" s="1"/>
  <c r="Y79" i="3"/>
  <c r="BD79" s="1"/>
  <c r="CI79" s="1"/>
  <c r="W82" i="5" s="1"/>
  <c r="Z79" i="3"/>
  <c r="BE79" s="1"/>
  <c r="CJ79" s="1"/>
  <c r="X82" i="5" s="1"/>
  <c r="AA79" i="3"/>
  <c r="BF79" s="1"/>
  <c r="CK79" s="1"/>
  <c r="Y82" i="5" s="1"/>
  <c r="AB79" i="3"/>
  <c r="BG79" s="1"/>
  <c r="CL79" s="1"/>
  <c r="Z82" i="5" s="1"/>
  <c r="AC79" i="3"/>
  <c r="BH79" s="1"/>
  <c r="CM79" s="1"/>
  <c r="AA82" i="5" s="1"/>
  <c r="BI79" i="3"/>
  <c r="CN79" s="1"/>
  <c r="AB82" i="5" s="1"/>
  <c r="AE79" i="3"/>
  <c r="BJ79" s="1"/>
  <c r="CO79" s="1"/>
  <c r="AC82" i="5" s="1"/>
  <c r="AF79" i="3"/>
  <c r="BK79" s="1"/>
  <c r="CP79" s="1"/>
  <c r="AD82" i="5" s="1"/>
  <c r="AG79" i="3"/>
  <c r="BL79" s="1"/>
  <c r="CQ79" s="1"/>
  <c r="AE82" i="5" s="1"/>
  <c r="AH79" i="3"/>
  <c r="BM79" s="1"/>
  <c r="CR79" s="1"/>
  <c r="AF82" i="5" s="1"/>
  <c r="AI79" i="3"/>
  <c r="BN79" s="1"/>
  <c r="CS79" s="1"/>
  <c r="AG82" i="5" s="1"/>
  <c r="AJ79" i="3"/>
  <c r="BO79" s="1"/>
  <c r="CT79" s="1"/>
  <c r="AH82" i="5" s="1"/>
  <c r="AK79" i="3"/>
  <c r="BP79" s="1"/>
  <c r="CU79" s="1"/>
  <c r="AI82" i="5" s="1"/>
  <c r="H80" i="3"/>
  <c r="AM80" s="1"/>
  <c r="BR80" s="1"/>
  <c r="F83" i="5" s="1"/>
  <c r="I80" i="3"/>
  <c r="AN80" s="1"/>
  <c r="BS80" s="1"/>
  <c r="G83" i="5" s="1"/>
  <c r="J80" i="3"/>
  <c r="AO80" s="1"/>
  <c r="BT80" s="1"/>
  <c r="H83" i="5" s="1"/>
  <c r="K80" i="3"/>
  <c r="AP80" s="1"/>
  <c r="BU80" s="1"/>
  <c r="I83" i="5" s="1"/>
  <c r="L80" i="3"/>
  <c r="AQ80" s="1"/>
  <c r="BV80" s="1"/>
  <c r="J83" i="5" s="1"/>
  <c r="M80" i="3"/>
  <c r="AR80" s="1"/>
  <c r="BW80" s="1"/>
  <c r="K83" i="5" s="1"/>
  <c r="N80" i="3"/>
  <c r="AS80" s="1"/>
  <c r="BX80" s="1"/>
  <c r="L83" i="5" s="1"/>
  <c r="O80" i="3"/>
  <c r="AT80" s="1"/>
  <c r="BY80" s="1"/>
  <c r="M83" i="5" s="1"/>
  <c r="P80" i="3"/>
  <c r="AU80" s="1"/>
  <c r="BZ80" s="1"/>
  <c r="N83" i="5" s="1"/>
  <c r="Q80" i="3"/>
  <c r="AV80" s="1"/>
  <c r="CA80" s="1"/>
  <c r="O83" i="5" s="1"/>
  <c r="R80" i="3"/>
  <c r="AW80" s="1"/>
  <c r="CB80" s="1"/>
  <c r="P83" i="5" s="1"/>
  <c r="S80" i="3"/>
  <c r="AX80" s="1"/>
  <c r="CC80" s="1"/>
  <c r="Q83" i="5" s="1"/>
  <c r="T80" i="3"/>
  <c r="AY80" s="1"/>
  <c r="CD80" s="1"/>
  <c r="R83" i="5" s="1"/>
  <c r="U80" i="3"/>
  <c r="AZ80" s="1"/>
  <c r="CE80" s="1"/>
  <c r="S83" i="5" s="1"/>
  <c r="V80" i="3"/>
  <c r="BA80" s="1"/>
  <c r="CF80" s="1"/>
  <c r="T83" i="5" s="1"/>
  <c r="W80" i="3"/>
  <c r="BB80" s="1"/>
  <c r="CG80" s="1"/>
  <c r="U83" i="5" s="1"/>
  <c r="X80" i="3"/>
  <c r="BC80" s="1"/>
  <c r="CH80" s="1"/>
  <c r="V83" i="5" s="1"/>
  <c r="Y80" i="3"/>
  <c r="BD80" s="1"/>
  <c r="CI80" s="1"/>
  <c r="W83" i="5" s="1"/>
  <c r="Z80" i="3"/>
  <c r="BE80" s="1"/>
  <c r="CJ80" s="1"/>
  <c r="X83" i="5" s="1"/>
  <c r="AA80" i="3"/>
  <c r="BF80" s="1"/>
  <c r="CK80" s="1"/>
  <c r="Y83" i="5" s="1"/>
  <c r="AB80" i="3"/>
  <c r="BG80" s="1"/>
  <c r="CL80" s="1"/>
  <c r="Z83" i="5" s="1"/>
  <c r="AC80" i="3"/>
  <c r="BH80" s="1"/>
  <c r="CM80" s="1"/>
  <c r="AA83" i="5" s="1"/>
  <c r="BI80" i="3"/>
  <c r="CN80" s="1"/>
  <c r="AB83" i="5" s="1"/>
  <c r="AE80" i="3"/>
  <c r="BJ80" s="1"/>
  <c r="CO80" s="1"/>
  <c r="AC83" i="5" s="1"/>
  <c r="AF80" i="3"/>
  <c r="BK80" s="1"/>
  <c r="CP80" s="1"/>
  <c r="AD83" i="5" s="1"/>
  <c r="AG80" i="3"/>
  <c r="BL80" s="1"/>
  <c r="CQ80" s="1"/>
  <c r="AE83" i="5" s="1"/>
  <c r="AH80" i="3"/>
  <c r="BM80" s="1"/>
  <c r="CR80" s="1"/>
  <c r="AF83" i="5" s="1"/>
  <c r="AI80" i="3"/>
  <c r="BN80" s="1"/>
  <c r="CS80" s="1"/>
  <c r="AG83" i="5" s="1"/>
  <c r="AJ80" i="3"/>
  <c r="BO80" s="1"/>
  <c r="CT80" s="1"/>
  <c r="AH83" i="5" s="1"/>
  <c r="AK80" i="3"/>
  <c r="BP80" s="1"/>
  <c r="CU80" s="1"/>
  <c r="AI83" i="5" s="1"/>
  <c r="H81" i="3"/>
  <c r="AM81" s="1"/>
  <c r="BR81" s="1"/>
  <c r="F84" i="5" s="1"/>
  <c r="I81" i="3"/>
  <c r="AN81" s="1"/>
  <c r="BS81" s="1"/>
  <c r="G84" i="5" s="1"/>
  <c r="J81" i="3"/>
  <c r="AO81" s="1"/>
  <c r="BT81" s="1"/>
  <c r="H84" i="5" s="1"/>
  <c r="K81" i="3"/>
  <c r="AP81" s="1"/>
  <c r="BU81" s="1"/>
  <c r="I84" i="5" s="1"/>
  <c r="L81" i="3"/>
  <c r="AQ81" s="1"/>
  <c r="BV81" s="1"/>
  <c r="J84" i="5" s="1"/>
  <c r="M81" i="3"/>
  <c r="AR81" s="1"/>
  <c r="BW81" s="1"/>
  <c r="K84" i="5" s="1"/>
  <c r="N81" i="3"/>
  <c r="AS81" s="1"/>
  <c r="BX81" s="1"/>
  <c r="L84" i="5" s="1"/>
  <c r="O81" i="3"/>
  <c r="AT81" s="1"/>
  <c r="BY81" s="1"/>
  <c r="M84" i="5" s="1"/>
  <c r="P81" i="3"/>
  <c r="AU81" s="1"/>
  <c r="BZ81" s="1"/>
  <c r="N84" i="5" s="1"/>
  <c r="Q81" i="3"/>
  <c r="AV81" s="1"/>
  <c r="CA81" s="1"/>
  <c r="O84" i="5" s="1"/>
  <c r="R81" i="3"/>
  <c r="AW81" s="1"/>
  <c r="CB81" s="1"/>
  <c r="P84" i="5" s="1"/>
  <c r="S81" i="3"/>
  <c r="AX81" s="1"/>
  <c r="CC81" s="1"/>
  <c r="Q84" i="5" s="1"/>
  <c r="T81" i="3"/>
  <c r="AY81" s="1"/>
  <c r="CD81" s="1"/>
  <c r="R84" i="5" s="1"/>
  <c r="U81" i="3"/>
  <c r="AZ81" s="1"/>
  <c r="CE81" s="1"/>
  <c r="S84" i="5" s="1"/>
  <c r="V81" i="3"/>
  <c r="BA81" s="1"/>
  <c r="CF81" s="1"/>
  <c r="T84" i="5" s="1"/>
  <c r="W81" i="3"/>
  <c r="BB81" s="1"/>
  <c r="CG81" s="1"/>
  <c r="U84" i="5" s="1"/>
  <c r="X81" i="3"/>
  <c r="BC81" s="1"/>
  <c r="CH81" s="1"/>
  <c r="V84" i="5" s="1"/>
  <c r="Y81" i="3"/>
  <c r="BD81" s="1"/>
  <c r="CI81" s="1"/>
  <c r="W84" i="5" s="1"/>
  <c r="Z81" i="3"/>
  <c r="BE81" s="1"/>
  <c r="CJ81" s="1"/>
  <c r="X84" i="5" s="1"/>
  <c r="AA81" i="3"/>
  <c r="BF81" s="1"/>
  <c r="CK81" s="1"/>
  <c r="Y84" i="5" s="1"/>
  <c r="AB81" i="3"/>
  <c r="BG81" s="1"/>
  <c r="CL81" s="1"/>
  <c r="Z84" i="5" s="1"/>
  <c r="AC81" i="3"/>
  <c r="BH81" s="1"/>
  <c r="CM81" s="1"/>
  <c r="AA84" i="5" s="1"/>
  <c r="BI81" i="3"/>
  <c r="CN81" s="1"/>
  <c r="AB84" i="5" s="1"/>
  <c r="AE81" i="3"/>
  <c r="BJ81" s="1"/>
  <c r="CO81" s="1"/>
  <c r="AC84" i="5" s="1"/>
  <c r="AF81" i="3"/>
  <c r="BK81" s="1"/>
  <c r="CP81" s="1"/>
  <c r="AD84" i="5" s="1"/>
  <c r="AG81" i="3"/>
  <c r="BL81" s="1"/>
  <c r="CQ81" s="1"/>
  <c r="AE84" i="5" s="1"/>
  <c r="AH81" i="3"/>
  <c r="BM81" s="1"/>
  <c r="CR81" s="1"/>
  <c r="AF84" i="5" s="1"/>
  <c r="AI81" i="3"/>
  <c r="BN81" s="1"/>
  <c r="CS81" s="1"/>
  <c r="AG84" i="5" s="1"/>
  <c r="AJ81" i="3"/>
  <c r="BO81" s="1"/>
  <c r="CT81" s="1"/>
  <c r="AH84" i="5" s="1"/>
  <c r="AK81" i="3"/>
  <c r="BP81" s="1"/>
  <c r="CU81" s="1"/>
  <c r="AI84" i="5" s="1"/>
  <c r="H82" i="3"/>
  <c r="AM82" s="1"/>
  <c r="BR82" s="1"/>
  <c r="F85" i="5" s="1"/>
  <c r="I82" i="3"/>
  <c r="AN82" s="1"/>
  <c r="BS82" s="1"/>
  <c r="G85" i="5" s="1"/>
  <c r="J82" i="3"/>
  <c r="AO82" s="1"/>
  <c r="BT82" s="1"/>
  <c r="H85" i="5" s="1"/>
  <c r="K82" i="3"/>
  <c r="AP82" s="1"/>
  <c r="BU82" s="1"/>
  <c r="I85" i="5" s="1"/>
  <c r="L82" i="3"/>
  <c r="AQ82" s="1"/>
  <c r="BV82" s="1"/>
  <c r="J85" i="5" s="1"/>
  <c r="M82" i="3"/>
  <c r="AR82" s="1"/>
  <c r="BW82" s="1"/>
  <c r="K85" i="5" s="1"/>
  <c r="N82" i="3"/>
  <c r="AS82" s="1"/>
  <c r="BX82" s="1"/>
  <c r="L85" i="5" s="1"/>
  <c r="O82" i="3"/>
  <c r="AT82" s="1"/>
  <c r="BY82" s="1"/>
  <c r="M85" i="5" s="1"/>
  <c r="P82" i="3"/>
  <c r="AU82" s="1"/>
  <c r="BZ82" s="1"/>
  <c r="N85" i="5" s="1"/>
  <c r="Q82" i="3"/>
  <c r="AV82" s="1"/>
  <c r="CA82" s="1"/>
  <c r="O85" i="5" s="1"/>
  <c r="R82" i="3"/>
  <c r="AW82" s="1"/>
  <c r="CB82" s="1"/>
  <c r="P85" i="5" s="1"/>
  <c r="S82" i="3"/>
  <c r="AX82" s="1"/>
  <c r="CC82" s="1"/>
  <c r="Q85" i="5" s="1"/>
  <c r="T82" i="3"/>
  <c r="AY82" s="1"/>
  <c r="CD82" s="1"/>
  <c r="R85" i="5" s="1"/>
  <c r="U82" i="3"/>
  <c r="AZ82" s="1"/>
  <c r="CE82" s="1"/>
  <c r="S85" i="5" s="1"/>
  <c r="V82" i="3"/>
  <c r="BA82" s="1"/>
  <c r="CF82" s="1"/>
  <c r="T85" i="5" s="1"/>
  <c r="W82" i="3"/>
  <c r="BB82" s="1"/>
  <c r="CG82" s="1"/>
  <c r="U85" i="5" s="1"/>
  <c r="X82" i="3"/>
  <c r="BC82" s="1"/>
  <c r="CH82" s="1"/>
  <c r="V85" i="5" s="1"/>
  <c r="Y82" i="3"/>
  <c r="BD82" s="1"/>
  <c r="CI82" s="1"/>
  <c r="W85" i="5" s="1"/>
  <c r="Z82" i="3"/>
  <c r="BE82" s="1"/>
  <c r="CJ82" s="1"/>
  <c r="X85" i="5" s="1"/>
  <c r="AA82" i="3"/>
  <c r="BF82" s="1"/>
  <c r="CK82" s="1"/>
  <c r="Y85" i="5" s="1"/>
  <c r="AB82" i="3"/>
  <c r="BG82" s="1"/>
  <c r="CL82" s="1"/>
  <c r="Z85" i="5" s="1"/>
  <c r="AC82" i="3"/>
  <c r="BH82" s="1"/>
  <c r="CM82" s="1"/>
  <c r="AA85" i="5" s="1"/>
  <c r="BI82" i="3"/>
  <c r="CN82" s="1"/>
  <c r="AB85" i="5" s="1"/>
  <c r="AE82" i="3"/>
  <c r="BJ82" s="1"/>
  <c r="CO82" s="1"/>
  <c r="AC85" i="5" s="1"/>
  <c r="AF82" i="3"/>
  <c r="BK82" s="1"/>
  <c r="CP82" s="1"/>
  <c r="AD85" i="5" s="1"/>
  <c r="AG82" i="3"/>
  <c r="BL82" s="1"/>
  <c r="CQ82" s="1"/>
  <c r="AE85" i="5" s="1"/>
  <c r="AH82" i="3"/>
  <c r="BM82" s="1"/>
  <c r="CR82" s="1"/>
  <c r="AF85" i="5" s="1"/>
  <c r="AI82" i="3"/>
  <c r="BN82" s="1"/>
  <c r="CS82" s="1"/>
  <c r="AG85" i="5" s="1"/>
  <c r="AJ82" i="3"/>
  <c r="BO82" s="1"/>
  <c r="CT82" s="1"/>
  <c r="AH85" i="5" s="1"/>
  <c r="AK82" i="3"/>
  <c r="BP82" s="1"/>
  <c r="CU82" s="1"/>
  <c r="AI85" i="5" s="1"/>
  <c r="H83" i="3"/>
  <c r="AM83" s="1"/>
  <c r="BR83" s="1"/>
  <c r="F86" i="5" s="1"/>
  <c r="I83" i="3"/>
  <c r="AN83" s="1"/>
  <c r="BS83" s="1"/>
  <c r="G86" i="5" s="1"/>
  <c r="J83" i="3"/>
  <c r="AO83" s="1"/>
  <c r="BT83" s="1"/>
  <c r="H86" i="5" s="1"/>
  <c r="K83" i="3"/>
  <c r="AP83" s="1"/>
  <c r="BU83" s="1"/>
  <c r="I86" i="5" s="1"/>
  <c r="L83" i="3"/>
  <c r="AQ83" s="1"/>
  <c r="BV83" s="1"/>
  <c r="J86" i="5" s="1"/>
  <c r="M83" i="3"/>
  <c r="AR83" s="1"/>
  <c r="BW83" s="1"/>
  <c r="K86" i="5" s="1"/>
  <c r="N83" i="3"/>
  <c r="AS83" s="1"/>
  <c r="BX83" s="1"/>
  <c r="L86" i="5" s="1"/>
  <c r="O83" i="3"/>
  <c r="AT83" s="1"/>
  <c r="BY83" s="1"/>
  <c r="M86" i="5" s="1"/>
  <c r="P83" i="3"/>
  <c r="AU83" s="1"/>
  <c r="BZ83" s="1"/>
  <c r="N86" i="5" s="1"/>
  <c r="Q83" i="3"/>
  <c r="AV83" s="1"/>
  <c r="CA83" s="1"/>
  <c r="O86" i="5" s="1"/>
  <c r="R83" i="3"/>
  <c r="AW83" s="1"/>
  <c r="CB83" s="1"/>
  <c r="P86" i="5" s="1"/>
  <c r="S83" i="3"/>
  <c r="AX83" s="1"/>
  <c r="CC83" s="1"/>
  <c r="Q86" i="5" s="1"/>
  <c r="T83" i="3"/>
  <c r="AY83" s="1"/>
  <c r="CD83" s="1"/>
  <c r="R86" i="5" s="1"/>
  <c r="U83" i="3"/>
  <c r="AZ83" s="1"/>
  <c r="CE83" s="1"/>
  <c r="S86" i="5" s="1"/>
  <c r="V83" i="3"/>
  <c r="BA83" s="1"/>
  <c r="CF83" s="1"/>
  <c r="T86" i="5" s="1"/>
  <c r="W83" i="3"/>
  <c r="BB83" s="1"/>
  <c r="CG83" s="1"/>
  <c r="U86" i="5" s="1"/>
  <c r="X83" i="3"/>
  <c r="BC83" s="1"/>
  <c r="CH83" s="1"/>
  <c r="V86" i="5" s="1"/>
  <c r="Y83" i="3"/>
  <c r="BD83" s="1"/>
  <c r="CI83" s="1"/>
  <c r="W86" i="5" s="1"/>
  <c r="Z83" i="3"/>
  <c r="BE83" s="1"/>
  <c r="CJ83" s="1"/>
  <c r="X86" i="5" s="1"/>
  <c r="AA83" i="3"/>
  <c r="BF83" s="1"/>
  <c r="CK83" s="1"/>
  <c r="Y86" i="5" s="1"/>
  <c r="AB83" i="3"/>
  <c r="BG83" s="1"/>
  <c r="CL83" s="1"/>
  <c r="Z86" i="5" s="1"/>
  <c r="AC83" i="3"/>
  <c r="BH83" s="1"/>
  <c r="CM83" s="1"/>
  <c r="AA86" i="5" s="1"/>
  <c r="BI83" i="3"/>
  <c r="CN83" s="1"/>
  <c r="AB86" i="5" s="1"/>
  <c r="AE83" i="3"/>
  <c r="BJ83" s="1"/>
  <c r="CO83" s="1"/>
  <c r="AC86" i="5" s="1"/>
  <c r="AF83" i="3"/>
  <c r="BK83" s="1"/>
  <c r="CP83" s="1"/>
  <c r="AD86" i="5" s="1"/>
  <c r="AG83" i="3"/>
  <c r="BL83" s="1"/>
  <c r="CQ83" s="1"/>
  <c r="AE86" i="5" s="1"/>
  <c r="AH83" i="3"/>
  <c r="BM83" s="1"/>
  <c r="CR83" s="1"/>
  <c r="AF86" i="5" s="1"/>
  <c r="AI83" i="3"/>
  <c r="BN83" s="1"/>
  <c r="CS83" s="1"/>
  <c r="AG86" i="5" s="1"/>
  <c r="AJ83" i="3"/>
  <c r="BO83" s="1"/>
  <c r="CT83" s="1"/>
  <c r="AH86" i="5" s="1"/>
  <c r="AK83" i="3"/>
  <c r="BP83" s="1"/>
  <c r="CU83" s="1"/>
  <c r="AI86" i="5" s="1"/>
  <c r="H84" i="3"/>
  <c r="AM84" s="1"/>
  <c r="BR84" s="1"/>
  <c r="F87" i="5" s="1"/>
  <c r="I84" i="3"/>
  <c r="AN84" s="1"/>
  <c r="BS84" s="1"/>
  <c r="G87" i="5" s="1"/>
  <c r="J84" i="3"/>
  <c r="AO84" s="1"/>
  <c r="BT84" s="1"/>
  <c r="H87" i="5" s="1"/>
  <c r="K84" i="3"/>
  <c r="AP84" s="1"/>
  <c r="BU84" s="1"/>
  <c r="I87" i="5" s="1"/>
  <c r="L84" i="3"/>
  <c r="AQ84" s="1"/>
  <c r="BV84" s="1"/>
  <c r="J87" i="5" s="1"/>
  <c r="M84" i="3"/>
  <c r="AR84" s="1"/>
  <c r="BW84" s="1"/>
  <c r="K87" i="5" s="1"/>
  <c r="N84" i="3"/>
  <c r="AS84" s="1"/>
  <c r="BX84" s="1"/>
  <c r="L87" i="5" s="1"/>
  <c r="O84" i="3"/>
  <c r="AT84" s="1"/>
  <c r="BY84" s="1"/>
  <c r="M87" i="5" s="1"/>
  <c r="P84" i="3"/>
  <c r="AU84" s="1"/>
  <c r="BZ84" s="1"/>
  <c r="N87" i="5" s="1"/>
  <c r="Q84" i="3"/>
  <c r="AV84" s="1"/>
  <c r="CA84" s="1"/>
  <c r="O87" i="5" s="1"/>
  <c r="R84" i="3"/>
  <c r="AW84" s="1"/>
  <c r="CB84" s="1"/>
  <c r="P87" i="5" s="1"/>
  <c r="S84" i="3"/>
  <c r="AX84" s="1"/>
  <c r="CC84" s="1"/>
  <c r="Q87" i="5" s="1"/>
  <c r="T84" i="3"/>
  <c r="AY84" s="1"/>
  <c r="CD84" s="1"/>
  <c r="R87" i="5" s="1"/>
  <c r="U84" i="3"/>
  <c r="AZ84" s="1"/>
  <c r="CE84" s="1"/>
  <c r="S87" i="5" s="1"/>
  <c r="V84" i="3"/>
  <c r="BA84" s="1"/>
  <c r="CF84" s="1"/>
  <c r="T87" i="5" s="1"/>
  <c r="W84" i="3"/>
  <c r="BB84" s="1"/>
  <c r="CG84" s="1"/>
  <c r="U87" i="5" s="1"/>
  <c r="X84" i="3"/>
  <c r="BC84" s="1"/>
  <c r="CH84" s="1"/>
  <c r="V87" i="5" s="1"/>
  <c r="Y84" i="3"/>
  <c r="BD84" s="1"/>
  <c r="CI84" s="1"/>
  <c r="W87" i="5" s="1"/>
  <c r="Z84" i="3"/>
  <c r="BE84" s="1"/>
  <c r="CJ84" s="1"/>
  <c r="X87" i="5" s="1"/>
  <c r="AA84" i="3"/>
  <c r="BF84" s="1"/>
  <c r="CK84" s="1"/>
  <c r="Y87" i="5" s="1"/>
  <c r="AB84" i="3"/>
  <c r="BG84" s="1"/>
  <c r="CL84" s="1"/>
  <c r="Z87" i="5" s="1"/>
  <c r="AC84" i="3"/>
  <c r="BH84" s="1"/>
  <c r="CM84" s="1"/>
  <c r="AA87" i="5" s="1"/>
  <c r="BI84" i="3"/>
  <c r="CN84" s="1"/>
  <c r="AB87" i="5" s="1"/>
  <c r="AE84" i="3"/>
  <c r="BJ84" s="1"/>
  <c r="CO84" s="1"/>
  <c r="AC87" i="5" s="1"/>
  <c r="AF84" i="3"/>
  <c r="BK84" s="1"/>
  <c r="CP84" s="1"/>
  <c r="AD87" i="5" s="1"/>
  <c r="AG84" i="3"/>
  <c r="BL84" s="1"/>
  <c r="CQ84" s="1"/>
  <c r="AE87" i="5" s="1"/>
  <c r="AH84" i="3"/>
  <c r="BM84" s="1"/>
  <c r="CR84" s="1"/>
  <c r="AF87" i="5" s="1"/>
  <c r="AI84" i="3"/>
  <c r="BN84" s="1"/>
  <c r="CS84" s="1"/>
  <c r="AG87" i="5" s="1"/>
  <c r="AJ84" i="3"/>
  <c r="BO84" s="1"/>
  <c r="CT84" s="1"/>
  <c r="AH87" i="5" s="1"/>
  <c r="AK84" i="3"/>
  <c r="BP84" s="1"/>
  <c r="CU84" s="1"/>
  <c r="AI87" i="5" s="1"/>
  <c r="H85" i="3"/>
  <c r="AM85" s="1"/>
  <c r="BR85" s="1"/>
  <c r="F88" i="5" s="1"/>
  <c r="I85" i="3"/>
  <c r="AN85" s="1"/>
  <c r="BS85" s="1"/>
  <c r="G88" i="5" s="1"/>
  <c r="J85" i="3"/>
  <c r="AO85" s="1"/>
  <c r="BT85" s="1"/>
  <c r="H88" i="5" s="1"/>
  <c r="K85" i="3"/>
  <c r="AP85" s="1"/>
  <c r="BU85" s="1"/>
  <c r="I88" i="5" s="1"/>
  <c r="L85" i="3"/>
  <c r="AQ85" s="1"/>
  <c r="BV85" s="1"/>
  <c r="J88" i="5" s="1"/>
  <c r="M85" i="3"/>
  <c r="AR85" s="1"/>
  <c r="BW85" s="1"/>
  <c r="K88" i="5" s="1"/>
  <c r="N85" i="3"/>
  <c r="AS85" s="1"/>
  <c r="BX85" s="1"/>
  <c r="L88" i="5" s="1"/>
  <c r="O85" i="3"/>
  <c r="AT85" s="1"/>
  <c r="BY85" s="1"/>
  <c r="M88" i="5" s="1"/>
  <c r="P85" i="3"/>
  <c r="AU85" s="1"/>
  <c r="BZ85" s="1"/>
  <c r="N88" i="5" s="1"/>
  <c r="Q85" i="3"/>
  <c r="AV85" s="1"/>
  <c r="CA85" s="1"/>
  <c r="O88" i="5" s="1"/>
  <c r="R85" i="3"/>
  <c r="AW85" s="1"/>
  <c r="CB85" s="1"/>
  <c r="P88" i="5" s="1"/>
  <c r="S85" i="3"/>
  <c r="AX85" s="1"/>
  <c r="CC85" s="1"/>
  <c r="Q88" i="5" s="1"/>
  <c r="T85" i="3"/>
  <c r="AY85" s="1"/>
  <c r="CD85" s="1"/>
  <c r="R88" i="5" s="1"/>
  <c r="U85" i="3"/>
  <c r="AZ85" s="1"/>
  <c r="CE85" s="1"/>
  <c r="S88" i="5" s="1"/>
  <c r="V85" i="3"/>
  <c r="BA85" s="1"/>
  <c r="CF85" s="1"/>
  <c r="T88" i="5" s="1"/>
  <c r="W85" i="3"/>
  <c r="BB85" s="1"/>
  <c r="CG85" s="1"/>
  <c r="U88" i="5" s="1"/>
  <c r="X85" i="3"/>
  <c r="BC85" s="1"/>
  <c r="CH85" s="1"/>
  <c r="V88" i="5" s="1"/>
  <c r="Y85" i="3"/>
  <c r="BD85" s="1"/>
  <c r="CI85" s="1"/>
  <c r="W88" i="5" s="1"/>
  <c r="Z85" i="3"/>
  <c r="BE85" s="1"/>
  <c r="CJ85" s="1"/>
  <c r="X88" i="5" s="1"/>
  <c r="AA85" i="3"/>
  <c r="BF85" s="1"/>
  <c r="CK85" s="1"/>
  <c r="Y88" i="5" s="1"/>
  <c r="AB85" i="3"/>
  <c r="BG85" s="1"/>
  <c r="CL85" s="1"/>
  <c r="Z88" i="5" s="1"/>
  <c r="AC85" i="3"/>
  <c r="BH85" s="1"/>
  <c r="CM85" s="1"/>
  <c r="AA88" i="5" s="1"/>
  <c r="BI85" i="3"/>
  <c r="CN85" s="1"/>
  <c r="AB88" i="5" s="1"/>
  <c r="AE85" i="3"/>
  <c r="BJ85" s="1"/>
  <c r="CO85" s="1"/>
  <c r="AC88" i="5" s="1"/>
  <c r="AF85" i="3"/>
  <c r="BK85" s="1"/>
  <c r="CP85" s="1"/>
  <c r="AD88" i="5" s="1"/>
  <c r="AG85" i="3"/>
  <c r="BL85" s="1"/>
  <c r="CQ85" s="1"/>
  <c r="AE88" i="5" s="1"/>
  <c r="AH85" i="3"/>
  <c r="BM85" s="1"/>
  <c r="CR85" s="1"/>
  <c r="AF88" i="5" s="1"/>
  <c r="AI85" i="3"/>
  <c r="BN85" s="1"/>
  <c r="CS85" s="1"/>
  <c r="AG88" i="5" s="1"/>
  <c r="AJ85" i="3"/>
  <c r="BO85" s="1"/>
  <c r="CT85" s="1"/>
  <c r="AH88" i="5" s="1"/>
  <c r="AK85" i="3"/>
  <c r="BP85" s="1"/>
  <c r="CU85" s="1"/>
  <c r="AI88" i="5" s="1"/>
  <c r="H86" i="3"/>
  <c r="AM86" s="1"/>
  <c r="BR86" s="1"/>
  <c r="F89" i="5" s="1"/>
  <c r="I86" i="3"/>
  <c r="AN86" s="1"/>
  <c r="BS86" s="1"/>
  <c r="G89" i="5" s="1"/>
  <c r="J86" i="3"/>
  <c r="AO86" s="1"/>
  <c r="BT86" s="1"/>
  <c r="H89" i="5" s="1"/>
  <c r="K86" i="3"/>
  <c r="AP86" s="1"/>
  <c r="BU86" s="1"/>
  <c r="I89" i="5" s="1"/>
  <c r="L86" i="3"/>
  <c r="AQ86" s="1"/>
  <c r="BV86" s="1"/>
  <c r="J89" i="5" s="1"/>
  <c r="M86" i="3"/>
  <c r="AR86" s="1"/>
  <c r="BW86" s="1"/>
  <c r="K89" i="5" s="1"/>
  <c r="N86" i="3"/>
  <c r="AS86" s="1"/>
  <c r="BX86" s="1"/>
  <c r="L89" i="5" s="1"/>
  <c r="O86" i="3"/>
  <c r="AT86" s="1"/>
  <c r="BY86" s="1"/>
  <c r="M89" i="5" s="1"/>
  <c r="P86" i="3"/>
  <c r="AU86" s="1"/>
  <c r="BZ86" s="1"/>
  <c r="N89" i="5" s="1"/>
  <c r="Q86" i="3"/>
  <c r="AV86" s="1"/>
  <c r="CA86" s="1"/>
  <c r="O89" i="5" s="1"/>
  <c r="R86" i="3"/>
  <c r="AW86" s="1"/>
  <c r="CB86" s="1"/>
  <c r="P89" i="5" s="1"/>
  <c r="S86" i="3"/>
  <c r="AX86" s="1"/>
  <c r="CC86" s="1"/>
  <c r="Q89" i="5" s="1"/>
  <c r="T86" i="3"/>
  <c r="AY86" s="1"/>
  <c r="CD86" s="1"/>
  <c r="R89" i="5" s="1"/>
  <c r="U86" i="3"/>
  <c r="AZ86" s="1"/>
  <c r="CE86" s="1"/>
  <c r="S89" i="5" s="1"/>
  <c r="V86" i="3"/>
  <c r="BA86" s="1"/>
  <c r="CF86" s="1"/>
  <c r="T89" i="5" s="1"/>
  <c r="W86" i="3"/>
  <c r="BB86" s="1"/>
  <c r="CG86" s="1"/>
  <c r="U89" i="5" s="1"/>
  <c r="X86" i="3"/>
  <c r="BC86" s="1"/>
  <c r="CH86" s="1"/>
  <c r="V89" i="5" s="1"/>
  <c r="Y86" i="3"/>
  <c r="BD86" s="1"/>
  <c r="CI86" s="1"/>
  <c r="W89" i="5" s="1"/>
  <c r="Z86" i="3"/>
  <c r="BE86" s="1"/>
  <c r="CJ86" s="1"/>
  <c r="X89" i="5" s="1"/>
  <c r="AA86" i="3"/>
  <c r="BF86" s="1"/>
  <c r="CK86" s="1"/>
  <c r="Y89" i="5" s="1"/>
  <c r="AB86" i="3"/>
  <c r="BG86" s="1"/>
  <c r="CL86" s="1"/>
  <c r="Z89" i="5" s="1"/>
  <c r="AC86" i="3"/>
  <c r="BH86" s="1"/>
  <c r="CM86" s="1"/>
  <c r="AA89" i="5" s="1"/>
  <c r="BI86" i="3"/>
  <c r="CN86" s="1"/>
  <c r="AB89" i="5" s="1"/>
  <c r="AE86" i="3"/>
  <c r="BJ86" s="1"/>
  <c r="CO86" s="1"/>
  <c r="AC89" i="5" s="1"/>
  <c r="AF86" i="3"/>
  <c r="BK86" s="1"/>
  <c r="CP86" s="1"/>
  <c r="AD89" i="5" s="1"/>
  <c r="AG86" i="3"/>
  <c r="BL86" s="1"/>
  <c r="CQ86" s="1"/>
  <c r="AE89" i="5" s="1"/>
  <c r="AH86" i="3"/>
  <c r="BM86" s="1"/>
  <c r="CR86" s="1"/>
  <c r="AF89" i="5" s="1"/>
  <c r="AI86" i="3"/>
  <c r="BN86" s="1"/>
  <c r="CS86" s="1"/>
  <c r="AG89" i="5" s="1"/>
  <c r="AJ86" i="3"/>
  <c r="BO86" s="1"/>
  <c r="CT86" s="1"/>
  <c r="AH89" i="5" s="1"/>
  <c r="AK86" i="3"/>
  <c r="BP86" s="1"/>
  <c r="CU86" s="1"/>
  <c r="AI89" i="5" s="1"/>
  <c r="H87" i="3"/>
  <c r="AM87" s="1"/>
  <c r="BR87" s="1"/>
  <c r="F90" i="5" s="1"/>
  <c r="I87" i="3"/>
  <c r="AN87" s="1"/>
  <c r="BS87" s="1"/>
  <c r="G90" i="5" s="1"/>
  <c r="J87" i="3"/>
  <c r="AO87" s="1"/>
  <c r="BT87" s="1"/>
  <c r="H90" i="5" s="1"/>
  <c r="K87" i="3"/>
  <c r="AP87" s="1"/>
  <c r="BU87" s="1"/>
  <c r="I90" i="5" s="1"/>
  <c r="L87" i="3"/>
  <c r="AQ87" s="1"/>
  <c r="BV87" s="1"/>
  <c r="J90" i="5" s="1"/>
  <c r="M87" i="3"/>
  <c r="AR87" s="1"/>
  <c r="BW87" s="1"/>
  <c r="K90" i="5" s="1"/>
  <c r="N87" i="3"/>
  <c r="AS87" s="1"/>
  <c r="BX87" s="1"/>
  <c r="L90" i="5" s="1"/>
  <c r="O87" i="3"/>
  <c r="AT87" s="1"/>
  <c r="BY87" s="1"/>
  <c r="M90" i="5" s="1"/>
  <c r="P87" i="3"/>
  <c r="AU87" s="1"/>
  <c r="BZ87" s="1"/>
  <c r="N90" i="5" s="1"/>
  <c r="Q87" i="3"/>
  <c r="AV87" s="1"/>
  <c r="CA87" s="1"/>
  <c r="O90" i="5" s="1"/>
  <c r="R87" i="3"/>
  <c r="AW87" s="1"/>
  <c r="CB87" s="1"/>
  <c r="P90" i="5" s="1"/>
  <c r="S87" i="3"/>
  <c r="AX87" s="1"/>
  <c r="CC87" s="1"/>
  <c r="Q90" i="5" s="1"/>
  <c r="T87" i="3"/>
  <c r="AY87" s="1"/>
  <c r="CD87" s="1"/>
  <c r="R90" i="5" s="1"/>
  <c r="U87" i="3"/>
  <c r="AZ87" s="1"/>
  <c r="CE87" s="1"/>
  <c r="S90" i="5" s="1"/>
  <c r="V87" i="3"/>
  <c r="BA87" s="1"/>
  <c r="CF87" s="1"/>
  <c r="T90" i="5" s="1"/>
  <c r="W87" i="3"/>
  <c r="BB87" s="1"/>
  <c r="CG87" s="1"/>
  <c r="U90" i="5" s="1"/>
  <c r="X87" i="3"/>
  <c r="BC87" s="1"/>
  <c r="CH87" s="1"/>
  <c r="V90" i="5" s="1"/>
  <c r="Y87" i="3"/>
  <c r="BD87" s="1"/>
  <c r="CI87" s="1"/>
  <c r="W90" i="5" s="1"/>
  <c r="Z87" i="3"/>
  <c r="BE87" s="1"/>
  <c r="CJ87" s="1"/>
  <c r="X90" i="5" s="1"/>
  <c r="AA87" i="3"/>
  <c r="BF87" s="1"/>
  <c r="CK87" s="1"/>
  <c r="Y90" i="5" s="1"/>
  <c r="AB87" i="3"/>
  <c r="BG87" s="1"/>
  <c r="CL87" s="1"/>
  <c r="Z90" i="5" s="1"/>
  <c r="AC87" i="3"/>
  <c r="BH87" s="1"/>
  <c r="CM87" s="1"/>
  <c r="AA90" i="5" s="1"/>
  <c r="BI87" i="3"/>
  <c r="CN87" s="1"/>
  <c r="AB90" i="5" s="1"/>
  <c r="AE87" i="3"/>
  <c r="BJ87" s="1"/>
  <c r="CO87" s="1"/>
  <c r="AC90" i="5" s="1"/>
  <c r="AF87" i="3"/>
  <c r="BK87" s="1"/>
  <c r="CP87" s="1"/>
  <c r="AD90" i="5" s="1"/>
  <c r="AG87" i="3"/>
  <c r="BL87" s="1"/>
  <c r="CQ87" s="1"/>
  <c r="AE90" i="5" s="1"/>
  <c r="AH87" i="3"/>
  <c r="BM87" s="1"/>
  <c r="CR87" s="1"/>
  <c r="AF90" i="5" s="1"/>
  <c r="AI87" i="3"/>
  <c r="BN87" s="1"/>
  <c r="CS87" s="1"/>
  <c r="AG90" i="5" s="1"/>
  <c r="AJ87" i="3"/>
  <c r="BO87" s="1"/>
  <c r="CT87" s="1"/>
  <c r="AH90" i="5" s="1"/>
  <c r="AK87" i="3"/>
  <c r="BP87" s="1"/>
  <c r="CU87" s="1"/>
  <c r="AI90" i="5" s="1"/>
  <c r="H88" i="3"/>
  <c r="AM88" s="1"/>
  <c r="BR88" s="1"/>
  <c r="F91" i="5" s="1"/>
  <c r="I88" i="3"/>
  <c r="AN88" s="1"/>
  <c r="BS88" s="1"/>
  <c r="G91" i="5" s="1"/>
  <c r="J88" i="3"/>
  <c r="AO88" s="1"/>
  <c r="BT88" s="1"/>
  <c r="H91" i="5" s="1"/>
  <c r="K88" i="3"/>
  <c r="AP88" s="1"/>
  <c r="BU88" s="1"/>
  <c r="I91" i="5" s="1"/>
  <c r="L88" i="3"/>
  <c r="AQ88" s="1"/>
  <c r="BV88" s="1"/>
  <c r="J91" i="5" s="1"/>
  <c r="M88" i="3"/>
  <c r="AR88" s="1"/>
  <c r="BW88" s="1"/>
  <c r="K91" i="5" s="1"/>
  <c r="N88" i="3"/>
  <c r="AS88" s="1"/>
  <c r="BX88" s="1"/>
  <c r="L91" i="5" s="1"/>
  <c r="O88" i="3"/>
  <c r="AT88" s="1"/>
  <c r="BY88" s="1"/>
  <c r="M91" i="5" s="1"/>
  <c r="P88" i="3"/>
  <c r="AU88" s="1"/>
  <c r="BZ88" s="1"/>
  <c r="N91" i="5" s="1"/>
  <c r="Q88" i="3"/>
  <c r="AV88" s="1"/>
  <c r="CA88" s="1"/>
  <c r="O91" i="5" s="1"/>
  <c r="R88" i="3"/>
  <c r="AW88" s="1"/>
  <c r="CB88" s="1"/>
  <c r="P91" i="5" s="1"/>
  <c r="S88" i="3"/>
  <c r="AX88" s="1"/>
  <c r="CC88" s="1"/>
  <c r="Q91" i="5" s="1"/>
  <c r="T88" i="3"/>
  <c r="AY88" s="1"/>
  <c r="CD88" s="1"/>
  <c r="R91" i="5" s="1"/>
  <c r="U88" i="3"/>
  <c r="AZ88" s="1"/>
  <c r="CE88" s="1"/>
  <c r="S91" i="5" s="1"/>
  <c r="V88" i="3"/>
  <c r="BA88" s="1"/>
  <c r="CF88" s="1"/>
  <c r="T91" i="5" s="1"/>
  <c r="W88" i="3"/>
  <c r="BB88" s="1"/>
  <c r="CG88" s="1"/>
  <c r="U91" i="5" s="1"/>
  <c r="X88" i="3"/>
  <c r="BC88" s="1"/>
  <c r="CH88" s="1"/>
  <c r="V91" i="5" s="1"/>
  <c r="Y88" i="3"/>
  <c r="BD88" s="1"/>
  <c r="CI88" s="1"/>
  <c r="W91" i="5" s="1"/>
  <c r="Z88" i="3"/>
  <c r="BE88" s="1"/>
  <c r="CJ88" s="1"/>
  <c r="X91" i="5" s="1"/>
  <c r="AA88" i="3"/>
  <c r="BF88" s="1"/>
  <c r="CK88" s="1"/>
  <c r="Y91" i="5" s="1"/>
  <c r="AB88" i="3"/>
  <c r="BG88" s="1"/>
  <c r="CL88" s="1"/>
  <c r="Z91" i="5" s="1"/>
  <c r="AC88" i="3"/>
  <c r="BH88" s="1"/>
  <c r="CM88" s="1"/>
  <c r="AA91" i="5" s="1"/>
  <c r="BI88" i="3"/>
  <c r="CN88" s="1"/>
  <c r="AB91" i="5" s="1"/>
  <c r="AE88" i="3"/>
  <c r="BJ88" s="1"/>
  <c r="CO88" s="1"/>
  <c r="AC91" i="5" s="1"/>
  <c r="AF88" i="3"/>
  <c r="BK88" s="1"/>
  <c r="CP88" s="1"/>
  <c r="AD91" i="5" s="1"/>
  <c r="AG88" i="3"/>
  <c r="BL88" s="1"/>
  <c r="CQ88" s="1"/>
  <c r="AE91" i="5" s="1"/>
  <c r="AH88" i="3"/>
  <c r="BM88" s="1"/>
  <c r="CR88" s="1"/>
  <c r="AF91" i="5" s="1"/>
  <c r="AI88" i="3"/>
  <c r="BN88" s="1"/>
  <c r="CS88" s="1"/>
  <c r="AG91" i="5" s="1"/>
  <c r="AJ88" i="3"/>
  <c r="BO88" s="1"/>
  <c r="CT88" s="1"/>
  <c r="AH91" i="5" s="1"/>
  <c r="AK88" i="3"/>
  <c r="BP88" s="1"/>
  <c r="CU88" s="1"/>
  <c r="AI91" i="5" s="1"/>
  <c r="H89" i="3"/>
  <c r="AM89" s="1"/>
  <c r="BR89" s="1"/>
  <c r="F92" i="5" s="1"/>
  <c r="I89" i="3"/>
  <c r="AN89" s="1"/>
  <c r="BS89" s="1"/>
  <c r="G92" i="5" s="1"/>
  <c r="J89" i="3"/>
  <c r="AO89" s="1"/>
  <c r="BT89" s="1"/>
  <c r="H92" i="5" s="1"/>
  <c r="K89" i="3"/>
  <c r="AP89" s="1"/>
  <c r="BU89" s="1"/>
  <c r="I92" i="5" s="1"/>
  <c r="L89" i="3"/>
  <c r="AQ89" s="1"/>
  <c r="BV89" s="1"/>
  <c r="J92" i="5" s="1"/>
  <c r="M89" i="3"/>
  <c r="AR89" s="1"/>
  <c r="BW89" s="1"/>
  <c r="K92" i="5" s="1"/>
  <c r="N89" i="3"/>
  <c r="AS89" s="1"/>
  <c r="BX89" s="1"/>
  <c r="L92" i="5" s="1"/>
  <c r="O89" i="3"/>
  <c r="AT89" s="1"/>
  <c r="BY89" s="1"/>
  <c r="M92" i="5" s="1"/>
  <c r="P89" i="3"/>
  <c r="AU89" s="1"/>
  <c r="BZ89" s="1"/>
  <c r="N92" i="5" s="1"/>
  <c r="Q89" i="3"/>
  <c r="AV89" s="1"/>
  <c r="CA89" s="1"/>
  <c r="O92" i="5" s="1"/>
  <c r="R89" i="3"/>
  <c r="AW89" s="1"/>
  <c r="CB89" s="1"/>
  <c r="P92" i="5" s="1"/>
  <c r="S89" i="3"/>
  <c r="AX89" s="1"/>
  <c r="CC89" s="1"/>
  <c r="Q92" i="5" s="1"/>
  <c r="T89" i="3"/>
  <c r="AY89" s="1"/>
  <c r="CD89" s="1"/>
  <c r="R92" i="5" s="1"/>
  <c r="U89" i="3"/>
  <c r="AZ89" s="1"/>
  <c r="CE89" s="1"/>
  <c r="S92" i="5" s="1"/>
  <c r="V89" i="3"/>
  <c r="BA89" s="1"/>
  <c r="CF89" s="1"/>
  <c r="T92" i="5" s="1"/>
  <c r="W89" i="3"/>
  <c r="BB89" s="1"/>
  <c r="CG89" s="1"/>
  <c r="U92" i="5" s="1"/>
  <c r="X89" i="3"/>
  <c r="BC89" s="1"/>
  <c r="CH89" s="1"/>
  <c r="V92" i="5" s="1"/>
  <c r="Y89" i="3"/>
  <c r="BD89" s="1"/>
  <c r="CI89" s="1"/>
  <c r="W92" i="5" s="1"/>
  <c r="Z89" i="3"/>
  <c r="BE89" s="1"/>
  <c r="CJ89" s="1"/>
  <c r="X92" i="5" s="1"/>
  <c r="AA89" i="3"/>
  <c r="BF89" s="1"/>
  <c r="CK89" s="1"/>
  <c r="Y92" i="5" s="1"/>
  <c r="AB89" i="3"/>
  <c r="BG89" s="1"/>
  <c r="CL89" s="1"/>
  <c r="Z92" i="5" s="1"/>
  <c r="AC89" i="3"/>
  <c r="BH89" s="1"/>
  <c r="CM89" s="1"/>
  <c r="AA92" i="5" s="1"/>
  <c r="BI89" i="3"/>
  <c r="CN89" s="1"/>
  <c r="AB92" i="5" s="1"/>
  <c r="AE89" i="3"/>
  <c r="BJ89" s="1"/>
  <c r="CO89" s="1"/>
  <c r="AC92" i="5" s="1"/>
  <c r="AF89" i="3"/>
  <c r="BK89" s="1"/>
  <c r="CP89" s="1"/>
  <c r="AD92" i="5" s="1"/>
  <c r="AG89" i="3"/>
  <c r="BL89" s="1"/>
  <c r="CQ89" s="1"/>
  <c r="AE92" i="5" s="1"/>
  <c r="AH89" i="3"/>
  <c r="BM89" s="1"/>
  <c r="CR89" s="1"/>
  <c r="AF92" i="5" s="1"/>
  <c r="AI89" i="3"/>
  <c r="BN89" s="1"/>
  <c r="CS89" s="1"/>
  <c r="AG92" i="5" s="1"/>
  <c r="AJ89" i="3"/>
  <c r="BO89" s="1"/>
  <c r="CT89" s="1"/>
  <c r="AH92" i="5" s="1"/>
  <c r="AK89" i="3"/>
  <c r="BP89" s="1"/>
  <c r="CU89" s="1"/>
  <c r="AI92" i="5" s="1"/>
  <c r="H90" i="3"/>
  <c r="AM90" s="1"/>
  <c r="BR90" s="1"/>
  <c r="F93" i="5" s="1"/>
  <c r="I90" i="3"/>
  <c r="AN90" s="1"/>
  <c r="BS90" s="1"/>
  <c r="G93" i="5" s="1"/>
  <c r="J90" i="3"/>
  <c r="AO90" s="1"/>
  <c r="BT90" s="1"/>
  <c r="H93" i="5" s="1"/>
  <c r="K90" i="3"/>
  <c r="AP90" s="1"/>
  <c r="BU90" s="1"/>
  <c r="I93" i="5" s="1"/>
  <c r="L90" i="3"/>
  <c r="AQ90" s="1"/>
  <c r="BV90" s="1"/>
  <c r="J93" i="5" s="1"/>
  <c r="M90" i="3"/>
  <c r="AR90" s="1"/>
  <c r="BW90" s="1"/>
  <c r="K93" i="5" s="1"/>
  <c r="N90" i="3"/>
  <c r="AS90" s="1"/>
  <c r="BX90" s="1"/>
  <c r="L93" i="5" s="1"/>
  <c r="O90" i="3"/>
  <c r="AT90" s="1"/>
  <c r="BY90" s="1"/>
  <c r="M93" i="5" s="1"/>
  <c r="P90" i="3"/>
  <c r="AU90" s="1"/>
  <c r="BZ90" s="1"/>
  <c r="N93" i="5" s="1"/>
  <c r="Q90" i="3"/>
  <c r="AV90" s="1"/>
  <c r="CA90" s="1"/>
  <c r="O93" i="5" s="1"/>
  <c r="R90" i="3"/>
  <c r="AW90" s="1"/>
  <c r="CB90" s="1"/>
  <c r="P93" i="5" s="1"/>
  <c r="S90" i="3"/>
  <c r="AX90" s="1"/>
  <c r="CC90" s="1"/>
  <c r="Q93" i="5" s="1"/>
  <c r="T90" i="3"/>
  <c r="AY90" s="1"/>
  <c r="CD90" s="1"/>
  <c r="R93" i="5" s="1"/>
  <c r="U90" i="3"/>
  <c r="AZ90" s="1"/>
  <c r="CE90" s="1"/>
  <c r="S93" i="5" s="1"/>
  <c r="V90" i="3"/>
  <c r="BA90" s="1"/>
  <c r="CF90" s="1"/>
  <c r="T93" i="5" s="1"/>
  <c r="W90" i="3"/>
  <c r="BB90" s="1"/>
  <c r="CG90" s="1"/>
  <c r="U93" i="5" s="1"/>
  <c r="X90" i="3"/>
  <c r="BC90" s="1"/>
  <c r="CH90" s="1"/>
  <c r="V93" i="5" s="1"/>
  <c r="Y90" i="3"/>
  <c r="BD90" s="1"/>
  <c r="CI90" s="1"/>
  <c r="W93" i="5" s="1"/>
  <c r="Z90" i="3"/>
  <c r="BE90" s="1"/>
  <c r="CJ90" s="1"/>
  <c r="X93" i="5" s="1"/>
  <c r="AA90" i="3"/>
  <c r="BF90" s="1"/>
  <c r="CK90" s="1"/>
  <c r="Y93" i="5" s="1"/>
  <c r="AB90" i="3"/>
  <c r="BG90" s="1"/>
  <c r="CL90" s="1"/>
  <c r="Z93" i="5" s="1"/>
  <c r="AC90" i="3"/>
  <c r="BH90" s="1"/>
  <c r="CM90" s="1"/>
  <c r="AA93" i="5" s="1"/>
  <c r="BI90" i="3"/>
  <c r="CN90" s="1"/>
  <c r="AB93" i="5" s="1"/>
  <c r="AE90" i="3"/>
  <c r="BJ90" s="1"/>
  <c r="CO90" s="1"/>
  <c r="AC93" i="5" s="1"/>
  <c r="AF90" i="3"/>
  <c r="BK90" s="1"/>
  <c r="CP90" s="1"/>
  <c r="AD93" i="5" s="1"/>
  <c r="AG90" i="3"/>
  <c r="BL90" s="1"/>
  <c r="CQ90" s="1"/>
  <c r="AE93" i="5" s="1"/>
  <c r="AH90" i="3"/>
  <c r="BM90" s="1"/>
  <c r="CR90" s="1"/>
  <c r="AF93" i="5" s="1"/>
  <c r="AI90" i="3"/>
  <c r="BN90" s="1"/>
  <c r="CS90" s="1"/>
  <c r="AG93" i="5" s="1"/>
  <c r="AJ90" i="3"/>
  <c r="BO90" s="1"/>
  <c r="CT90" s="1"/>
  <c r="AH93" i="5" s="1"/>
  <c r="AK90" i="3"/>
  <c r="BP90" s="1"/>
  <c r="CU90" s="1"/>
  <c r="AI93" i="5" s="1"/>
  <c r="H91" i="3"/>
  <c r="AM91" s="1"/>
  <c r="BR91" s="1"/>
  <c r="F94" i="5" s="1"/>
  <c r="I91" i="3"/>
  <c r="AN91" s="1"/>
  <c r="BS91" s="1"/>
  <c r="G94" i="5" s="1"/>
  <c r="J91" i="3"/>
  <c r="AO91" s="1"/>
  <c r="BT91" s="1"/>
  <c r="H94" i="5" s="1"/>
  <c r="K91" i="3"/>
  <c r="AP91" s="1"/>
  <c r="BU91" s="1"/>
  <c r="I94" i="5" s="1"/>
  <c r="L91" i="3"/>
  <c r="AQ91" s="1"/>
  <c r="BV91" s="1"/>
  <c r="J94" i="5" s="1"/>
  <c r="M91" i="3"/>
  <c r="AR91" s="1"/>
  <c r="BW91" s="1"/>
  <c r="K94" i="5" s="1"/>
  <c r="N91" i="3"/>
  <c r="AS91" s="1"/>
  <c r="BX91" s="1"/>
  <c r="L94" i="5" s="1"/>
  <c r="O91" i="3"/>
  <c r="AT91" s="1"/>
  <c r="BY91" s="1"/>
  <c r="M94" i="5" s="1"/>
  <c r="P91" i="3"/>
  <c r="AU91" s="1"/>
  <c r="BZ91" s="1"/>
  <c r="N94" i="5" s="1"/>
  <c r="Q91" i="3"/>
  <c r="AV91" s="1"/>
  <c r="CA91" s="1"/>
  <c r="O94" i="5" s="1"/>
  <c r="R91" i="3"/>
  <c r="AW91" s="1"/>
  <c r="CB91" s="1"/>
  <c r="P94" i="5" s="1"/>
  <c r="S91" i="3"/>
  <c r="AX91" s="1"/>
  <c r="CC91" s="1"/>
  <c r="Q94" i="5" s="1"/>
  <c r="T91" i="3"/>
  <c r="AY91" s="1"/>
  <c r="CD91" s="1"/>
  <c r="R94" i="5" s="1"/>
  <c r="U91" i="3"/>
  <c r="AZ91" s="1"/>
  <c r="CE91" s="1"/>
  <c r="S94" i="5" s="1"/>
  <c r="V91" i="3"/>
  <c r="BA91" s="1"/>
  <c r="CF91" s="1"/>
  <c r="T94" i="5" s="1"/>
  <c r="W91" i="3"/>
  <c r="BB91" s="1"/>
  <c r="CG91" s="1"/>
  <c r="U94" i="5" s="1"/>
  <c r="X91" i="3"/>
  <c r="BC91" s="1"/>
  <c r="CH91" s="1"/>
  <c r="V94" i="5" s="1"/>
  <c r="Y91" i="3"/>
  <c r="BD91" s="1"/>
  <c r="CI91" s="1"/>
  <c r="W94" i="5" s="1"/>
  <c r="Z91" i="3"/>
  <c r="BE91" s="1"/>
  <c r="CJ91" s="1"/>
  <c r="X94" i="5" s="1"/>
  <c r="AA91" i="3"/>
  <c r="BF91" s="1"/>
  <c r="CK91" s="1"/>
  <c r="Y94" i="5" s="1"/>
  <c r="AB91" i="3"/>
  <c r="BG91" s="1"/>
  <c r="CL91" s="1"/>
  <c r="Z94" i="5" s="1"/>
  <c r="AC91" i="3"/>
  <c r="BH91" s="1"/>
  <c r="CM91" s="1"/>
  <c r="AA94" i="5" s="1"/>
  <c r="BI91" i="3"/>
  <c r="CN91" s="1"/>
  <c r="AB94" i="5" s="1"/>
  <c r="AE91" i="3"/>
  <c r="BJ91" s="1"/>
  <c r="CO91" s="1"/>
  <c r="AC94" i="5" s="1"/>
  <c r="AF91" i="3"/>
  <c r="BK91" s="1"/>
  <c r="CP91" s="1"/>
  <c r="AD94" i="5" s="1"/>
  <c r="AG91" i="3"/>
  <c r="BL91" s="1"/>
  <c r="CQ91" s="1"/>
  <c r="AE94" i="5" s="1"/>
  <c r="AH91" i="3"/>
  <c r="BM91" s="1"/>
  <c r="CR91" s="1"/>
  <c r="AF94" i="5" s="1"/>
  <c r="AI91" i="3"/>
  <c r="BN91" s="1"/>
  <c r="CS91" s="1"/>
  <c r="AG94" i="5" s="1"/>
  <c r="AJ91" i="3"/>
  <c r="BO91" s="1"/>
  <c r="CT91" s="1"/>
  <c r="AH94" i="5" s="1"/>
  <c r="AK91" i="3"/>
  <c r="BP91" s="1"/>
  <c r="CU91" s="1"/>
  <c r="AI94" i="5" s="1"/>
  <c r="H92" i="3"/>
  <c r="AM92" s="1"/>
  <c r="BR92" s="1"/>
  <c r="F95" i="5" s="1"/>
  <c r="I92" i="3"/>
  <c r="AN92" s="1"/>
  <c r="BS92" s="1"/>
  <c r="G95" i="5" s="1"/>
  <c r="J92" i="3"/>
  <c r="AO92" s="1"/>
  <c r="BT92" s="1"/>
  <c r="H95" i="5" s="1"/>
  <c r="K92" i="3"/>
  <c r="AP92" s="1"/>
  <c r="BU92" s="1"/>
  <c r="I95" i="5" s="1"/>
  <c r="L92" i="3"/>
  <c r="AQ92" s="1"/>
  <c r="BV92" s="1"/>
  <c r="J95" i="5" s="1"/>
  <c r="M92" i="3"/>
  <c r="AR92" s="1"/>
  <c r="BW92" s="1"/>
  <c r="K95" i="5" s="1"/>
  <c r="N92" i="3"/>
  <c r="AS92" s="1"/>
  <c r="BX92" s="1"/>
  <c r="L95" i="5" s="1"/>
  <c r="O92" i="3"/>
  <c r="AT92" s="1"/>
  <c r="BY92" s="1"/>
  <c r="M95" i="5" s="1"/>
  <c r="P92" i="3"/>
  <c r="AU92" s="1"/>
  <c r="BZ92" s="1"/>
  <c r="N95" i="5" s="1"/>
  <c r="Q92" i="3"/>
  <c r="AV92" s="1"/>
  <c r="CA92" s="1"/>
  <c r="O95" i="5" s="1"/>
  <c r="R92" i="3"/>
  <c r="AW92" s="1"/>
  <c r="CB92" s="1"/>
  <c r="P95" i="5" s="1"/>
  <c r="S92" i="3"/>
  <c r="AX92" s="1"/>
  <c r="CC92" s="1"/>
  <c r="Q95" i="5" s="1"/>
  <c r="T92" i="3"/>
  <c r="AY92" s="1"/>
  <c r="CD92" s="1"/>
  <c r="R95" i="5" s="1"/>
  <c r="U92" i="3"/>
  <c r="AZ92" s="1"/>
  <c r="CE92" s="1"/>
  <c r="S95" i="5" s="1"/>
  <c r="V92" i="3"/>
  <c r="BA92" s="1"/>
  <c r="CF92" s="1"/>
  <c r="T95" i="5" s="1"/>
  <c r="W92" i="3"/>
  <c r="BB92" s="1"/>
  <c r="CG92" s="1"/>
  <c r="U95" i="5" s="1"/>
  <c r="X92" i="3"/>
  <c r="BC92" s="1"/>
  <c r="CH92" s="1"/>
  <c r="V95" i="5" s="1"/>
  <c r="Y92" i="3"/>
  <c r="BD92" s="1"/>
  <c r="CI92" s="1"/>
  <c r="W95" i="5" s="1"/>
  <c r="Z92" i="3"/>
  <c r="BE92" s="1"/>
  <c r="CJ92" s="1"/>
  <c r="X95" i="5" s="1"/>
  <c r="AA92" i="3"/>
  <c r="BF92" s="1"/>
  <c r="CK92" s="1"/>
  <c r="Y95" i="5" s="1"/>
  <c r="AB92" i="3"/>
  <c r="BG92" s="1"/>
  <c r="CL92" s="1"/>
  <c r="Z95" i="5" s="1"/>
  <c r="AC92" i="3"/>
  <c r="BH92" s="1"/>
  <c r="CM92" s="1"/>
  <c r="AA95" i="5" s="1"/>
  <c r="BI92" i="3"/>
  <c r="CN92" s="1"/>
  <c r="AB95" i="5" s="1"/>
  <c r="AE92" i="3"/>
  <c r="BJ92" s="1"/>
  <c r="CO92" s="1"/>
  <c r="AC95" i="5" s="1"/>
  <c r="AF92" i="3"/>
  <c r="BK92" s="1"/>
  <c r="CP92" s="1"/>
  <c r="AD95" i="5" s="1"/>
  <c r="AG92" i="3"/>
  <c r="BL92" s="1"/>
  <c r="CQ92" s="1"/>
  <c r="AE95" i="5" s="1"/>
  <c r="AH92" i="3"/>
  <c r="BM92" s="1"/>
  <c r="CR92" s="1"/>
  <c r="AF95" i="5" s="1"/>
  <c r="AI92" i="3"/>
  <c r="BN92" s="1"/>
  <c r="CS92" s="1"/>
  <c r="AG95" i="5" s="1"/>
  <c r="AJ92" i="3"/>
  <c r="BO92" s="1"/>
  <c r="CT92" s="1"/>
  <c r="AH95" i="5" s="1"/>
  <c r="AK92" i="3"/>
  <c r="BP92" s="1"/>
  <c r="CU92" s="1"/>
  <c r="AI95" i="5" s="1"/>
  <c r="H93" i="3"/>
  <c r="AM93" s="1"/>
  <c r="BR93" s="1"/>
  <c r="F96" i="5" s="1"/>
  <c r="I93" i="3"/>
  <c r="AN93" s="1"/>
  <c r="BS93" s="1"/>
  <c r="G96" i="5" s="1"/>
  <c r="J93" i="3"/>
  <c r="AO93" s="1"/>
  <c r="BT93" s="1"/>
  <c r="H96" i="5" s="1"/>
  <c r="K93" i="3"/>
  <c r="AP93" s="1"/>
  <c r="BU93" s="1"/>
  <c r="I96" i="5" s="1"/>
  <c r="L93" i="3"/>
  <c r="AQ93" s="1"/>
  <c r="BV93" s="1"/>
  <c r="J96" i="5" s="1"/>
  <c r="M93" i="3"/>
  <c r="AR93" s="1"/>
  <c r="BW93" s="1"/>
  <c r="K96" i="5" s="1"/>
  <c r="N93" i="3"/>
  <c r="AS93" s="1"/>
  <c r="BX93" s="1"/>
  <c r="L96" i="5" s="1"/>
  <c r="O93" i="3"/>
  <c r="AT93" s="1"/>
  <c r="BY93" s="1"/>
  <c r="M96" i="5" s="1"/>
  <c r="P93" i="3"/>
  <c r="AU93" s="1"/>
  <c r="BZ93" s="1"/>
  <c r="N96" i="5" s="1"/>
  <c r="Q93" i="3"/>
  <c r="AV93" s="1"/>
  <c r="CA93" s="1"/>
  <c r="O96" i="5" s="1"/>
  <c r="R93" i="3"/>
  <c r="AW93" s="1"/>
  <c r="CB93" s="1"/>
  <c r="P96" i="5" s="1"/>
  <c r="S93" i="3"/>
  <c r="AX93" s="1"/>
  <c r="CC93" s="1"/>
  <c r="Q96" i="5" s="1"/>
  <c r="T93" i="3"/>
  <c r="AY93" s="1"/>
  <c r="CD93" s="1"/>
  <c r="R96" i="5" s="1"/>
  <c r="U93" i="3"/>
  <c r="AZ93" s="1"/>
  <c r="CE93" s="1"/>
  <c r="S96" i="5" s="1"/>
  <c r="V93" i="3"/>
  <c r="BA93" s="1"/>
  <c r="CF93" s="1"/>
  <c r="T96" i="5" s="1"/>
  <c r="W93" i="3"/>
  <c r="BB93" s="1"/>
  <c r="CG93" s="1"/>
  <c r="U96" i="5" s="1"/>
  <c r="X93" i="3"/>
  <c r="BC93" s="1"/>
  <c r="CH93" s="1"/>
  <c r="V96" i="5" s="1"/>
  <c r="Y93" i="3"/>
  <c r="BD93" s="1"/>
  <c r="CI93" s="1"/>
  <c r="W96" i="5" s="1"/>
  <c r="Z93" i="3"/>
  <c r="BE93" s="1"/>
  <c r="CJ93" s="1"/>
  <c r="X96" i="5" s="1"/>
  <c r="AA93" i="3"/>
  <c r="BF93" s="1"/>
  <c r="CK93" s="1"/>
  <c r="Y96" i="5" s="1"/>
  <c r="AB93" i="3"/>
  <c r="BG93" s="1"/>
  <c r="CL93" s="1"/>
  <c r="Z96" i="5" s="1"/>
  <c r="AC93" i="3"/>
  <c r="BH93" s="1"/>
  <c r="CM93" s="1"/>
  <c r="AA96" i="5" s="1"/>
  <c r="BI93" i="3"/>
  <c r="CN93" s="1"/>
  <c r="AB96" i="5" s="1"/>
  <c r="AE93" i="3"/>
  <c r="BJ93" s="1"/>
  <c r="CO93" s="1"/>
  <c r="AC96" i="5" s="1"/>
  <c r="AF93" i="3"/>
  <c r="BK93" s="1"/>
  <c r="CP93" s="1"/>
  <c r="AD96" i="5" s="1"/>
  <c r="AG93" i="3"/>
  <c r="BL93" s="1"/>
  <c r="CQ93" s="1"/>
  <c r="AE96" i="5" s="1"/>
  <c r="AH93" i="3"/>
  <c r="BM93" s="1"/>
  <c r="CR93" s="1"/>
  <c r="AF96" i="5" s="1"/>
  <c r="AI93" i="3"/>
  <c r="BN93" s="1"/>
  <c r="CS93" s="1"/>
  <c r="AG96" i="5" s="1"/>
  <c r="AJ93" i="3"/>
  <c r="BO93" s="1"/>
  <c r="CT93" s="1"/>
  <c r="AH96" i="5" s="1"/>
  <c r="AK93" i="3"/>
  <c r="BP93" s="1"/>
  <c r="CU93" s="1"/>
  <c r="AI96" i="5" s="1"/>
  <c r="H94" i="3"/>
  <c r="AM94" s="1"/>
  <c r="BR94" s="1"/>
  <c r="F97" i="5" s="1"/>
  <c r="I94" i="3"/>
  <c r="AN94" s="1"/>
  <c r="BS94" s="1"/>
  <c r="G97" i="5" s="1"/>
  <c r="J94" i="3"/>
  <c r="AO94" s="1"/>
  <c r="BT94" s="1"/>
  <c r="H97" i="5" s="1"/>
  <c r="K94" i="3"/>
  <c r="AP94" s="1"/>
  <c r="BU94" s="1"/>
  <c r="I97" i="5" s="1"/>
  <c r="L94" i="3"/>
  <c r="AQ94" s="1"/>
  <c r="BV94" s="1"/>
  <c r="J97" i="5" s="1"/>
  <c r="M94" i="3"/>
  <c r="AR94" s="1"/>
  <c r="BW94" s="1"/>
  <c r="K97" i="5" s="1"/>
  <c r="N94" i="3"/>
  <c r="AS94" s="1"/>
  <c r="BX94" s="1"/>
  <c r="L97" i="5" s="1"/>
  <c r="O94" i="3"/>
  <c r="AT94" s="1"/>
  <c r="BY94" s="1"/>
  <c r="M97" i="5" s="1"/>
  <c r="P94" i="3"/>
  <c r="AU94" s="1"/>
  <c r="BZ94" s="1"/>
  <c r="N97" i="5" s="1"/>
  <c r="Q94" i="3"/>
  <c r="AV94" s="1"/>
  <c r="CA94" s="1"/>
  <c r="O97" i="5" s="1"/>
  <c r="R94" i="3"/>
  <c r="AW94" s="1"/>
  <c r="CB94" s="1"/>
  <c r="P97" i="5" s="1"/>
  <c r="S94" i="3"/>
  <c r="AX94" s="1"/>
  <c r="CC94" s="1"/>
  <c r="Q97" i="5" s="1"/>
  <c r="T94" i="3"/>
  <c r="AY94" s="1"/>
  <c r="CD94" s="1"/>
  <c r="R97" i="5" s="1"/>
  <c r="U94" i="3"/>
  <c r="AZ94" s="1"/>
  <c r="CE94" s="1"/>
  <c r="S97" i="5" s="1"/>
  <c r="V94" i="3"/>
  <c r="BA94" s="1"/>
  <c r="CF94" s="1"/>
  <c r="T97" i="5" s="1"/>
  <c r="W94" i="3"/>
  <c r="BB94" s="1"/>
  <c r="CG94" s="1"/>
  <c r="U97" i="5" s="1"/>
  <c r="X94" i="3"/>
  <c r="BC94" s="1"/>
  <c r="CH94" s="1"/>
  <c r="V97" i="5" s="1"/>
  <c r="Y94" i="3"/>
  <c r="BD94" s="1"/>
  <c r="CI94" s="1"/>
  <c r="W97" i="5" s="1"/>
  <c r="Z94" i="3"/>
  <c r="BE94" s="1"/>
  <c r="CJ94" s="1"/>
  <c r="X97" i="5" s="1"/>
  <c r="AA94" i="3"/>
  <c r="BF94" s="1"/>
  <c r="CK94" s="1"/>
  <c r="Y97" i="5" s="1"/>
  <c r="AB94" i="3"/>
  <c r="BG94" s="1"/>
  <c r="CL94" s="1"/>
  <c r="Z97" i="5" s="1"/>
  <c r="AC94" i="3"/>
  <c r="BH94" s="1"/>
  <c r="CM94" s="1"/>
  <c r="AA97" i="5" s="1"/>
  <c r="BI94" i="3"/>
  <c r="CN94" s="1"/>
  <c r="AB97" i="5" s="1"/>
  <c r="AE94" i="3"/>
  <c r="BJ94" s="1"/>
  <c r="CO94" s="1"/>
  <c r="AC97" i="5" s="1"/>
  <c r="AF94" i="3"/>
  <c r="BK94" s="1"/>
  <c r="CP94" s="1"/>
  <c r="AD97" i="5" s="1"/>
  <c r="AG94" i="3"/>
  <c r="BL94" s="1"/>
  <c r="CQ94" s="1"/>
  <c r="AE97" i="5" s="1"/>
  <c r="AH94" i="3"/>
  <c r="BM94" s="1"/>
  <c r="CR94" s="1"/>
  <c r="AF97" i="5" s="1"/>
  <c r="AI94" i="3"/>
  <c r="BN94" s="1"/>
  <c r="CS94" s="1"/>
  <c r="AG97" i="5" s="1"/>
  <c r="AJ94" i="3"/>
  <c r="BO94" s="1"/>
  <c r="CT94" s="1"/>
  <c r="AH97" i="5" s="1"/>
  <c r="AK94" i="3"/>
  <c r="BP94" s="1"/>
  <c r="CU94" s="1"/>
  <c r="AI97" i="5" s="1"/>
  <c r="H95" i="3"/>
  <c r="AM95" s="1"/>
  <c r="BR95" s="1"/>
  <c r="F98" i="5" s="1"/>
  <c r="I95" i="3"/>
  <c r="AN95" s="1"/>
  <c r="BS95" s="1"/>
  <c r="G98" i="5" s="1"/>
  <c r="J95" i="3"/>
  <c r="AO95" s="1"/>
  <c r="BT95" s="1"/>
  <c r="H98" i="5" s="1"/>
  <c r="K95" i="3"/>
  <c r="AP95" s="1"/>
  <c r="BU95" s="1"/>
  <c r="I98" i="5" s="1"/>
  <c r="L95" i="3"/>
  <c r="AQ95" s="1"/>
  <c r="BV95" s="1"/>
  <c r="J98" i="5" s="1"/>
  <c r="M95" i="3"/>
  <c r="AR95" s="1"/>
  <c r="BW95" s="1"/>
  <c r="K98" i="5" s="1"/>
  <c r="N95" i="3"/>
  <c r="AS95" s="1"/>
  <c r="BX95" s="1"/>
  <c r="L98" i="5" s="1"/>
  <c r="O95" i="3"/>
  <c r="AT95" s="1"/>
  <c r="BY95" s="1"/>
  <c r="M98" i="5" s="1"/>
  <c r="P95" i="3"/>
  <c r="AU95" s="1"/>
  <c r="BZ95" s="1"/>
  <c r="N98" i="5" s="1"/>
  <c r="Q95" i="3"/>
  <c r="AV95" s="1"/>
  <c r="CA95" s="1"/>
  <c r="O98" i="5" s="1"/>
  <c r="R95" i="3"/>
  <c r="AW95" s="1"/>
  <c r="CB95" s="1"/>
  <c r="P98" i="5" s="1"/>
  <c r="S95" i="3"/>
  <c r="AX95" s="1"/>
  <c r="CC95" s="1"/>
  <c r="Q98" i="5" s="1"/>
  <c r="T95" i="3"/>
  <c r="AY95" s="1"/>
  <c r="CD95" s="1"/>
  <c r="R98" i="5" s="1"/>
  <c r="U95" i="3"/>
  <c r="AZ95" s="1"/>
  <c r="CE95" s="1"/>
  <c r="S98" i="5" s="1"/>
  <c r="V95" i="3"/>
  <c r="BA95" s="1"/>
  <c r="CF95" s="1"/>
  <c r="T98" i="5" s="1"/>
  <c r="W95" i="3"/>
  <c r="BB95" s="1"/>
  <c r="CG95" s="1"/>
  <c r="U98" i="5" s="1"/>
  <c r="X95" i="3"/>
  <c r="BC95" s="1"/>
  <c r="CH95" s="1"/>
  <c r="V98" i="5" s="1"/>
  <c r="Y95" i="3"/>
  <c r="BD95" s="1"/>
  <c r="CI95" s="1"/>
  <c r="W98" i="5" s="1"/>
  <c r="Z95" i="3"/>
  <c r="BE95" s="1"/>
  <c r="CJ95" s="1"/>
  <c r="X98" i="5" s="1"/>
  <c r="AA95" i="3"/>
  <c r="BF95" s="1"/>
  <c r="CK95" s="1"/>
  <c r="Y98" i="5" s="1"/>
  <c r="AB95" i="3"/>
  <c r="BG95" s="1"/>
  <c r="CL95" s="1"/>
  <c r="Z98" i="5" s="1"/>
  <c r="AC95" i="3"/>
  <c r="BH95" s="1"/>
  <c r="CM95" s="1"/>
  <c r="AA98" i="5" s="1"/>
  <c r="BI95" i="3"/>
  <c r="CN95" s="1"/>
  <c r="AB98" i="5" s="1"/>
  <c r="AE95" i="3"/>
  <c r="BJ95" s="1"/>
  <c r="CO95" s="1"/>
  <c r="AC98" i="5" s="1"/>
  <c r="AF95" i="3"/>
  <c r="BK95" s="1"/>
  <c r="CP95" s="1"/>
  <c r="AD98" i="5" s="1"/>
  <c r="AG95" i="3"/>
  <c r="BL95" s="1"/>
  <c r="CQ95" s="1"/>
  <c r="AE98" i="5" s="1"/>
  <c r="AH95" i="3"/>
  <c r="BM95" s="1"/>
  <c r="CR95" s="1"/>
  <c r="AF98" i="5" s="1"/>
  <c r="AI95" i="3"/>
  <c r="BN95" s="1"/>
  <c r="CS95" s="1"/>
  <c r="AG98" i="5" s="1"/>
  <c r="AJ95" i="3"/>
  <c r="BO95" s="1"/>
  <c r="CT95" s="1"/>
  <c r="AH98" i="5" s="1"/>
  <c r="AK95" i="3"/>
  <c r="BP95" s="1"/>
  <c r="CU95" s="1"/>
  <c r="AI98" i="5" s="1"/>
  <c r="H96" i="3"/>
  <c r="AM96" s="1"/>
  <c r="BR96" s="1"/>
  <c r="F99" i="5" s="1"/>
  <c r="I96" i="3"/>
  <c r="AN96" s="1"/>
  <c r="BS96" s="1"/>
  <c r="G99" i="5" s="1"/>
  <c r="J96" i="3"/>
  <c r="AO96" s="1"/>
  <c r="BT96" s="1"/>
  <c r="H99" i="5" s="1"/>
  <c r="K96" i="3"/>
  <c r="AP96" s="1"/>
  <c r="BU96" s="1"/>
  <c r="I99" i="5" s="1"/>
  <c r="L96" i="3"/>
  <c r="AQ96" s="1"/>
  <c r="BV96" s="1"/>
  <c r="J99" i="5" s="1"/>
  <c r="M96" i="3"/>
  <c r="AR96" s="1"/>
  <c r="BW96" s="1"/>
  <c r="K99" i="5" s="1"/>
  <c r="N96" i="3"/>
  <c r="AS96" s="1"/>
  <c r="BX96" s="1"/>
  <c r="L99" i="5" s="1"/>
  <c r="O96" i="3"/>
  <c r="AT96" s="1"/>
  <c r="BY96" s="1"/>
  <c r="M99" i="5" s="1"/>
  <c r="P96" i="3"/>
  <c r="AU96" s="1"/>
  <c r="BZ96" s="1"/>
  <c r="N99" i="5" s="1"/>
  <c r="Q96" i="3"/>
  <c r="AV96" s="1"/>
  <c r="CA96" s="1"/>
  <c r="O99" i="5" s="1"/>
  <c r="R96" i="3"/>
  <c r="AW96" s="1"/>
  <c r="CB96" s="1"/>
  <c r="P99" i="5" s="1"/>
  <c r="S96" i="3"/>
  <c r="AX96" s="1"/>
  <c r="CC96" s="1"/>
  <c r="Q99" i="5" s="1"/>
  <c r="T96" i="3"/>
  <c r="AY96" s="1"/>
  <c r="CD96" s="1"/>
  <c r="R99" i="5" s="1"/>
  <c r="U96" i="3"/>
  <c r="AZ96" s="1"/>
  <c r="CE96" s="1"/>
  <c r="S99" i="5" s="1"/>
  <c r="V96" i="3"/>
  <c r="BA96" s="1"/>
  <c r="CF96" s="1"/>
  <c r="T99" i="5" s="1"/>
  <c r="W96" i="3"/>
  <c r="BB96" s="1"/>
  <c r="CG96" s="1"/>
  <c r="U99" i="5" s="1"/>
  <c r="X96" i="3"/>
  <c r="BC96" s="1"/>
  <c r="CH96" s="1"/>
  <c r="V99" i="5" s="1"/>
  <c r="Y96" i="3"/>
  <c r="BD96" s="1"/>
  <c r="CI96" s="1"/>
  <c r="W99" i="5" s="1"/>
  <c r="Z96" i="3"/>
  <c r="BE96" s="1"/>
  <c r="CJ96" s="1"/>
  <c r="X99" i="5" s="1"/>
  <c r="AA96" i="3"/>
  <c r="BF96" s="1"/>
  <c r="CK96" s="1"/>
  <c r="Y99" i="5" s="1"/>
  <c r="AB96" i="3"/>
  <c r="BG96" s="1"/>
  <c r="CL96" s="1"/>
  <c r="Z99" i="5" s="1"/>
  <c r="AC96" i="3"/>
  <c r="BH96" s="1"/>
  <c r="CM96" s="1"/>
  <c r="AA99" i="5" s="1"/>
  <c r="BI96" i="3"/>
  <c r="CN96" s="1"/>
  <c r="AB99" i="5" s="1"/>
  <c r="AE96" i="3"/>
  <c r="BJ96" s="1"/>
  <c r="CO96" s="1"/>
  <c r="AC99" i="5" s="1"/>
  <c r="AF96" i="3"/>
  <c r="BK96" s="1"/>
  <c r="CP96" s="1"/>
  <c r="AD99" i="5" s="1"/>
  <c r="AG96" i="3"/>
  <c r="BL96" s="1"/>
  <c r="CQ96" s="1"/>
  <c r="AE99" i="5" s="1"/>
  <c r="AH96" i="3"/>
  <c r="BM96" s="1"/>
  <c r="CR96" s="1"/>
  <c r="AF99" i="5" s="1"/>
  <c r="AI96" i="3"/>
  <c r="BN96" s="1"/>
  <c r="CS96" s="1"/>
  <c r="AG99" i="5" s="1"/>
  <c r="AJ96" i="3"/>
  <c r="BO96" s="1"/>
  <c r="CT96" s="1"/>
  <c r="AH99" i="5" s="1"/>
  <c r="AK96" i="3"/>
  <c r="BP96" s="1"/>
  <c r="CU96" s="1"/>
  <c r="AI99" i="5" s="1"/>
  <c r="H97" i="3"/>
  <c r="AM97" s="1"/>
  <c r="BR97" s="1"/>
  <c r="F100" i="5" s="1"/>
  <c r="I97" i="3"/>
  <c r="AN97" s="1"/>
  <c r="BS97" s="1"/>
  <c r="G100" i="5" s="1"/>
  <c r="J97" i="3"/>
  <c r="AO97" s="1"/>
  <c r="BT97" s="1"/>
  <c r="H100" i="5" s="1"/>
  <c r="K97" i="3"/>
  <c r="AP97" s="1"/>
  <c r="BU97" s="1"/>
  <c r="I100" i="5" s="1"/>
  <c r="L97" i="3"/>
  <c r="AQ97" s="1"/>
  <c r="BV97" s="1"/>
  <c r="J100" i="5" s="1"/>
  <c r="M97" i="3"/>
  <c r="AR97" s="1"/>
  <c r="BW97" s="1"/>
  <c r="K100" i="5" s="1"/>
  <c r="N97" i="3"/>
  <c r="AS97" s="1"/>
  <c r="BX97" s="1"/>
  <c r="L100" i="5" s="1"/>
  <c r="O97" i="3"/>
  <c r="AT97" s="1"/>
  <c r="BY97" s="1"/>
  <c r="M100" i="5" s="1"/>
  <c r="P97" i="3"/>
  <c r="AU97" s="1"/>
  <c r="BZ97" s="1"/>
  <c r="N100" i="5" s="1"/>
  <c r="Q97" i="3"/>
  <c r="AV97" s="1"/>
  <c r="CA97" s="1"/>
  <c r="O100" i="5" s="1"/>
  <c r="R97" i="3"/>
  <c r="AW97" s="1"/>
  <c r="CB97" s="1"/>
  <c r="P100" i="5" s="1"/>
  <c r="S97" i="3"/>
  <c r="AX97" s="1"/>
  <c r="CC97" s="1"/>
  <c r="Q100" i="5" s="1"/>
  <c r="T97" i="3"/>
  <c r="AY97" s="1"/>
  <c r="CD97" s="1"/>
  <c r="R100" i="5" s="1"/>
  <c r="U97" i="3"/>
  <c r="AZ97" s="1"/>
  <c r="CE97" s="1"/>
  <c r="S100" i="5" s="1"/>
  <c r="V97" i="3"/>
  <c r="BA97" s="1"/>
  <c r="CF97" s="1"/>
  <c r="T100" i="5" s="1"/>
  <c r="W97" i="3"/>
  <c r="BB97" s="1"/>
  <c r="CG97" s="1"/>
  <c r="U100" i="5" s="1"/>
  <c r="X97" i="3"/>
  <c r="BC97" s="1"/>
  <c r="CH97" s="1"/>
  <c r="V100" i="5" s="1"/>
  <c r="Y97" i="3"/>
  <c r="BD97" s="1"/>
  <c r="CI97" s="1"/>
  <c r="W100" i="5" s="1"/>
  <c r="Z97" i="3"/>
  <c r="BE97" s="1"/>
  <c r="CJ97" s="1"/>
  <c r="X100" i="5" s="1"/>
  <c r="AA97" i="3"/>
  <c r="BF97" s="1"/>
  <c r="CK97" s="1"/>
  <c r="Y100" i="5" s="1"/>
  <c r="AB97" i="3"/>
  <c r="BG97" s="1"/>
  <c r="CL97" s="1"/>
  <c r="Z100" i="5" s="1"/>
  <c r="AC97" i="3"/>
  <c r="BH97" s="1"/>
  <c r="CM97" s="1"/>
  <c r="AA100" i="5" s="1"/>
  <c r="BI97" i="3"/>
  <c r="CN97" s="1"/>
  <c r="AB100" i="5" s="1"/>
  <c r="AE97" i="3"/>
  <c r="BJ97" s="1"/>
  <c r="CO97" s="1"/>
  <c r="AC100" i="5" s="1"/>
  <c r="AF97" i="3"/>
  <c r="BK97" s="1"/>
  <c r="CP97" s="1"/>
  <c r="AD100" i="5" s="1"/>
  <c r="AG97" i="3"/>
  <c r="BL97" s="1"/>
  <c r="CQ97" s="1"/>
  <c r="AE100" i="5" s="1"/>
  <c r="AH97" i="3"/>
  <c r="BM97" s="1"/>
  <c r="CR97" s="1"/>
  <c r="AF100" i="5" s="1"/>
  <c r="AI97" i="3"/>
  <c r="BN97" s="1"/>
  <c r="CS97" s="1"/>
  <c r="AG100" i="5" s="1"/>
  <c r="AJ97" i="3"/>
  <c r="BO97" s="1"/>
  <c r="CT97" s="1"/>
  <c r="AH100" i="5" s="1"/>
  <c r="AK97" i="3"/>
  <c r="BP97" s="1"/>
  <c r="CU97" s="1"/>
  <c r="AI100" i="5" s="1"/>
  <c r="H98" i="3"/>
  <c r="AM98" s="1"/>
  <c r="BR98" s="1"/>
  <c r="F101" i="5" s="1"/>
  <c r="I98" i="3"/>
  <c r="AN98" s="1"/>
  <c r="BS98" s="1"/>
  <c r="G101" i="5" s="1"/>
  <c r="J98" i="3"/>
  <c r="AO98" s="1"/>
  <c r="BT98" s="1"/>
  <c r="H101" i="5" s="1"/>
  <c r="K98" i="3"/>
  <c r="AP98" s="1"/>
  <c r="BU98" s="1"/>
  <c r="I101" i="5" s="1"/>
  <c r="L98" i="3"/>
  <c r="AQ98" s="1"/>
  <c r="BV98" s="1"/>
  <c r="J101" i="5" s="1"/>
  <c r="M98" i="3"/>
  <c r="AR98" s="1"/>
  <c r="BW98" s="1"/>
  <c r="K101" i="5" s="1"/>
  <c r="N98" i="3"/>
  <c r="AS98" s="1"/>
  <c r="BX98" s="1"/>
  <c r="L101" i="5" s="1"/>
  <c r="O98" i="3"/>
  <c r="AT98" s="1"/>
  <c r="BY98" s="1"/>
  <c r="M101" i="5" s="1"/>
  <c r="P98" i="3"/>
  <c r="AU98" s="1"/>
  <c r="BZ98" s="1"/>
  <c r="N101" i="5" s="1"/>
  <c r="Q98" i="3"/>
  <c r="AV98" s="1"/>
  <c r="CA98" s="1"/>
  <c r="O101" i="5" s="1"/>
  <c r="R98" i="3"/>
  <c r="AW98" s="1"/>
  <c r="CB98" s="1"/>
  <c r="P101" i="5" s="1"/>
  <c r="S98" i="3"/>
  <c r="AX98" s="1"/>
  <c r="CC98" s="1"/>
  <c r="Q101" i="5" s="1"/>
  <c r="T98" i="3"/>
  <c r="AY98" s="1"/>
  <c r="CD98" s="1"/>
  <c r="R101" i="5" s="1"/>
  <c r="U98" i="3"/>
  <c r="AZ98" s="1"/>
  <c r="CE98" s="1"/>
  <c r="S101" i="5" s="1"/>
  <c r="V98" i="3"/>
  <c r="BA98" s="1"/>
  <c r="CF98" s="1"/>
  <c r="T101" i="5" s="1"/>
  <c r="W98" i="3"/>
  <c r="BB98" s="1"/>
  <c r="CG98" s="1"/>
  <c r="U101" i="5" s="1"/>
  <c r="X98" i="3"/>
  <c r="BC98" s="1"/>
  <c r="CH98" s="1"/>
  <c r="V101" i="5" s="1"/>
  <c r="Y98" i="3"/>
  <c r="BD98" s="1"/>
  <c r="CI98" s="1"/>
  <c r="W101" i="5" s="1"/>
  <c r="Z98" i="3"/>
  <c r="BE98" s="1"/>
  <c r="CJ98" s="1"/>
  <c r="X101" i="5" s="1"/>
  <c r="AA98" i="3"/>
  <c r="BF98" s="1"/>
  <c r="CK98" s="1"/>
  <c r="Y101" i="5" s="1"/>
  <c r="AB98" i="3"/>
  <c r="BG98" s="1"/>
  <c r="CL98" s="1"/>
  <c r="Z101" i="5" s="1"/>
  <c r="AC98" i="3"/>
  <c r="BH98" s="1"/>
  <c r="CM98" s="1"/>
  <c r="AA101" i="5" s="1"/>
  <c r="BI98" i="3"/>
  <c r="CN98" s="1"/>
  <c r="AB101" i="5" s="1"/>
  <c r="AE98" i="3"/>
  <c r="BJ98" s="1"/>
  <c r="CO98" s="1"/>
  <c r="AC101" i="5" s="1"/>
  <c r="AF98" i="3"/>
  <c r="BK98" s="1"/>
  <c r="CP98" s="1"/>
  <c r="AD101" i="5" s="1"/>
  <c r="AG98" i="3"/>
  <c r="BL98" s="1"/>
  <c r="CQ98" s="1"/>
  <c r="AE101" i="5" s="1"/>
  <c r="AH98" i="3"/>
  <c r="BM98" s="1"/>
  <c r="CR98" s="1"/>
  <c r="AF101" i="5" s="1"/>
  <c r="AI98" i="3"/>
  <c r="BN98" s="1"/>
  <c r="CS98" s="1"/>
  <c r="AG101" i="5" s="1"/>
  <c r="AJ98" i="3"/>
  <c r="BO98" s="1"/>
  <c r="CT98" s="1"/>
  <c r="AH101" i="5" s="1"/>
  <c r="AK98" i="3"/>
  <c r="BP98" s="1"/>
  <c r="CU98" s="1"/>
  <c r="AI101" i="5" s="1"/>
  <c r="H99" i="3"/>
  <c r="AM99" s="1"/>
  <c r="BR99" s="1"/>
  <c r="F102" i="5" s="1"/>
  <c r="I99" i="3"/>
  <c r="AN99" s="1"/>
  <c r="BS99" s="1"/>
  <c r="G102" i="5" s="1"/>
  <c r="J99" i="3"/>
  <c r="AO99" s="1"/>
  <c r="BT99" s="1"/>
  <c r="H102" i="5" s="1"/>
  <c r="K99" i="3"/>
  <c r="AP99" s="1"/>
  <c r="BU99" s="1"/>
  <c r="I102" i="5" s="1"/>
  <c r="L99" i="3"/>
  <c r="AQ99" s="1"/>
  <c r="BV99" s="1"/>
  <c r="J102" i="5" s="1"/>
  <c r="M99" i="3"/>
  <c r="AR99" s="1"/>
  <c r="BW99" s="1"/>
  <c r="K102" i="5" s="1"/>
  <c r="N99" i="3"/>
  <c r="AS99" s="1"/>
  <c r="BX99" s="1"/>
  <c r="L102" i="5" s="1"/>
  <c r="O99" i="3"/>
  <c r="AT99" s="1"/>
  <c r="BY99" s="1"/>
  <c r="M102" i="5" s="1"/>
  <c r="P99" i="3"/>
  <c r="AU99" s="1"/>
  <c r="BZ99" s="1"/>
  <c r="N102" i="5" s="1"/>
  <c r="Q99" i="3"/>
  <c r="AV99" s="1"/>
  <c r="CA99" s="1"/>
  <c r="O102" i="5" s="1"/>
  <c r="R99" i="3"/>
  <c r="AW99" s="1"/>
  <c r="CB99" s="1"/>
  <c r="P102" i="5" s="1"/>
  <c r="S99" i="3"/>
  <c r="AX99" s="1"/>
  <c r="CC99" s="1"/>
  <c r="Q102" i="5" s="1"/>
  <c r="T99" i="3"/>
  <c r="AY99" s="1"/>
  <c r="CD99" s="1"/>
  <c r="R102" i="5" s="1"/>
  <c r="U99" i="3"/>
  <c r="AZ99" s="1"/>
  <c r="CE99" s="1"/>
  <c r="S102" i="5" s="1"/>
  <c r="V99" i="3"/>
  <c r="BA99" s="1"/>
  <c r="CF99" s="1"/>
  <c r="T102" i="5" s="1"/>
  <c r="W99" i="3"/>
  <c r="BB99" s="1"/>
  <c r="CG99" s="1"/>
  <c r="U102" i="5" s="1"/>
  <c r="X99" i="3"/>
  <c r="BC99" s="1"/>
  <c r="CH99" s="1"/>
  <c r="V102" i="5" s="1"/>
  <c r="Y99" i="3"/>
  <c r="BD99" s="1"/>
  <c r="CI99" s="1"/>
  <c r="W102" i="5" s="1"/>
  <c r="Z99" i="3"/>
  <c r="BE99" s="1"/>
  <c r="CJ99" s="1"/>
  <c r="X102" i="5" s="1"/>
  <c r="AA99" i="3"/>
  <c r="BF99" s="1"/>
  <c r="CK99" s="1"/>
  <c r="Y102" i="5" s="1"/>
  <c r="AB99" i="3"/>
  <c r="BG99" s="1"/>
  <c r="CL99" s="1"/>
  <c r="Z102" i="5" s="1"/>
  <c r="AC99" i="3"/>
  <c r="BH99" s="1"/>
  <c r="CM99" s="1"/>
  <c r="AA102" i="5" s="1"/>
  <c r="BI99" i="3"/>
  <c r="CN99" s="1"/>
  <c r="AB102" i="5" s="1"/>
  <c r="AE99" i="3"/>
  <c r="BJ99" s="1"/>
  <c r="CO99" s="1"/>
  <c r="AC102" i="5" s="1"/>
  <c r="AF99" i="3"/>
  <c r="BK99" s="1"/>
  <c r="CP99" s="1"/>
  <c r="AD102" i="5" s="1"/>
  <c r="AG99" i="3"/>
  <c r="BL99" s="1"/>
  <c r="CQ99" s="1"/>
  <c r="AE102" i="5" s="1"/>
  <c r="AH99" i="3"/>
  <c r="BM99" s="1"/>
  <c r="CR99" s="1"/>
  <c r="AF102" i="5" s="1"/>
  <c r="AI99" i="3"/>
  <c r="BN99" s="1"/>
  <c r="CS99" s="1"/>
  <c r="AG102" i="5" s="1"/>
  <c r="AJ99" i="3"/>
  <c r="BO99" s="1"/>
  <c r="CT99" s="1"/>
  <c r="AH102" i="5" s="1"/>
  <c r="AK99" i="3"/>
  <c r="BP99" s="1"/>
  <c r="CU99" s="1"/>
  <c r="AI102" i="5" s="1"/>
  <c r="H100" i="3"/>
  <c r="AM100" s="1"/>
  <c r="BR100" s="1"/>
  <c r="F103" i="5" s="1"/>
  <c r="I100" i="3"/>
  <c r="AN100" s="1"/>
  <c r="BS100" s="1"/>
  <c r="G103" i="5" s="1"/>
  <c r="J100" i="3"/>
  <c r="AO100" s="1"/>
  <c r="BT100" s="1"/>
  <c r="H103" i="5" s="1"/>
  <c r="K100" i="3"/>
  <c r="AP100" s="1"/>
  <c r="BU100" s="1"/>
  <c r="I103" i="5" s="1"/>
  <c r="L100" i="3"/>
  <c r="AQ100" s="1"/>
  <c r="BV100" s="1"/>
  <c r="J103" i="5" s="1"/>
  <c r="M100" i="3"/>
  <c r="AR100" s="1"/>
  <c r="BW100" s="1"/>
  <c r="K103" i="5" s="1"/>
  <c r="N100" i="3"/>
  <c r="AS100" s="1"/>
  <c r="BX100" s="1"/>
  <c r="L103" i="5" s="1"/>
  <c r="O100" i="3"/>
  <c r="AT100" s="1"/>
  <c r="BY100" s="1"/>
  <c r="M103" i="5" s="1"/>
  <c r="P100" i="3"/>
  <c r="AU100" s="1"/>
  <c r="BZ100" s="1"/>
  <c r="N103" i="5" s="1"/>
  <c r="Q100" i="3"/>
  <c r="AV100" s="1"/>
  <c r="CA100" s="1"/>
  <c r="O103" i="5" s="1"/>
  <c r="R100" i="3"/>
  <c r="AW100" s="1"/>
  <c r="CB100" s="1"/>
  <c r="P103" i="5" s="1"/>
  <c r="S100" i="3"/>
  <c r="AX100" s="1"/>
  <c r="CC100" s="1"/>
  <c r="Q103" i="5" s="1"/>
  <c r="T100" i="3"/>
  <c r="AY100" s="1"/>
  <c r="CD100" s="1"/>
  <c r="R103" i="5" s="1"/>
  <c r="U100" i="3"/>
  <c r="AZ100" s="1"/>
  <c r="CE100" s="1"/>
  <c r="S103" i="5" s="1"/>
  <c r="V100" i="3"/>
  <c r="BA100" s="1"/>
  <c r="CF100" s="1"/>
  <c r="T103" i="5" s="1"/>
  <c r="W100" i="3"/>
  <c r="BB100" s="1"/>
  <c r="CG100" s="1"/>
  <c r="U103" i="5" s="1"/>
  <c r="X100" i="3"/>
  <c r="BC100" s="1"/>
  <c r="CH100" s="1"/>
  <c r="V103" i="5" s="1"/>
  <c r="Y100" i="3"/>
  <c r="BD100" s="1"/>
  <c r="CI100" s="1"/>
  <c r="W103" i="5" s="1"/>
  <c r="Z100" i="3"/>
  <c r="BE100" s="1"/>
  <c r="CJ100" s="1"/>
  <c r="X103" i="5" s="1"/>
  <c r="AA100" i="3"/>
  <c r="BF100" s="1"/>
  <c r="CK100" s="1"/>
  <c r="Y103" i="5" s="1"/>
  <c r="AB100" i="3"/>
  <c r="BG100" s="1"/>
  <c r="CL100" s="1"/>
  <c r="Z103" i="5" s="1"/>
  <c r="AC100" i="3"/>
  <c r="BH100" s="1"/>
  <c r="CM100" s="1"/>
  <c r="AA103" i="5" s="1"/>
  <c r="BI100" i="3"/>
  <c r="CN100" s="1"/>
  <c r="AB103" i="5" s="1"/>
  <c r="AE100" i="3"/>
  <c r="BJ100" s="1"/>
  <c r="CO100" s="1"/>
  <c r="AC103" i="5" s="1"/>
  <c r="AF100" i="3"/>
  <c r="BK100" s="1"/>
  <c r="CP100" s="1"/>
  <c r="AD103" i="5" s="1"/>
  <c r="AG100" i="3"/>
  <c r="BL100" s="1"/>
  <c r="CQ100" s="1"/>
  <c r="AE103" i="5" s="1"/>
  <c r="AH100" i="3"/>
  <c r="BM100" s="1"/>
  <c r="CR100" s="1"/>
  <c r="AF103" i="5" s="1"/>
  <c r="AI100" i="3"/>
  <c r="BN100" s="1"/>
  <c r="CS100" s="1"/>
  <c r="AG103" i="5" s="1"/>
  <c r="AJ100" i="3"/>
  <c r="BO100" s="1"/>
  <c r="CT100" s="1"/>
  <c r="AH103" i="5" s="1"/>
  <c r="AK100" i="3"/>
  <c r="BP100" s="1"/>
  <c r="CU100" s="1"/>
  <c r="AI103" i="5" s="1"/>
  <c r="H101" i="3"/>
  <c r="AM101" s="1"/>
  <c r="BR101" s="1"/>
  <c r="F104" i="5" s="1"/>
  <c r="I101" i="3"/>
  <c r="AN101" s="1"/>
  <c r="BS101" s="1"/>
  <c r="G104" i="5" s="1"/>
  <c r="J101" i="3"/>
  <c r="AO101" s="1"/>
  <c r="BT101" s="1"/>
  <c r="H104" i="5" s="1"/>
  <c r="K101" i="3"/>
  <c r="AP101" s="1"/>
  <c r="BU101" s="1"/>
  <c r="I104" i="5" s="1"/>
  <c r="L101" i="3"/>
  <c r="AQ101" s="1"/>
  <c r="BV101" s="1"/>
  <c r="J104" i="5" s="1"/>
  <c r="M101" i="3"/>
  <c r="AR101" s="1"/>
  <c r="BW101" s="1"/>
  <c r="K104" i="5" s="1"/>
  <c r="N101" i="3"/>
  <c r="AS101" s="1"/>
  <c r="BX101" s="1"/>
  <c r="L104" i="5" s="1"/>
  <c r="O101" i="3"/>
  <c r="AT101" s="1"/>
  <c r="BY101" s="1"/>
  <c r="M104" i="5" s="1"/>
  <c r="P101" i="3"/>
  <c r="AU101" s="1"/>
  <c r="BZ101" s="1"/>
  <c r="N104" i="5" s="1"/>
  <c r="Q101" i="3"/>
  <c r="AV101" s="1"/>
  <c r="CA101" s="1"/>
  <c r="O104" i="5" s="1"/>
  <c r="R101" i="3"/>
  <c r="AW101" s="1"/>
  <c r="CB101" s="1"/>
  <c r="P104" i="5" s="1"/>
  <c r="S101" i="3"/>
  <c r="AX101" s="1"/>
  <c r="CC101" s="1"/>
  <c r="Q104" i="5" s="1"/>
  <c r="T101" i="3"/>
  <c r="AY101" s="1"/>
  <c r="CD101" s="1"/>
  <c r="R104" i="5" s="1"/>
  <c r="U101" i="3"/>
  <c r="AZ101" s="1"/>
  <c r="CE101" s="1"/>
  <c r="S104" i="5" s="1"/>
  <c r="V101" i="3"/>
  <c r="BA101" s="1"/>
  <c r="CF101" s="1"/>
  <c r="T104" i="5" s="1"/>
  <c r="W101" i="3"/>
  <c r="BB101" s="1"/>
  <c r="CG101" s="1"/>
  <c r="U104" i="5" s="1"/>
  <c r="X101" i="3"/>
  <c r="BC101" s="1"/>
  <c r="CH101" s="1"/>
  <c r="V104" i="5" s="1"/>
  <c r="Y101" i="3"/>
  <c r="BD101" s="1"/>
  <c r="CI101" s="1"/>
  <c r="W104" i="5" s="1"/>
  <c r="Z101" i="3"/>
  <c r="BE101" s="1"/>
  <c r="CJ101" s="1"/>
  <c r="X104" i="5" s="1"/>
  <c r="AA101" i="3"/>
  <c r="BF101" s="1"/>
  <c r="CK101" s="1"/>
  <c r="Y104" i="5" s="1"/>
  <c r="AB101" i="3"/>
  <c r="BG101" s="1"/>
  <c r="CL101" s="1"/>
  <c r="Z104" i="5" s="1"/>
  <c r="AC101" i="3"/>
  <c r="BH101" s="1"/>
  <c r="CM101" s="1"/>
  <c r="AA104" i="5" s="1"/>
  <c r="BI101" i="3"/>
  <c r="CN101" s="1"/>
  <c r="AB104" i="5" s="1"/>
  <c r="AE101" i="3"/>
  <c r="BJ101" s="1"/>
  <c r="CO101" s="1"/>
  <c r="AC104" i="5" s="1"/>
  <c r="AF101" i="3"/>
  <c r="BK101" s="1"/>
  <c r="CP101" s="1"/>
  <c r="AD104" i="5" s="1"/>
  <c r="AG101" i="3"/>
  <c r="BL101" s="1"/>
  <c r="CQ101" s="1"/>
  <c r="AE104" i="5" s="1"/>
  <c r="AH101" i="3"/>
  <c r="BM101" s="1"/>
  <c r="CR101" s="1"/>
  <c r="AF104" i="5" s="1"/>
  <c r="AI101" i="3"/>
  <c r="BN101" s="1"/>
  <c r="CS101" s="1"/>
  <c r="AG104" i="5" s="1"/>
  <c r="AJ101" i="3"/>
  <c r="BO101" s="1"/>
  <c r="CT101" s="1"/>
  <c r="AH104" i="5" s="1"/>
  <c r="AK101" i="3"/>
  <c r="BP101" s="1"/>
  <c r="CU101" s="1"/>
  <c r="AI104" i="5" s="1"/>
  <c r="H102" i="3"/>
  <c r="AM102" s="1"/>
  <c r="BR102" s="1"/>
  <c r="F105" i="5" s="1"/>
  <c r="I102" i="3"/>
  <c r="AN102" s="1"/>
  <c r="BS102" s="1"/>
  <c r="G105" i="5" s="1"/>
  <c r="J102" i="3"/>
  <c r="AO102" s="1"/>
  <c r="BT102" s="1"/>
  <c r="H105" i="5" s="1"/>
  <c r="K102" i="3"/>
  <c r="AP102" s="1"/>
  <c r="BU102" s="1"/>
  <c r="I105" i="5" s="1"/>
  <c r="L102" i="3"/>
  <c r="AQ102" s="1"/>
  <c r="BV102" s="1"/>
  <c r="J105" i="5" s="1"/>
  <c r="M102" i="3"/>
  <c r="AR102" s="1"/>
  <c r="BW102" s="1"/>
  <c r="K105" i="5" s="1"/>
  <c r="N102" i="3"/>
  <c r="AS102" s="1"/>
  <c r="BX102" s="1"/>
  <c r="L105" i="5" s="1"/>
  <c r="O102" i="3"/>
  <c r="AT102" s="1"/>
  <c r="BY102" s="1"/>
  <c r="M105" i="5" s="1"/>
  <c r="P102" i="3"/>
  <c r="AU102" s="1"/>
  <c r="BZ102" s="1"/>
  <c r="N105" i="5" s="1"/>
  <c r="Q102" i="3"/>
  <c r="AV102" s="1"/>
  <c r="CA102" s="1"/>
  <c r="O105" i="5" s="1"/>
  <c r="R102" i="3"/>
  <c r="AW102" s="1"/>
  <c r="CB102" s="1"/>
  <c r="P105" i="5" s="1"/>
  <c r="S102" i="3"/>
  <c r="AX102" s="1"/>
  <c r="CC102" s="1"/>
  <c r="Q105" i="5" s="1"/>
  <c r="T102" i="3"/>
  <c r="AY102" s="1"/>
  <c r="CD102" s="1"/>
  <c r="R105" i="5" s="1"/>
  <c r="U102" i="3"/>
  <c r="AZ102" s="1"/>
  <c r="CE102" s="1"/>
  <c r="S105" i="5" s="1"/>
  <c r="V102" i="3"/>
  <c r="BA102" s="1"/>
  <c r="CF102" s="1"/>
  <c r="T105" i="5" s="1"/>
  <c r="W102" i="3"/>
  <c r="BB102" s="1"/>
  <c r="CG102" s="1"/>
  <c r="U105" i="5" s="1"/>
  <c r="X102" i="3"/>
  <c r="BC102" s="1"/>
  <c r="CH102" s="1"/>
  <c r="V105" i="5" s="1"/>
  <c r="Y102" i="3"/>
  <c r="BD102" s="1"/>
  <c r="CI102" s="1"/>
  <c r="W105" i="5" s="1"/>
  <c r="Z102" i="3"/>
  <c r="BE102" s="1"/>
  <c r="CJ102" s="1"/>
  <c r="X105" i="5" s="1"/>
  <c r="AA102" i="3"/>
  <c r="BF102" s="1"/>
  <c r="CK102" s="1"/>
  <c r="Y105" i="5" s="1"/>
  <c r="AB102" i="3"/>
  <c r="BG102" s="1"/>
  <c r="CL102" s="1"/>
  <c r="Z105" i="5" s="1"/>
  <c r="AC102" i="3"/>
  <c r="BH102" s="1"/>
  <c r="CM102" s="1"/>
  <c r="AA105" i="5" s="1"/>
  <c r="BI102" i="3"/>
  <c r="CN102" s="1"/>
  <c r="AB105" i="5" s="1"/>
  <c r="AE102" i="3"/>
  <c r="BJ102" s="1"/>
  <c r="CO102" s="1"/>
  <c r="AC105" i="5" s="1"/>
  <c r="AF102" i="3"/>
  <c r="BK102" s="1"/>
  <c r="CP102" s="1"/>
  <c r="AD105" i="5" s="1"/>
  <c r="AG102" i="3"/>
  <c r="BL102" s="1"/>
  <c r="CQ102" s="1"/>
  <c r="AE105" i="5" s="1"/>
  <c r="AH102" i="3"/>
  <c r="BM102" s="1"/>
  <c r="CR102" s="1"/>
  <c r="AF105" i="5" s="1"/>
  <c r="AI102" i="3"/>
  <c r="BN102" s="1"/>
  <c r="CS102" s="1"/>
  <c r="AG105" i="5" s="1"/>
  <c r="AJ102" i="3"/>
  <c r="BO102" s="1"/>
  <c r="CT102" s="1"/>
  <c r="AH105" i="5" s="1"/>
  <c r="AK102" i="3"/>
  <c r="BP102" s="1"/>
  <c r="CU102" s="1"/>
  <c r="AI105" i="5" s="1"/>
  <c r="H103" i="3"/>
  <c r="AM103" s="1"/>
  <c r="BR103" s="1"/>
  <c r="F106" i="5" s="1"/>
  <c r="I103" i="3"/>
  <c r="AN103" s="1"/>
  <c r="BS103" s="1"/>
  <c r="G106" i="5" s="1"/>
  <c r="J103" i="3"/>
  <c r="AO103" s="1"/>
  <c r="BT103" s="1"/>
  <c r="H106" i="5" s="1"/>
  <c r="K103" i="3"/>
  <c r="AP103" s="1"/>
  <c r="BU103" s="1"/>
  <c r="I106" i="5" s="1"/>
  <c r="L103" i="3"/>
  <c r="AQ103" s="1"/>
  <c r="BV103" s="1"/>
  <c r="J106" i="5" s="1"/>
  <c r="M103" i="3"/>
  <c r="AR103" s="1"/>
  <c r="BW103" s="1"/>
  <c r="K106" i="5" s="1"/>
  <c r="N103" i="3"/>
  <c r="AS103" s="1"/>
  <c r="BX103" s="1"/>
  <c r="L106" i="5" s="1"/>
  <c r="O103" i="3"/>
  <c r="AT103" s="1"/>
  <c r="BY103" s="1"/>
  <c r="M106" i="5" s="1"/>
  <c r="P103" i="3"/>
  <c r="AU103" s="1"/>
  <c r="BZ103" s="1"/>
  <c r="N106" i="5" s="1"/>
  <c r="Q103" i="3"/>
  <c r="AV103" s="1"/>
  <c r="CA103" s="1"/>
  <c r="O106" i="5" s="1"/>
  <c r="R103" i="3"/>
  <c r="AW103" s="1"/>
  <c r="CB103" s="1"/>
  <c r="P106" i="5" s="1"/>
  <c r="S103" i="3"/>
  <c r="AX103" s="1"/>
  <c r="CC103" s="1"/>
  <c r="Q106" i="5" s="1"/>
  <c r="T103" i="3"/>
  <c r="AY103" s="1"/>
  <c r="CD103" s="1"/>
  <c r="R106" i="5" s="1"/>
  <c r="U103" i="3"/>
  <c r="AZ103" s="1"/>
  <c r="CE103" s="1"/>
  <c r="S106" i="5" s="1"/>
  <c r="V103" i="3"/>
  <c r="BA103" s="1"/>
  <c r="CF103" s="1"/>
  <c r="T106" i="5" s="1"/>
  <c r="W103" i="3"/>
  <c r="BB103" s="1"/>
  <c r="CG103" s="1"/>
  <c r="U106" i="5" s="1"/>
  <c r="X103" i="3"/>
  <c r="BC103" s="1"/>
  <c r="CH103" s="1"/>
  <c r="V106" i="5" s="1"/>
  <c r="Y103" i="3"/>
  <c r="BD103" s="1"/>
  <c r="CI103" s="1"/>
  <c r="W106" i="5" s="1"/>
  <c r="Z103" i="3"/>
  <c r="BE103" s="1"/>
  <c r="CJ103" s="1"/>
  <c r="X106" i="5" s="1"/>
  <c r="AA103" i="3"/>
  <c r="BF103" s="1"/>
  <c r="CK103" s="1"/>
  <c r="Y106" i="5" s="1"/>
  <c r="AB103" i="3"/>
  <c r="BG103" s="1"/>
  <c r="CL103" s="1"/>
  <c r="Z106" i="5" s="1"/>
  <c r="AC103" i="3"/>
  <c r="BH103" s="1"/>
  <c r="CM103" s="1"/>
  <c r="AA106" i="5" s="1"/>
  <c r="BI103" i="3"/>
  <c r="CN103" s="1"/>
  <c r="AB106" i="5" s="1"/>
  <c r="AE103" i="3"/>
  <c r="BJ103" s="1"/>
  <c r="CO103" s="1"/>
  <c r="AC106" i="5" s="1"/>
  <c r="AF103" i="3"/>
  <c r="BK103" s="1"/>
  <c r="CP103" s="1"/>
  <c r="AD106" i="5" s="1"/>
  <c r="AG103" i="3"/>
  <c r="BL103" s="1"/>
  <c r="CQ103" s="1"/>
  <c r="AE106" i="5" s="1"/>
  <c r="AH103" i="3"/>
  <c r="BM103" s="1"/>
  <c r="CR103" s="1"/>
  <c r="AF106" i="5" s="1"/>
  <c r="AI103" i="3"/>
  <c r="BN103" s="1"/>
  <c r="CS103" s="1"/>
  <c r="AG106" i="5" s="1"/>
  <c r="AJ103" i="3"/>
  <c r="BO103" s="1"/>
  <c r="CT103" s="1"/>
  <c r="AH106" i="5" s="1"/>
  <c r="AK103" i="3"/>
  <c r="BP103" s="1"/>
  <c r="CU103" s="1"/>
  <c r="AI106" i="5" s="1"/>
  <c r="H104" i="3"/>
  <c r="AM104" s="1"/>
  <c r="BR104" s="1"/>
  <c r="F107" i="5" s="1"/>
  <c r="I104" i="3"/>
  <c r="AN104" s="1"/>
  <c r="BS104" s="1"/>
  <c r="G107" i="5" s="1"/>
  <c r="J104" i="3"/>
  <c r="AO104" s="1"/>
  <c r="BT104" s="1"/>
  <c r="H107" i="5" s="1"/>
  <c r="K104" i="3"/>
  <c r="AP104" s="1"/>
  <c r="BU104" s="1"/>
  <c r="I107" i="5" s="1"/>
  <c r="L104" i="3"/>
  <c r="AQ104" s="1"/>
  <c r="BV104" s="1"/>
  <c r="J107" i="5" s="1"/>
  <c r="M104" i="3"/>
  <c r="AR104" s="1"/>
  <c r="BW104" s="1"/>
  <c r="K107" i="5" s="1"/>
  <c r="N104" i="3"/>
  <c r="AS104" s="1"/>
  <c r="BX104" s="1"/>
  <c r="L107" i="5" s="1"/>
  <c r="O104" i="3"/>
  <c r="AT104" s="1"/>
  <c r="BY104" s="1"/>
  <c r="M107" i="5" s="1"/>
  <c r="P104" i="3"/>
  <c r="AU104" s="1"/>
  <c r="BZ104" s="1"/>
  <c r="N107" i="5" s="1"/>
  <c r="Q104" i="3"/>
  <c r="AV104" s="1"/>
  <c r="CA104" s="1"/>
  <c r="O107" i="5" s="1"/>
  <c r="R104" i="3"/>
  <c r="AW104" s="1"/>
  <c r="CB104" s="1"/>
  <c r="P107" i="5" s="1"/>
  <c r="S104" i="3"/>
  <c r="AX104" s="1"/>
  <c r="CC104" s="1"/>
  <c r="Q107" i="5" s="1"/>
  <c r="T104" i="3"/>
  <c r="AY104" s="1"/>
  <c r="CD104" s="1"/>
  <c r="R107" i="5" s="1"/>
  <c r="U104" i="3"/>
  <c r="AZ104" s="1"/>
  <c r="CE104" s="1"/>
  <c r="S107" i="5" s="1"/>
  <c r="V104" i="3"/>
  <c r="BA104" s="1"/>
  <c r="CF104" s="1"/>
  <c r="T107" i="5" s="1"/>
  <c r="W104" i="3"/>
  <c r="BB104" s="1"/>
  <c r="CG104" s="1"/>
  <c r="U107" i="5" s="1"/>
  <c r="X104" i="3"/>
  <c r="BC104" s="1"/>
  <c r="CH104" s="1"/>
  <c r="V107" i="5" s="1"/>
  <c r="Y104" i="3"/>
  <c r="BD104" s="1"/>
  <c r="CI104" s="1"/>
  <c r="W107" i="5" s="1"/>
  <c r="Z104" i="3"/>
  <c r="BE104" s="1"/>
  <c r="CJ104" s="1"/>
  <c r="X107" i="5" s="1"/>
  <c r="AA104" i="3"/>
  <c r="BF104" s="1"/>
  <c r="CK104" s="1"/>
  <c r="Y107" i="5" s="1"/>
  <c r="AB104" i="3"/>
  <c r="BG104" s="1"/>
  <c r="CL104" s="1"/>
  <c r="Z107" i="5" s="1"/>
  <c r="AC104" i="3"/>
  <c r="BH104" s="1"/>
  <c r="CM104" s="1"/>
  <c r="AA107" i="5" s="1"/>
  <c r="BI104" i="3"/>
  <c r="CN104" s="1"/>
  <c r="AB107" i="5" s="1"/>
  <c r="AE104" i="3"/>
  <c r="BJ104" s="1"/>
  <c r="CO104" s="1"/>
  <c r="AC107" i="5" s="1"/>
  <c r="AF104" i="3"/>
  <c r="BK104" s="1"/>
  <c r="CP104" s="1"/>
  <c r="AD107" i="5" s="1"/>
  <c r="AG104" i="3"/>
  <c r="BL104" s="1"/>
  <c r="CQ104" s="1"/>
  <c r="AE107" i="5" s="1"/>
  <c r="AH104" i="3"/>
  <c r="BM104" s="1"/>
  <c r="CR104" s="1"/>
  <c r="AF107" i="5" s="1"/>
  <c r="AI104" i="3"/>
  <c r="BN104" s="1"/>
  <c r="CS104" s="1"/>
  <c r="AG107" i="5" s="1"/>
  <c r="AJ104" i="3"/>
  <c r="BO104" s="1"/>
  <c r="CT104" s="1"/>
  <c r="AH107" i="5" s="1"/>
  <c r="AK104" i="3"/>
  <c r="BP104" s="1"/>
  <c r="CU104" s="1"/>
  <c r="AI107" i="5" s="1"/>
  <c r="H105" i="3"/>
  <c r="AM105" s="1"/>
  <c r="BR105" s="1"/>
  <c r="F108" i="5" s="1"/>
  <c r="I105" i="3"/>
  <c r="AN105" s="1"/>
  <c r="BS105" s="1"/>
  <c r="G108" i="5" s="1"/>
  <c r="J105" i="3"/>
  <c r="AO105" s="1"/>
  <c r="BT105" s="1"/>
  <c r="H108" i="5" s="1"/>
  <c r="K105" i="3"/>
  <c r="AP105" s="1"/>
  <c r="BU105" s="1"/>
  <c r="I108" i="5" s="1"/>
  <c r="L105" i="3"/>
  <c r="AQ105" s="1"/>
  <c r="BV105" s="1"/>
  <c r="J108" i="5" s="1"/>
  <c r="M105" i="3"/>
  <c r="AR105" s="1"/>
  <c r="BW105" s="1"/>
  <c r="K108" i="5" s="1"/>
  <c r="N105" i="3"/>
  <c r="AS105" s="1"/>
  <c r="BX105" s="1"/>
  <c r="L108" i="5" s="1"/>
  <c r="O105" i="3"/>
  <c r="AT105" s="1"/>
  <c r="BY105" s="1"/>
  <c r="M108" i="5" s="1"/>
  <c r="P105" i="3"/>
  <c r="AU105" s="1"/>
  <c r="BZ105" s="1"/>
  <c r="N108" i="5" s="1"/>
  <c r="Q105" i="3"/>
  <c r="AV105" s="1"/>
  <c r="CA105" s="1"/>
  <c r="O108" i="5" s="1"/>
  <c r="R105" i="3"/>
  <c r="AW105" s="1"/>
  <c r="CB105" s="1"/>
  <c r="P108" i="5" s="1"/>
  <c r="S105" i="3"/>
  <c r="AX105" s="1"/>
  <c r="CC105" s="1"/>
  <c r="Q108" i="5" s="1"/>
  <c r="T105" i="3"/>
  <c r="AY105" s="1"/>
  <c r="CD105" s="1"/>
  <c r="R108" i="5" s="1"/>
  <c r="U105" i="3"/>
  <c r="AZ105" s="1"/>
  <c r="CE105" s="1"/>
  <c r="S108" i="5" s="1"/>
  <c r="V105" i="3"/>
  <c r="BA105" s="1"/>
  <c r="CF105" s="1"/>
  <c r="T108" i="5" s="1"/>
  <c r="W105" i="3"/>
  <c r="BB105" s="1"/>
  <c r="CG105" s="1"/>
  <c r="U108" i="5" s="1"/>
  <c r="X105" i="3"/>
  <c r="BC105" s="1"/>
  <c r="CH105" s="1"/>
  <c r="V108" i="5" s="1"/>
  <c r="Y105" i="3"/>
  <c r="BD105" s="1"/>
  <c r="CI105" s="1"/>
  <c r="W108" i="5" s="1"/>
  <c r="Z105" i="3"/>
  <c r="BE105" s="1"/>
  <c r="CJ105" s="1"/>
  <c r="X108" i="5" s="1"/>
  <c r="AA105" i="3"/>
  <c r="BF105" s="1"/>
  <c r="CK105" s="1"/>
  <c r="Y108" i="5" s="1"/>
  <c r="AB105" i="3"/>
  <c r="BG105" s="1"/>
  <c r="CL105" s="1"/>
  <c r="Z108" i="5" s="1"/>
  <c r="AC105" i="3"/>
  <c r="BH105" s="1"/>
  <c r="CM105" s="1"/>
  <c r="AA108" i="5" s="1"/>
  <c r="BI105" i="3"/>
  <c r="CN105" s="1"/>
  <c r="AB108" i="5" s="1"/>
  <c r="AE105" i="3"/>
  <c r="BJ105" s="1"/>
  <c r="CO105" s="1"/>
  <c r="AC108" i="5" s="1"/>
  <c r="AF105" i="3"/>
  <c r="BK105" s="1"/>
  <c r="CP105" s="1"/>
  <c r="AD108" i="5" s="1"/>
  <c r="AG105" i="3"/>
  <c r="BL105" s="1"/>
  <c r="CQ105" s="1"/>
  <c r="AE108" i="5" s="1"/>
  <c r="AH105" i="3"/>
  <c r="BM105" s="1"/>
  <c r="CR105" s="1"/>
  <c r="AF108" i="5" s="1"/>
  <c r="AI105" i="3"/>
  <c r="BN105" s="1"/>
  <c r="CS105" s="1"/>
  <c r="AG108" i="5" s="1"/>
  <c r="AJ105" i="3"/>
  <c r="BO105" s="1"/>
  <c r="CT105" s="1"/>
  <c r="AH108" i="5" s="1"/>
  <c r="AK105" i="3"/>
  <c r="BP105" s="1"/>
  <c r="CU105" s="1"/>
  <c r="AI108" i="5" s="1"/>
  <c r="H106" i="3"/>
  <c r="AM106" s="1"/>
  <c r="BR106" s="1"/>
  <c r="F109" i="5" s="1"/>
  <c r="I106" i="3"/>
  <c r="AN106" s="1"/>
  <c r="BS106" s="1"/>
  <c r="G109" i="5" s="1"/>
  <c r="J106" i="3"/>
  <c r="AO106" s="1"/>
  <c r="BT106" s="1"/>
  <c r="H109" i="5" s="1"/>
  <c r="K106" i="3"/>
  <c r="AP106" s="1"/>
  <c r="BU106" s="1"/>
  <c r="I109" i="5" s="1"/>
  <c r="L106" i="3"/>
  <c r="AQ106" s="1"/>
  <c r="BV106" s="1"/>
  <c r="J109" i="5" s="1"/>
  <c r="M106" i="3"/>
  <c r="AR106" s="1"/>
  <c r="BW106" s="1"/>
  <c r="K109" i="5" s="1"/>
  <c r="N106" i="3"/>
  <c r="AS106" s="1"/>
  <c r="BX106" s="1"/>
  <c r="L109" i="5" s="1"/>
  <c r="O106" i="3"/>
  <c r="AT106" s="1"/>
  <c r="BY106" s="1"/>
  <c r="M109" i="5" s="1"/>
  <c r="P106" i="3"/>
  <c r="AU106" s="1"/>
  <c r="BZ106" s="1"/>
  <c r="N109" i="5" s="1"/>
  <c r="Q106" i="3"/>
  <c r="AV106" s="1"/>
  <c r="CA106" s="1"/>
  <c r="O109" i="5" s="1"/>
  <c r="R106" i="3"/>
  <c r="AW106" s="1"/>
  <c r="CB106" s="1"/>
  <c r="P109" i="5" s="1"/>
  <c r="S106" i="3"/>
  <c r="AX106" s="1"/>
  <c r="CC106" s="1"/>
  <c r="Q109" i="5" s="1"/>
  <c r="T106" i="3"/>
  <c r="AY106" s="1"/>
  <c r="CD106" s="1"/>
  <c r="R109" i="5" s="1"/>
  <c r="U106" i="3"/>
  <c r="AZ106" s="1"/>
  <c r="CE106" s="1"/>
  <c r="S109" i="5" s="1"/>
  <c r="V106" i="3"/>
  <c r="BA106" s="1"/>
  <c r="CF106" s="1"/>
  <c r="T109" i="5" s="1"/>
  <c r="W106" i="3"/>
  <c r="BB106" s="1"/>
  <c r="CG106" s="1"/>
  <c r="U109" i="5" s="1"/>
  <c r="X106" i="3"/>
  <c r="BC106" s="1"/>
  <c r="CH106" s="1"/>
  <c r="V109" i="5" s="1"/>
  <c r="Y106" i="3"/>
  <c r="BD106" s="1"/>
  <c r="CI106" s="1"/>
  <c r="W109" i="5" s="1"/>
  <c r="Z106" i="3"/>
  <c r="BE106" s="1"/>
  <c r="CJ106" s="1"/>
  <c r="X109" i="5" s="1"/>
  <c r="AA106" i="3"/>
  <c r="BF106" s="1"/>
  <c r="CK106" s="1"/>
  <c r="Y109" i="5" s="1"/>
  <c r="AB106" i="3"/>
  <c r="BG106" s="1"/>
  <c r="CL106" s="1"/>
  <c r="Z109" i="5" s="1"/>
  <c r="AC106" i="3"/>
  <c r="BH106" s="1"/>
  <c r="CM106" s="1"/>
  <c r="AA109" i="5" s="1"/>
  <c r="BI106" i="3"/>
  <c r="CN106" s="1"/>
  <c r="AB109" i="5" s="1"/>
  <c r="AE106" i="3"/>
  <c r="BJ106" s="1"/>
  <c r="CO106" s="1"/>
  <c r="AC109" i="5" s="1"/>
  <c r="AF106" i="3"/>
  <c r="BK106" s="1"/>
  <c r="CP106" s="1"/>
  <c r="AD109" i="5" s="1"/>
  <c r="AG106" i="3"/>
  <c r="BL106" s="1"/>
  <c r="CQ106" s="1"/>
  <c r="AE109" i="5" s="1"/>
  <c r="AH106" i="3"/>
  <c r="BM106" s="1"/>
  <c r="CR106" s="1"/>
  <c r="AF109" i="5" s="1"/>
  <c r="AI106" i="3"/>
  <c r="BN106" s="1"/>
  <c r="CS106" s="1"/>
  <c r="AG109" i="5" s="1"/>
  <c r="AJ106" i="3"/>
  <c r="BO106" s="1"/>
  <c r="CT106" s="1"/>
  <c r="AH109" i="5" s="1"/>
  <c r="AK106" i="3"/>
  <c r="BP106" s="1"/>
  <c r="CU106" s="1"/>
  <c r="AI109" i="5" s="1"/>
  <c r="H107" i="3"/>
  <c r="AM107" s="1"/>
  <c r="BR107" s="1"/>
  <c r="F110" i="5" s="1"/>
  <c r="I107" i="3"/>
  <c r="AN107" s="1"/>
  <c r="BS107" s="1"/>
  <c r="G110" i="5" s="1"/>
  <c r="J107" i="3"/>
  <c r="AO107" s="1"/>
  <c r="BT107" s="1"/>
  <c r="H110" i="5" s="1"/>
  <c r="K107" i="3"/>
  <c r="AP107" s="1"/>
  <c r="BU107" s="1"/>
  <c r="I110" i="5" s="1"/>
  <c r="L107" i="3"/>
  <c r="AQ107" s="1"/>
  <c r="BV107" s="1"/>
  <c r="J110" i="5" s="1"/>
  <c r="M107" i="3"/>
  <c r="AR107" s="1"/>
  <c r="BW107" s="1"/>
  <c r="K110" i="5" s="1"/>
  <c r="N107" i="3"/>
  <c r="AS107" s="1"/>
  <c r="BX107" s="1"/>
  <c r="L110" i="5" s="1"/>
  <c r="O107" i="3"/>
  <c r="AT107" s="1"/>
  <c r="BY107" s="1"/>
  <c r="M110" i="5" s="1"/>
  <c r="P107" i="3"/>
  <c r="AU107" s="1"/>
  <c r="BZ107" s="1"/>
  <c r="N110" i="5" s="1"/>
  <c r="Q107" i="3"/>
  <c r="AV107" s="1"/>
  <c r="CA107" s="1"/>
  <c r="O110" i="5" s="1"/>
  <c r="R107" i="3"/>
  <c r="AW107" s="1"/>
  <c r="CB107" s="1"/>
  <c r="P110" i="5" s="1"/>
  <c r="S107" i="3"/>
  <c r="AX107" s="1"/>
  <c r="CC107" s="1"/>
  <c r="Q110" i="5" s="1"/>
  <c r="T107" i="3"/>
  <c r="AY107" s="1"/>
  <c r="CD107" s="1"/>
  <c r="R110" i="5" s="1"/>
  <c r="U107" i="3"/>
  <c r="AZ107" s="1"/>
  <c r="CE107" s="1"/>
  <c r="S110" i="5" s="1"/>
  <c r="V107" i="3"/>
  <c r="BA107" s="1"/>
  <c r="CF107" s="1"/>
  <c r="T110" i="5" s="1"/>
  <c r="W107" i="3"/>
  <c r="BB107" s="1"/>
  <c r="CG107" s="1"/>
  <c r="U110" i="5" s="1"/>
  <c r="X107" i="3"/>
  <c r="BC107" s="1"/>
  <c r="CH107" s="1"/>
  <c r="V110" i="5" s="1"/>
  <c r="Y107" i="3"/>
  <c r="BD107" s="1"/>
  <c r="CI107" s="1"/>
  <c r="W110" i="5" s="1"/>
  <c r="Z107" i="3"/>
  <c r="BE107" s="1"/>
  <c r="CJ107" s="1"/>
  <c r="X110" i="5" s="1"/>
  <c r="AA107" i="3"/>
  <c r="BF107" s="1"/>
  <c r="CK107" s="1"/>
  <c r="Y110" i="5" s="1"/>
  <c r="AB107" i="3"/>
  <c r="BG107" s="1"/>
  <c r="CL107" s="1"/>
  <c r="Z110" i="5" s="1"/>
  <c r="AC107" i="3"/>
  <c r="BH107" s="1"/>
  <c r="CM107" s="1"/>
  <c r="AA110" i="5" s="1"/>
  <c r="BI107" i="3"/>
  <c r="CN107" s="1"/>
  <c r="AB110" i="5" s="1"/>
  <c r="AE107" i="3"/>
  <c r="BJ107" s="1"/>
  <c r="CO107" s="1"/>
  <c r="AC110" i="5" s="1"/>
  <c r="AF107" i="3"/>
  <c r="BK107" s="1"/>
  <c r="CP107" s="1"/>
  <c r="AD110" i="5" s="1"/>
  <c r="AG107" i="3"/>
  <c r="BL107" s="1"/>
  <c r="CQ107" s="1"/>
  <c r="AE110" i="5" s="1"/>
  <c r="AH107" i="3"/>
  <c r="BM107" s="1"/>
  <c r="CR107" s="1"/>
  <c r="AF110" i="5" s="1"/>
  <c r="AI107" i="3"/>
  <c r="BN107" s="1"/>
  <c r="CS107" s="1"/>
  <c r="AG110" i="5" s="1"/>
  <c r="AJ107" i="3"/>
  <c r="BO107" s="1"/>
  <c r="CT107" s="1"/>
  <c r="AH110" i="5" s="1"/>
  <c r="AK107" i="3"/>
  <c r="BP107" s="1"/>
  <c r="CU107" s="1"/>
  <c r="AI110" i="5" s="1"/>
  <c r="H108" i="3"/>
  <c r="AM108" s="1"/>
  <c r="BR108" s="1"/>
  <c r="F111" i="5" s="1"/>
  <c r="I108" i="3"/>
  <c r="AN108" s="1"/>
  <c r="BS108" s="1"/>
  <c r="G111" i="5" s="1"/>
  <c r="J108" i="3"/>
  <c r="AO108" s="1"/>
  <c r="BT108" s="1"/>
  <c r="H111" i="5" s="1"/>
  <c r="K108" i="3"/>
  <c r="AP108" s="1"/>
  <c r="BU108" s="1"/>
  <c r="I111" i="5" s="1"/>
  <c r="L108" i="3"/>
  <c r="AQ108" s="1"/>
  <c r="BV108" s="1"/>
  <c r="J111" i="5" s="1"/>
  <c r="M108" i="3"/>
  <c r="AR108" s="1"/>
  <c r="BW108" s="1"/>
  <c r="K111" i="5" s="1"/>
  <c r="N108" i="3"/>
  <c r="AS108" s="1"/>
  <c r="BX108" s="1"/>
  <c r="L111" i="5" s="1"/>
  <c r="O108" i="3"/>
  <c r="AT108" s="1"/>
  <c r="BY108" s="1"/>
  <c r="M111" i="5" s="1"/>
  <c r="P108" i="3"/>
  <c r="AU108" s="1"/>
  <c r="BZ108" s="1"/>
  <c r="N111" i="5" s="1"/>
  <c r="Q108" i="3"/>
  <c r="AV108" s="1"/>
  <c r="CA108" s="1"/>
  <c r="O111" i="5" s="1"/>
  <c r="R108" i="3"/>
  <c r="AW108" s="1"/>
  <c r="CB108" s="1"/>
  <c r="P111" i="5" s="1"/>
  <c r="S108" i="3"/>
  <c r="AX108" s="1"/>
  <c r="CC108" s="1"/>
  <c r="Q111" i="5" s="1"/>
  <c r="T108" i="3"/>
  <c r="AY108" s="1"/>
  <c r="CD108" s="1"/>
  <c r="R111" i="5" s="1"/>
  <c r="U108" i="3"/>
  <c r="AZ108" s="1"/>
  <c r="CE108" s="1"/>
  <c r="S111" i="5" s="1"/>
  <c r="V108" i="3"/>
  <c r="BA108" s="1"/>
  <c r="CF108" s="1"/>
  <c r="T111" i="5" s="1"/>
  <c r="W108" i="3"/>
  <c r="BB108" s="1"/>
  <c r="CG108" s="1"/>
  <c r="U111" i="5" s="1"/>
  <c r="X108" i="3"/>
  <c r="BC108" s="1"/>
  <c r="CH108" s="1"/>
  <c r="V111" i="5" s="1"/>
  <c r="Y108" i="3"/>
  <c r="BD108" s="1"/>
  <c r="CI108" s="1"/>
  <c r="W111" i="5" s="1"/>
  <c r="Z108" i="3"/>
  <c r="BE108" s="1"/>
  <c r="CJ108" s="1"/>
  <c r="X111" i="5" s="1"/>
  <c r="AA108" i="3"/>
  <c r="BF108" s="1"/>
  <c r="CK108" s="1"/>
  <c r="Y111" i="5" s="1"/>
  <c r="AB108" i="3"/>
  <c r="BG108" s="1"/>
  <c r="CL108" s="1"/>
  <c r="Z111" i="5" s="1"/>
  <c r="AC108" i="3"/>
  <c r="BH108" s="1"/>
  <c r="CM108" s="1"/>
  <c r="AA111" i="5" s="1"/>
  <c r="BI108" i="3"/>
  <c r="CN108" s="1"/>
  <c r="AB111" i="5" s="1"/>
  <c r="AE108" i="3"/>
  <c r="BJ108" s="1"/>
  <c r="CO108" s="1"/>
  <c r="AC111" i="5" s="1"/>
  <c r="AF108" i="3"/>
  <c r="BK108" s="1"/>
  <c r="CP108" s="1"/>
  <c r="AD111" i="5" s="1"/>
  <c r="AG108" i="3"/>
  <c r="BL108" s="1"/>
  <c r="CQ108" s="1"/>
  <c r="AE111" i="5" s="1"/>
  <c r="AH108" i="3"/>
  <c r="BM108" s="1"/>
  <c r="CR108" s="1"/>
  <c r="AF111" i="5" s="1"/>
  <c r="AI108" i="3"/>
  <c r="BN108" s="1"/>
  <c r="CS108" s="1"/>
  <c r="AG111" i="5" s="1"/>
  <c r="AJ108" i="3"/>
  <c r="BO108" s="1"/>
  <c r="CT108" s="1"/>
  <c r="AH111" i="5" s="1"/>
  <c r="AK108" i="3"/>
  <c r="BP108" s="1"/>
  <c r="CU108" s="1"/>
  <c r="AI111" i="5" s="1"/>
  <c r="H109" i="3"/>
  <c r="AM109" s="1"/>
  <c r="BR109" s="1"/>
  <c r="F112" i="5" s="1"/>
  <c r="I109" i="3"/>
  <c r="AN109" s="1"/>
  <c r="BS109" s="1"/>
  <c r="G112" i="5" s="1"/>
  <c r="J109" i="3"/>
  <c r="AO109" s="1"/>
  <c r="BT109" s="1"/>
  <c r="H112" i="5" s="1"/>
  <c r="K109" i="3"/>
  <c r="AP109" s="1"/>
  <c r="BU109" s="1"/>
  <c r="I112" i="5" s="1"/>
  <c r="L109" i="3"/>
  <c r="AQ109" s="1"/>
  <c r="BV109" s="1"/>
  <c r="J112" i="5" s="1"/>
  <c r="M109" i="3"/>
  <c r="AR109" s="1"/>
  <c r="BW109" s="1"/>
  <c r="K112" i="5" s="1"/>
  <c r="N109" i="3"/>
  <c r="AS109" s="1"/>
  <c r="BX109" s="1"/>
  <c r="L112" i="5" s="1"/>
  <c r="O109" i="3"/>
  <c r="AT109" s="1"/>
  <c r="BY109" s="1"/>
  <c r="M112" i="5" s="1"/>
  <c r="P109" i="3"/>
  <c r="AU109" s="1"/>
  <c r="BZ109" s="1"/>
  <c r="N112" i="5" s="1"/>
  <c r="Q109" i="3"/>
  <c r="AV109" s="1"/>
  <c r="CA109" s="1"/>
  <c r="O112" i="5" s="1"/>
  <c r="R109" i="3"/>
  <c r="AW109" s="1"/>
  <c r="CB109" s="1"/>
  <c r="P112" i="5" s="1"/>
  <c r="S109" i="3"/>
  <c r="AX109" s="1"/>
  <c r="CC109" s="1"/>
  <c r="Q112" i="5" s="1"/>
  <c r="T109" i="3"/>
  <c r="AY109" s="1"/>
  <c r="CD109" s="1"/>
  <c r="R112" i="5" s="1"/>
  <c r="U109" i="3"/>
  <c r="AZ109" s="1"/>
  <c r="CE109" s="1"/>
  <c r="S112" i="5" s="1"/>
  <c r="V109" i="3"/>
  <c r="BA109" s="1"/>
  <c r="CF109" s="1"/>
  <c r="T112" i="5" s="1"/>
  <c r="W109" i="3"/>
  <c r="BB109" s="1"/>
  <c r="CG109" s="1"/>
  <c r="U112" i="5" s="1"/>
  <c r="X109" i="3"/>
  <c r="BC109" s="1"/>
  <c r="CH109" s="1"/>
  <c r="V112" i="5" s="1"/>
  <c r="Y109" i="3"/>
  <c r="BD109" s="1"/>
  <c r="CI109" s="1"/>
  <c r="W112" i="5" s="1"/>
  <c r="Z109" i="3"/>
  <c r="BE109" s="1"/>
  <c r="CJ109" s="1"/>
  <c r="X112" i="5" s="1"/>
  <c r="AA109" i="3"/>
  <c r="BF109" s="1"/>
  <c r="CK109" s="1"/>
  <c r="Y112" i="5" s="1"/>
  <c r="AB109" i="3"/>
  <c r="BG109" s="1"/>
  <c r="CL109" s="1"/>
  <c r="Z112" i="5" s="1"/>
  <c r="AC109" i="3"/>
  <c r="BH109" s="1"/>
  <c r="CM109" s="1"/>
  <c r="AA112" i="5" s="1"/>
  <c r="BI109" i="3"/>
  <c r="CN109" s="1"/>
  <c r="AB112" i="5" s="1"/>
  <c r="AE109" i="3"/>
  <c r="BJ109" s="1"/>
  <c r="CO109" s="1"/>
  <c r="AC112" i="5" s="1"/>
  <c r="AF109" i="3"/>
  <c r="BK109" s="1"/>
  <c r="CP109" s="1"/>
  <c r="AD112" i="5" s="1"/>
  <c r="AG109" i="3"/>
  <c r="BL109" s="1"/>
  <c r="CQ109" s="1"/>
  <c r="AE112" i="5" s="1"/>
  <c r="AH109" i="3"/>
  <c r="BM109" s="1"/>
  <c r="CR109" s="1"/>
  <c r="AF112" i="5" s="1"/>
  <c r="AI109" i="3"/>
  <c r="BN109" s="1"/>
  <c r="CS109" s="1"/>
  <c r="AG112" i="5" s="1"/>
  <c r="AJ109" i="3"/>
  <c r="BO109" s="1"/>
  <c r="CT109" s="1"/>
  <c r="AH112" i="5" s="1"/>
  <c r="AK109" i="3"/>
  <c r="BP109" s="1"/>
  <c r="CU109" s="1"/>
  <c r="AI112" i="5" s="1"/>
  <c r="H110" i="3"/>
  <c r="AM110" s="1"/>
  <c r="BR110" s="1"/>
  <c r="F113" i="5" s="1"/>
  <c r="I110" i="3"/>
  <c r="AN110" s="1"/>
  <c r="BS110" s="1"/>
  <c r="G113" i="5" s="1"/>
  <c r="J110" i="3"/>
  <c r="AO110" s="1"/>
  <c r="BT110" s="1"/>
  <c r="H113" i="5" s="1"/>
  <c r="K110" i="3"/>
  <c r="AP110" s="1"/>
  <c r="BU110" s="1"/>
  <c r="I113" i="5" s="1"/>
  <c r="L110" i="3"/>
  <c r="AQ110" s="1"/>
  <c r="BV110" s="1"/>
  <c r="J113" i="5" s="1"/>
  <c r="M110" i="3"/>
  <c r="AR110" s="1"/>
  <c r="BW110" s="1"/>
  <c r="K113" i="5" s="1"/>
  <c r="N110" i="3"/>
  <c r="AS110" s="1"/>
  <c r="BX110" s="1"/>
  <c r="L113" i="5" s="1"/>
  <c r="O110" i="3"/>
  <c r="AT110" s="1"/>
  <c r="BY110" s="1"/>
  <c r="M113" i="5" s="1"/>
  <c r="P110" i="3"/>
  <c r="AU110" s="1"/>
  <c r="BZ110" s="1"/>
  <c r="N113" i="5" s="1"/>
  <c r="Q110" i="3"/>
  <c r="AV110" s="1"/>
  <c r="CA110" s="1"/>
  <c r="O113" i="5" s="1"/>
  <c r="R110" i="3"/>
  <c r="AW110" s="1"/>
  <c r="CB110" s="1"/>
  <c r="P113" i="5" s="1"/>
  <c r="S110" i="3"/>
  <c r="AX110" s="1"/>
  <c r="CC110" s="1"/>
  <c r="Q113" i="5" s="1"/>
  <c r="T110" i="3"/>
  <c r="AY110" s="1"/>
  <c r="CD110" s="1"/>
  <c r="R113" i="5" s="1"/>
  <c r="U110" i="3"/>
  <c r="AZ110" s="1"/>
  <c r="CE110" s="1"/>
  <c r="S113" i="5" s="1"/>
  <c r="V110" i="3"/>
  <c r="BA110" s="1"/>
  <c r="CF110" s="1"/>
  <c r="T113" i="5" s="1"/>
  <c r="W110" i="3"/>
  <c r="BB110" s="1"/>
  <c r="CG110" s="1"/>
  <c r="U113" i="5" s="1"/>
  <c r="X110" i="3"/>
  <c r="BC110" s="1"/>
  <c r="CH110" s="1"/>
  <c r="V113" i="5" s="1"/>
  <c r="Y110" i="3"/>
  <c r="BD110" s="1"/>
  <c r="CI110" s="1"/>
  <c r="W113" i="5" s="1"/>
  <c r="Z110" i="3"/>
  <c r="BE110" s="1"/>
  <c r="CJ110" s="1"/>
  <c r="X113" i="5" s="1"/>
  <c r="AA110" i="3"/>
  <c r="BF110" s="1"/>
  <c r="CK110" s="1"/>
  <c r="Y113" i="5" s="1"/>
  <c r="AB110" i="3"/>
  <c r="BG110" s="1"/>
  <c r="CL110" s="1"/>
  <c r="Z113" i="5" s="1"/>
  <c r="AC110" i="3"/>
  <c r="BH110" s="1"/>
  <c r="CM110" s="1"/>
  <c r="AA113" i="5" s="1"/>
  <c r="BI110" i="3"/>
  <c r="CN110" s="1"/>
  <c r="AB113" i="5" s="1"/>
  <c r="AE110" i="3"/>
  <c r="BJ110" s="1"/>
  <c r="CO110" s="1"/>
  <c r="AC113" i="5" s="1"/>
  <c r="AF110" i="3"/>
  <c r="BK110" s="1"/>
  <c r="CP110" s="1"/>
  <c r="AD113" i="5" s="1"/>
  <c r="AG110" i="3"/>
  <c r="BL110" s="1"/>
  <c r="CQ110" s="1"/>
  <c r="AE113" i="5" s="1"/>
  <c r="AH110" i="3"/>
  <c r="BM110" s="1"/>
  <c r="CR110" s="1"/>
  <c r="AF113" i="5" s="1"/>
  <c r="AI110" i="3"/>
  <c r="BN110" s="1"/>
  <c r="CS110" s="1"/>
  <c r="AG113" i="5" s="1"/>
  <c r="AJ110" i="3"/>
  <c r="BO110" s="1"/>
  <c r="CT110" s="1"/>
  <c r="AH113" i="5" s="1"/>
  <c r="AK110" i="3"/>
  <c r="BP110" s="1"/>
  <c r="CU110" s="1"/>
  <c r="AI113" i="5" s="1"/>
  <c r="H111" i="3"/>
  <c r="AM111" s="1"/>
  <c r="BR111" s="1"/>
  <c r="F114" i="5" s="1"/>
  <c r="I111" i="3"/>
  <c r="AN111" s="1"/>
  <c r="BS111" s="1"/>
  <c r="G114" i="5" s="1"/>
  <c r="J111" i="3"/>
  <c r="AO111" s="1"/>
  <c r="BT111" s="1"/>
  <c r="H114" i="5" s="1"/>
  <c r="K111" i="3"/>
  <c r="AP111" s="1"/>
  <c r="BU111" s="1"/>
  <c r="I114" i="5" s="1"/>
  <c r="L111" i="3"/>
  <c r="AQ111" s="1"/>
  <c r="BV111" s="1"/>
  <c r="J114" i="5" s="1"/>
  <c r="M111" i="3"/>
  <c r="AR111" s="1"/>
  <c r="BW111" s="1"/>
  <c r="K114" i="5" s="1"/>
  <c r="N111" i="3"/>
  <c r="AS111" s="1"/>
  <c r="BX111" s="1"/>
  <c r="L114" i="5" s="1"/>
  <c r="O111" i="3"/>
  <c r="AT111" s="1"/>
  <c r="BY111" s="1"/>
  <c r="M114" i="5" s="1"/>
  <c r="P111" i="3"/>
  <c r="AU111" s="1"/>
  <c r="BZ111" s="1"/>
  <c r="N114" i="5" s="1"/>
  <c r="Q111" i="3"/>
  <c r="AV111" s="1"/>
  <c r="CA111" s="1"/>
  <c r="O114" i="5" s="1"/>
  <c r="R111" i="3"/>
  <c r="AW111" s="1"/>
  <c r="CB111" s="1"/>
  <c r="P114" i="5" s="1"/>
  <c r="S111" i="3"/>
  <c r="AX111" s="1"/>
  <c r="CC111" s="1"/>
  <c r="Q114" i="5" s="1"/>
  <c r="T111" i="3"/>
  <c r="AY111" s="1"/>
  <c r="CD111" s="1"/>
  <c r="R114" i="5" s="1"/>
  <c r="U111" i="3"/>
  <c r="AZ111" s="1"/>
  <c r="CE111" s="1"/>
  <c r="S114" i="5" s="1"/>
  <c r="V111" i="3"/>
  <c r="BA111" s="1"/>
  <c r="CF111" s="1"/>
  <c r="T114" i="5" s="1"/>
  <c r="W111" i="3"/>
  <c r="BB111" s="1"/>
  <c r="CG111" s="1"/>
  <c r="U114" i="5" s="1"/>
  <c r="X111" i="3"/>
  <c r="BC111" s="1"/>
  <c r="CH111" s="1"/>
  <c r="V114" i="5" s="1"/>
  <c r="Y111" i="3"/>
  <c r="BD111" s="1"/>
  <c r="CI111" s="1"/>
  <c r="W114" i="5" s="1"/>
  <c r="Z111" i="3"/>
  <c r="BE111" s="1"/>
  <c r="CJ111" s="1"/>
  <c r="X114" i="5" s="1"/>
  <c r="AA111" i="3"/>
  <c r="BF111" s="1"/>
  <c r="CK111" s="1"/>
  <c r="Y114" i="5" s="1"/>
  <c r="AB111" i="3"/>
  <c r="BG111" s="1"/>
  <c r="CL111" s="1"/>
  <c r="Z114" i="5" s="1"/>
  <c r="AC111" i="3"/>
  <c r="BH111" s="1"/>
  <c r="CM111" s="1"/>
  <c r="AA114" i="5" s="1"/>
  <c r="BI111" i="3"/>
  <c r="CN111" s="1"/>
  <c r="AB114" i="5" s="1"/>
  <c r="AE111" i="3"/>
  <c r="BJ111" s="1"/>
  <c r="CO111" s="1"/>
  <c r="AC114" i="5" s="1"/>
  <c r="AF111" i="3"/>
  <c r="BK111" s="1"/>
  <c r="CP111" s="1"/>
  <c r="AD114" i="5" s="1"/>
  <c r="AG111" i="3"/>
  <c r="BL111" s="1"/>
  <c r="CQ111" s="1"/>
  <c r="AE114" i="5" s="1"/>
  <c r="AH111" i="3"/>
  <c r="BM111" s="1"/>
  <c r="CR111" s="1"/>
  <c r="AF114" i="5" s="1"/>
  <c r="AI111" i="3"/>
  <c r="BN111" s="1"/>
  <c r="CS111" s="1"/>
  <c r="AG114" i="5" s="1"/>
  <c r="AJ111" i="3"/>
  <c r="BO111" s="1"/>
  <c r="CT111" s="1"/>
  <c r="AH114" i="5" s="1"/>
  <c r="AK111" i="3"/>
  <c r="BP111" s="1"/>
  <c r="CU111" s="1"/>
  <c r="AI114" i="5" s="1"/>
  <c r="H112" i="3"/>
  <c r="AM112" s="1"/>
  <c r="BR112" s="1"/>
  <c r="F115" i="5" s="1"/>
  <c r="I112" i="3"/>
  <c r="AN112" s="1"/>
  <c r="BS112" s="1"/>
  <c r="G115" i="5" s="1"/>
  <c r="J112" i="3"/>
  <c r="AO112" s="1"/>
  <c r="BT112" s="1"/>
  <c r="H115" i="5" s="1"/>
  <c r="K112" i="3"/>
  <c r="AP112" s="1"/>
  <c r="BU112" s="1"/>
  <c r="I115" i="5" s="1"/>
  <c r="L112" i="3"/>
  <c r="AQ112" s="1"/>
  <c r="BV112" s="1"/>
  <c r="J115" i="5" s="1"/>
  <c r="M112" i="3"/>
  <c r="AR112" s="1"/>
  <c r="BW112" s="1"/>
  <c r="K115" i="5" s="1"/>
  <c r="N112" i="3"/>
  <c r="AS112" s="1"/>
  <c r="BX112" s="1"/>
  <c r="L115" i="5" s="1"/>
  <c r="O112" i="3"/>
  <c r="AT112" s="1"/>
  <c r="BY112" s="1"/>
  <c r="M115" i="5" s="1"/>
  <c r="P112" i="3"/>
  <c r="AU112" s="1"/>
  <c r="BZ112" s="1"/>
  <c r="N115" i="5" s="1"/>
  <c r="Q112" i="3"/>
  <c r="AV112" s="1"/>
  <c r="CA112" s="1"/>
  <c r="O115" i="5" s="1"/>
  <c r="R112" i="3"/>
  <c r="AW112" s="1"/>
  <c r="CB112" s="1"/>
  <c r="P115" i="5" s="1"/>
  <c r="S112" i="3"/>
  <c r="AX112" s="1"/>
  <c r="CC112" s="1"/>
  <c r="Q115" i="5" s="1"/>
  <c r="T112" i="3"/>
  <c r="AY112" s="1"/>
  <c r="CD112" s="1"/>
  <c r="R115" i="5" s="1"/>
  <c r="U112" i="3"/>
  <c r="AZ112" s="1"/>
  <c r="CE112" s="1"/>
  <c r="S115" i="5" s="1"/>
  <c r="V112" i="3"/>
  <c r="BA112" s="1"/>
  <c r="CF112" s="1"/>
  <c r="T115" i="5" s="1"/>
  <c r="W112" i="3"/>
  <c r="BB112" s="1"/>
  <c r="CG112" s="1"/>
  <c r="U115" i="5" s="1"/>
  <c r="X112" i="3"/>
  <c r="BC112" s="1"/>
  <c r="CH112" s="1"/>
  <c r="V115" i="5" s="1"/>
  <c r="Y112" i="3"/>
  <c r="BD112" s="1"/>
  <c r="CI112" s="1"/>
  <c r="W115" i="5" s="1"/>
  <c r="Z112" i="3"/>
  <c r="BE112" s="1"/>
  <c r="CJ112" s="1"/>
  <c r="X115" i="5" s="1"/>
  <c r="AA112" i="3"/>
  <c r="BF112" s="1"/>
  <c r="CK112" s="1"/>
  <c r="Y115" i="5" s="1"/>
  <c r="AB112" i="3"/>
  <c r="BG112" s="1"/>
  <c r="CL112" s="1"/>
  <c r="Z115" i="5" s="1"/>
  <c r="AC112" i="3"/>
  <c r="BH112" s="1"/>
  <c r="CM112" s="1"/>
  <c r="AA115" i="5" s="1"/>
  <c r="BI112" i="3"/>
  <c r="CN112" s="1"/>
  <c r="AB115" i="5" s="1"/>
  <c r="AE112" i="3"/>
  <c r="BJ112" s="1"/>
  <c r="CO112" s="1"/>
  <c r="AC115" i="5" s="1"/>
  <c r="AF112" i="3"/>
  <c r="BK112" s="1"/>
  <c r="CP112" s="1"/>
  <c r="AD115" i="5" s="1"/>
  <c r="AG112" i="3"/>
  <c r="BL112" s="1"/>
  <c r="CQ112" s="1"/>
  <c r="AE115" i="5" s="1"/>
  <c r="AH112" i="3"/>
  <c r="BM112" s="1"/>
  <c r="CR112" s="1"/>
  <c r="AF115" i="5" s="1"/>
  <c r="AI112" i="3"/>
  <c r="BN112" s="1"/>
  <c r="CS112" s="1"/>
  <c r="AG115" i="5" s="1"/>
  <c r="AJ112" i="3"/>
  <c r="BO112" s="1"/>
  <c r="CT112" s="1"/>
  <c r="AH115" i="5" s="1"/>
  <c r="AK112" i="3"/>
  <c r="BP112" s="1"/>
  <c r="CU112" s="1"/>
  <c r="AI115" i="5" s="1"/>
  <c r="H113" i="3"/>
  <c r="AM113" s="1"/>
  <c r="BR113" s="1"/>
  <c r="F116" i="5" s="1"/>
  <c r="I113" i="3"/>
  <c r="AN113" s="1"/>
  <c r="BS113" s="1"/>
  <c r="G116" i="5" s="1"/>
  <c r="J113" i="3"/>
  <c r="AO113" s="1"/>
  <c r="BT113" s="1"/>
  <c r="H116" i="5" s="1"/>
  <c r="K113" i="3"/>
  <c r="AP113" s="1"/>
  <c r="BU113" s="1"/>
  <c r="I116" i="5" s="1"/>
  <c r="L113" i="3"/>
  <c r="AQ113" s="1"/>
  <c r="BV113" s="1"/>
  <c r="J116" i="5" s="1"/>
  <c r="M113" i="3"/>
  <c r="AR113" s="1"/>
  <c r="BW113" s="1"/>
  <c r="K116" i="5" s="1"/>
  <c r="N113" i="3"/>
  <c r="AS113" s="1"/>
  <c r="BX113" s="1"/>
  <c r="L116" i="5" s="1"/>
  <c r="O113" i="3"/>
  <c r="AT113" s="1"/>
  <c r="BY113" s="1"/>
  <c r="M116" i="5" s="1"/>
  <c r="P113" i="3"/>
  <c r="AU113" s="1"/>
  <c r="BZ113" s="1"/>
  <c r="N116" i="5" s="1"/>
  <c r="Q113" i="3"/>
  <c r="AV113" s="1"/>
  <c r="CA113" s="1"/>
  <c r="O116" i="5" s="1"/>
  <c r="R113" i="3"/>
  <c r="AW113" s="1"/>
  <c r="CB113" s="1"/>
  <c r="P116" i="5" s="1"/>
  <c r="S113" i="3"/>
  <c r="AX113" s="1"/>
  <c r="CC113" s="1"/>
  <c r="Q116" i="5" s="1"/>
  <c r="T113" i="3"/>
  <c r="AY113" s="1"/>
  <c r="CD113" s="1"/>
  <c r="R116" i="5" s="1"/>
  <c r="U113" i="3"/>
  <c r="AZ113" s="1"/>
  <c r="CE113" s="1"/>
  <c r="S116" i="5" s="1"/>
  <c r="V113" i="3"/>
  <c r="BA113" s="1"/>
  <c r="CF113" s="1"/>
  <c r="T116" i="5" s="1"/>
  <c r="W113" i="3"/>
  <c r="BB113" s="1"/>
  <c r="CG113" s="1"/>
  <c r="U116" i="5" s="1"/>
  <c r="X113" i="3"/>
  <c r="BC113" s="1"/>
  <c r="CH113" s="1"/>
  <c r="V116" i="5" s="1"/>
  <c r="Y113" i="3"/>
  <c r="BD113" s="1"/>
  <c r="CI113" s="1"/>
  <c r="W116" i="5" s="1"/>
  <c r="Z113" i="3"/>
  <c r="BE113" s="1"/>
  <c r="CJ113" s="1"/>
  <c r="X116" i="5" s="1"/>
  <c r="AA113" i="3"/>
  <c r="BF113" s="1"/>
  <c r="CK113" s="1"/>
  <c r="Y116" i="5" s="1"/>
  <c r="AB113" i="3"/>
  <c r="BG113" s="1"/>
  <c r="CL113" s="1"/>
  <c r="Z116" i="5" s="1"/>
  <c r="AC113" i="3"/>
  <c r="BH113" s="1"/>
  <c r="CM113" s="1"/>
  <c r="AA116" i="5" s="1"/>
  <c r="BI113" i="3"/>
  <c r="CN113" s="1"/>
  <c r="AB116" i="5" s="1"/>
  <c r="AE113" i="3"/>
  <c r="BJ113" s="1"/>
  <c r="CO113" s="1"/>
  <c r="AC116" i="5" s="1"/>
  <c r="AF113" i="3"/>
  <c r="BK113" s="1"/>
  <c r="CP113" s="1"/>
  <c r="AD116" i="5" s="1"/>
  <c r="AG113" i="3"/>
  <c r="BL113" s="1"/>
  <c r="CQ113" s="1"/>
  <c r="AE116" i="5" s="1"/>
  <c r="AH113" i="3"/>
  <c r="BM113" s="1"/>
  <c r="CR113" s="1"/>
  <c r="AF116" i="5" s="1"/>
  <c r="AI113" i="3"/>
  <c r="BN113" s="1"/>
  <c r="CS113" s="1"/>
  <c r="AG116" i="5" s="1"/>
  <c r="AJ113" i="3"/>
  <c r="BO113" s="1"/>
  <c r="CT113" s="1"/>
  <c r="AH116" i="5" s="1"/>
  <c r="AK113" i="3"/>
  <c r="BP113" s="1"/>
  <c r="CU113" s="1"/>
  <c r="AI116" i="5" s="1"/>
  <c r="H114" i="3"/>
  <c r="AM114" s="1"/>
  <c r="BR114" s="1"/>
  <c r="F117" i="5" s="1"/>
  <c r="I114" i="3"/>
  <c r="AN114" s="1"/>
  <c r="BS114" s="1"/>
  <c r="G117" i="5" s="1"/>
  <c r="J114" i="3"/>
  <c r="AO114" s="1"/>
  <c r="BT114" s="1"/>
  <c r="H117" i="5" s="1"/>
  <c r="K114" i="3"/>
  <c r="AP114" s="1"/>
  <c r="BU114" s="1"/>
  <c r="I117" i="5" s="1"/>
  <c r="L114" i="3"/>
  <c r="AQ114" s="1"/>
  <c r="BV114" s="1"/>
  <c r="J117" i="5" s="1"/>
  <c r="M114" i="3"/>
  <c r="AR114" s="1"/>
  <c r="BW114" s="1"/>
  <c r="K117" i="5" s="1"/>
  <c r="N114" i="3"/>
  <c r="AS114" s="1"/>
  <c r="BX114" s="1"/>
  <c r="L117" i="5" s="1"/>
  <c r="O114" i="3"/>
  <c r="AT114" s="1"/>
  <c r="BY114" s="1"/>
  <c r="M117" i="5" s="1"/>
  <c r="P114" i="3"/>
  <c r="AU114" s="1"/>
  <c r="BZ114" s="1"/>
  <c r="N117" i="5" s="1"/>
  <c r="Q114" i="3"/>
  <c r="AV114" s="1"/>
  <c r="CA114" s="1"/>
  <c r="O117" i="5" s="1"/>
  <c r="R114" i="3"/>
  <c r="AW114" s="1"/>
  <c r="CB114" s="1"/>
  <c r="P117" i="5" s="1"/>
  <c r="S114" i="3"/>
  <c r="AX114" s="1"/>
  <c r="CC114" s="1"/>
  <c r="Q117" i="5" s="1"/>
  <c r="T114" i="3"/>
  <c r="AY114" s="1"/>
  <c r="CD114" s="1"/>
  <c r="R117" i="5" s="1"/>
  <c r="U114" i="3"/>
  <c r="AZ114" s="1"/>
  <c r="CE114" s="1"/>
  <c r="S117" i="5" s="1"/>
  <c r="V114" i="3"/>
  <c r="BA114" s="1"/>
  <c r="CF114" s="1"/>
  <c r="T117" i="5" s="1"/>
  <c r="W114" i="3"/>
  <c r="BB114" s="1"/>
  <c r="CG114" s="1"/>
  <c r="U117" i="5" s="1"/>
  <c r="X114" i="3"/>
  <c r="BC114" s="1"/>
  <c r="CH114" s="1"/>
  <c r="V117" i="5" s="1"/>
  <c r="Y114" i="3"/>
  <c r="BD114" s="1"/>
  <c r="CI114" s="1"/>
  <c r="W117" i="5" s="1"/>
  <c r="Z114" i="3"/>
  <c r="BE114" s="1"/>
  <c r="CJ114" s="1"/>
  <c r="X117" i="5" s="1"/>
  <c r="AA114" i="3"/>
  <c r="BF114" s="1"/>
  <c r="CK114" s="1"/>
  <c r="Y117" i="5" s="1"/>
  <c r="AB114" i="3"/>
  <c r="BG114" s="1"/>
  <c r="CL114" s="1"/>
  <c r="Z117" i="5" s="1"/>
  <c r="AC114" i="3"/>
  <c r="BH114" s="1"/>
  <c r="CM114" s="1"/>
  <c r="AA117" i="5" s="1"/>
  <c r="BI114" i="3"/>
  <c r="CN114" s="1"/>
  <c r="AB117" i="5" s="1"/>
  <c r="AE114" i="3"/>
  <c r="BJ114" s="1"/>
  <c r="CO114" s="1"/>
  <c r="AC117" i="5" s="1"/>
  <c r="AF114" i="3"/>
  <c r="BK114" s="1"/>
  <c r="CP114" s="1"/>
  <c r="AD117" i="5" s="1"/>
  <c r="AG114" i="3"/>
  <c r="BL114" s="1"/>
  <c r="CQ114" s="1"/>
  <c r="AE117" i="5" s="1"/>
  <c r="AH114" i="3"/>
  <c r="BM114" s="1"/>
  <c r="CR114" s="1"/>
  <c r="AF117" i="5" s="1"/>
  <c r="AI114" i="3"/>
  <c r="BN114" s="1"/>
  <c r="CS114" s="1"/>
  <c r="AG117" i="5" s="1"/>
  <c r="AJ114" i="3"/>
  <c r="BO114" s="1"/>
  <c r="CT114" s="1"/>
  <c r="AH117" i="5" s="1"/>
  <c r="AK114" i="3"/>
  <c r="BP114" s="1"/>
  <c r="CU114" s="1"/>
  <c r="AI117" i="5" s="1"/>
  <c r="H115" i="3"/>
  <c r="AM115" s="1"/>
  <c r="BR115" s="1"/>
  <c r="F118" i="5" s="1"/>
  <c r="I115" i="3"/>
  <c r="AN115" s="1"/>
  <c r="BS115" s="1"/>
  <c r="G118" i="5" s="1"/>
  <c r="J115" i="3"/>
  <c r="AO115" s="1"/>
  <c r="BT115" s="1"/>
  <c r="H118" i="5" s="1"/>
  <c r="K115" i="3"/>
  <c r="AP115" s="1"/>
  <c r="BU115" s="1"/>
  <c r="I118" i="5" s="1"/>
  <c r="L115" i="3"/>
  <c r="AQ115" s="1"/>
  <c r="BV115" s="1"/>
  <c r="J118" i="5" s="1"/>
  <c r="M115" i="3"/>
  <c r="AR115" s="1"/>
  <c r="BW115" s="1"/>
  <c r="K118" i="5" s="1"/>
  <c r="N115" i="3"/>
  <c r="AS115" s="1"/>
  <c r="BX115" s="1"/>
  <c r="L118" i="5" s="1"/>
  <c r="O115" i="3"/>
  <c r="AT115" s="1"/>
  <c r="BY115" s="1"/>
  <c r="M118" i="5" s="1"/>
  <c r="P115" i="3"/>
  <c r="AU115" s="1"/>
  <c r="BZ115" s="1"/>
  <c r="N118" i="5" s="1"/>
  <c r="Q115" i="3"/>
  <c r="AV115" s="1"/>
  <c r="CA115" s="1"/>
  <c r="O118" i="5" s="1"/>
  <c r="R115" i="3"/>
  <c r="AW115" s="1"/>
  <c r="CB115" s="1"/>
  <c r="P118" i="5" s="1"/>
  <c r="S115" i="3"/>
  <c r="AX115" s="1"/>
  <c r="CC115" s="1"/>
  <c r="Q118" i="5" s="1"/>
  <c r="T115" i="3"/>
  <c r="AY115" s="1"/>
  <c r="CD115" s="1"/>
  <c r="R118" i="5" s="1"/>
  <c r="U115" i="3"/>
  <c r="AZ115" s="1"/>
  <c r="CE115" s="1"/>
  <c r="S118" i="5" s="1"/>
  <c r="V115" i="3"/>
  <c r="BA115" s="1"/>
  <c r="CF115" s="1"/>
  <c r="T118" i="5" s="1"/>
  <c r="W115" i="3"/>
  <c r="BB115" s="1"/>
  <c r="CG115" s="1"/>
  <c r="U118" i="5" s="1"/>
  <c r="X115" i="3"/>
  <c r="BC115" s="1"/>
  <c r="CH115" s="1"/>
  <c r="V118" i="5" s="1"/>
  <c r="Y115" i="3"/>
  <c r="BD115" s="1"/>
  <c r="CI115" s="1"/>
  <c r="W118" i="5" s="1"/>
  <c r="Z115" i="3"/>
  <c r="BE115" s="1"/>
  <c r="CJ115" s="1"/>
  <c r="X118" i="5" s="1"/>
  <c r="AA115" i="3"/>
  <c r="BF115" s="1"/>
  <c r="CK115" s="1"/>
  <c r="Y118" i="5" s="1"/>
  <c r="AB115" i="3"/>
  <c r="BG115" s="1"/>
  <c r="CL115" s="1"/>
  <c r="Z118" i="5" s="1"/>
  <c r="AC115" i="3"/>
  <c r="BH115" s="1"/>
  <c r="CM115" s="1"/>
  <c r="AA118" i="5" s="1"/>
  <c r="BI115" i="3"/>
  <c r="CN115" s="1"/>
  <c r="AB118" i="5" s="1"/>
  <c r="AE115" i="3"/>
  <c r="BJ115" s="1"/>
  <c r="CO115" s="1"/>
  <c r="AC118" i="5" s="1"/>
  <c r="AF115" i="3"/>
  <c r="BK115" s="1"/>
  <c r="CP115" s="1"/>
  <c r="AD118" i="5" s="1"/>
  <c r="AG115" i="3"/>
  <c r="BL115" s="1"/>
  <c r="CQ115" s="1"/>
  <c r="AE118" i="5" s="1"/>
  <c r="AH115" i="3"/>
  <c r="BM115" s="1"/>
  <c r="CR115" s="1"/>
  <c r="AF118" i="5" s="1"/>
  <c r="AI115" i="3"/>
  <c r="BN115" s="1"/>
  <c r="CS115" s="1"/>
  <c r="AG118" i="5" s="1"/>
  <c r="AJ115" i="3"/>
  <c r="BO115" s="1"/>
  <c r="CT115" s="1"/>
  <c r="AH118" i="5" s="1"/>
  <c r="AK115" i="3"/>
  <c r="BP115" s="1"/>
  <c r="CU115" s="1"/>
  <c r="AI118" i="5" s="1"/>
  <c r="H116" i="3"/>
  <c r="AM116" s="1"/>
  <c r="BR116" s="1"/>
  <c r="F119" i="5" s="1"/>
  <c r="I116" i="3"/>
  <c r="AN116" s="1"/>
  <c r="BS116" s="1"/>
  <c r="G119" i="5" s="1"/>
  <c r="J116" i="3"/>
  <c r="AO116" s="1"/>
  <c r="BT116" s="1"/>
  <c r="H119" i="5" s="1"/>
  <c r="K116" i="3"/>
  <c r="AP116" s="1"/>
  <c r="BU116" s="1"/>
  <c r="I119" i="5" s="1"/>
  <c r="L116" i="3"/>
  <c r="AQ116" s="1"/>
  <c r="BV116" s="1"/>
  <c r="J119" i="5" s="1"/>
  <c r="M116" i="3"/>
  <c r="AR116" s="1"/>
  <c r="BW116" s="1"/>
  <c r="K119" i="5" s="1"/>
  <c r="N116" i="3"/>
  <c r="AS116" s="1"/>
  <c r="BX116" s="1"/>
  <c r="L119" i="5" s="1"/>
  <c r="O116" i="3"/>
  <c r="AT116" s="1"/>
  <c r="BY116" s="1"/>
  <c r="M119" i="5" s="1"/>
  <c r="P116" i="3"/>
  <c r="AU116" s="1"/>
  <c r="BZ116" s="1"/>
  <c r="N119" i="5" s="1"/>
  <c r="Q116" i="3"/>
  <c r="AV116" s="1"/>
  <c r="CA116" s="1"/>
  <c r="O119" i="5" s="1"/>
  <c r="R116" i="3"/>
  <c r="AW116" s="1"/>
  <c r="CB116" s="1"/>
  <c r="P119" i="5" s="1"/>
  <c r="S116" i="3"/>
  <c r="AX116" s="1"/>
  <c r="CC116" s="1"/>
  <c r="Q119" i="5" s="1"/>
  <c r="T116" i="3"/>
  <c r="AY116" s="1"/>
  <c r="CD116" s="1"/>
  <c r="R119" i="5" s="1"/>
  <c r="U116" i="3"/>
  <c r="AZ116" s="1"/>
  <c r="CE116" s="1"/>
  <c r="S119" i="5" s="1"/>
  <c r="V116" i="3"/>
  <c r="BA116" s="1"/>
  <c r="CF116" s="1"/>
  <c r="T119" i="5" s="1"/>
  <c r="W116" i="3"/>
  <c r="BB116" s="1"/>
  <c r="CG116" s="1"/>
  <c r="U119" i="5" s="1"/>
  <c r="X116" i="3"/>
  <c r="BC116" s="1"/>
  <c r="CH116" s="1"/>
  <c r="V119" i="5" s="1"/>
  <c r="Y116" i="3"/>
  <c r="BD116" s="1"/>
  <c r="CI116" s="1"/>
  <c r="W119" i="5" s="1"/>
  <c r="Z116" i="3"/>
  <c r="BE116" s="1"/>
  <c r="CJ116" s="1"/>
  <c r="X119" i="5" s="1"/>
  <c r="AA116" i="3"/>
  <c r="BF116" s="1"/>
  <c r="CK116" s="1"/>
  <c r="Y119" i="5" s="1"/>
  <c r="AB116" i="3"/>
  <c r="BG116" s="1"/>
  <c r="CL116" s="1"/>
  <c r="Z119" i="5" s="1"/>
  <c r="AC116" i="3"/>
  <c r="BH116" s="1"/>
  <c r="CM116" s="1"/>
  <c r="AA119" i="5" s="1"/>
  <c r="BI116" i="3"/>
  <c r="CN116" s="1"/>
  <c r="AB119" i="5" s="1"/>
  <c r="AE116" i="3"/>
  <c r="BJ116" s="1"/>
  <c r="CO116" s="1"/>
  <c r="AC119" i="5" s="1"/>
  <c r="AF116" i="3"/>
  <c r="BK116" s="1"/>
  <c r="CP116" s="1"/>
  <c r="AD119" i="5" s="1"/>
  <c r="AG116" i="3"/>
  <c r="BL116" s="1"/>
  <c r="CQ116" s="1"/>
  <c r="AE119" i="5" s="1"/>
  <c r="AH116" i="3"/>
  <c r="BM116" s="1"/>
  <c r="CR116" s="1"/>
  <c r="AF119" i="5" s="1"/>
  <c r="AI116" i="3"/>
  <c r="BN116" s="1"/>
  <c r="CS116" s="1"/>
  <c r="AG119" i="5" s="1"/>
  <c r="AJ116" i="3"/>
  <c r="BO116" s="1"/>
  <c r="CT116" s="1"/>
  <c r="AH119" i="5" s="1"/>
  <c r="AK116" i="3"/>
  <c r="BP116" s="1"/>
  <c r="CU116" s="1"/>
  <c r="AI119" i="5" s="1"/>
  <c r="H117" i="3"/>
  <c r="AM117" s="1"/>
  <c r="BR117" s="1"/>
  <c r="F120" i="5" s="1"/>
  <c r="I117" i="3"/>
  <c r="AN117" s="1"/>
  <c r="BS117" s="1"/>
  <c r="G120" i="5" s="1"/>
  <c r="J117" i="3"/>
  <c r="AO117" s="1"/>
  <c r="BT117" s="1"/>
  <c r="H120" i="5" s="1"/>
  <c r="K117" i="3"/>
  <c r="AP117" s="1"/>
  <c r="BU117" s="1"/>
  <c r="I120" i="5" s="1"/>
  <c r="L117" i="3"/>
  <c r="AQ117" s="1"/>
  <c r="BV117" s="1"/>
  <c r="J120" i="5" s="1"/>
  <c r="M117" i="3"/>
  <c r="AR117" s="1"/>
  <c r="BW117" s="1"/>
  <c r="K120" i="5" s="1"/>
  <c r="N117" i="3"/>
  <c r="AS117" s="1"/>
  <c r="BX117" s="1"/>
  <c r="L120" i="5" s="1"/>
  <c r="O117" i="3"/>
  <c r="AT117" s="1"/>
  <c r="BY117" s="1"/>
  <c r="M120" i="5" s="1"/>
  <c r="P117" i="3"/>
  <c r="AU117" s="1"/>
  <c r="BZ117" s="1"/>
  <c r="N120" i="5" s="1"/>
  <c r="Q117" i="3"/>
  <c r="AV117" s="1"/>
  <c r="CA117" s="1"/>
  <c r="O120" i="5" s="1"/>
  <c r="R117" i="3"/>
  <c r="AW117" s="1"/>
  <c r="CB117" s="1"/>
  <c r="P120" i="5" s="1"/>
  <c r="S117" i="3"/>
  <c r="AX117" s="1"/>
  <c r="CC117" s="1"/>
  <c r="Q120" i="5" s="1"/>
  <c r="T117" i="3"/>
  <c r="AY117" s="1"/>
  <c r="CD117" s="1"/>
  <c r="R120" i="5" s="1"/>
  <c r="U117" i="3"/>
  <c r="AZ117" s="1"/>
  <c r="CE117" s="1"/>
  <c r="S120" i="5" s="1"/>
  <c r="V117" i="3"/>
  <c r="BA117" s="1"/>
  <c r="CF117" s="1"/>
  <c r="T120" i="5" s="1"/>
  <c r="W117" i="3"/>
  <c r="BB117" s="1"/>
  <c r="CG117" s="1"/>
  <c r="U120" i="5" s="1"/>
  <c r="X117" i="3"/>
  <c r="BC117" s="1"/>
  <c r="CH117" s="1"/>
  <c r="V120" i="5" s="1"/>
  <c r="Y117" i="3"/>
  <c r="BD117" s="1"/>
  <c r="CI117" s="1"/>
  <c r="W120" i="5" s="1"/>
  <c r="Z117" i="3"/>
  <c r="BE117" s="1"/>
  <c r="CJ117" s="1"/>
  <c r="X120" i="5" s="1"/>
  <c r="AA117" i="3"/>
  <c r="BF117" s="1"/>
  <c r="CK117" s="1"/>
  <c r="Y120" i="5" s="1"/>
  <c r="AB117" i="3"/>
  <c r="BG117" s="1"/>
  <c r="CL117" s="1"/>
  <c r="Z120" i="5" s="1"/>
  <c r="AC117" i="3"/>
  <c r="BH117" s="1"/>
  <c r="CM117" s="1"/>
  <c r="AA120" i="5" s="1"/>
  <c r="BI117" i="3"/>
  <c r="CN117" s="1"/>
  <c r="AB120" i="5" s="1"/>
  <c r="AE117" i="3"/>
  <c r="BJ117" s="1"/>
  <c r="CO117" s="1"/>
  <c r="AC120" i="5" s="1"/>
  <c r="AF117" i="3"/>
  <c r="BK117" s="1"/>
  <c r="CP117" s="1"/>
  <c r="AD120" i="5" s="1"/>
  <c r="AG117" i="3"/>
  <c r="BL117" s="1"/>
  <c r="CQ117" s="1"/>
  <c r="AE120" i="5" s="1"/>
  <c r="AH117" i="3"/>
  <c r="BM117" s="1"/>
  <c r="CR117" s="1"/>
  <c r="AF120" i="5" s="1"/>
  <c r="AI117" i="3"/>
  <c r="BN117" s="1"/>
  <c r="CS117" s="1"/>
  <c r="AG120" i="5" s="1"/>
  <c r="AJ117" i="3"/>
  <c r="BO117" s="1"/>
  <c r="CT117" s="1"/>
  <c r="AH120" i="5" s="1"/>
  <c r="AK117" i="3"/>
  <c r="BP117" s="1"/>
  <c r="CU117" s="1"/>
  <c r="AI120" i="5" s="1"/>
  <c r="H118" i="3"/>
  <c r="AM118" s="1"/>
  <c r="BR118" s="1"/>
  <c r="F121" i="5" s="1"/>
  <c r="I118" i="3"/>
  <c r="AN118" s="1"/>
  <c r="BS118" s="1"/>
  <c r="G121" i="5" s="1"/>
  <c r="J118" i="3"/>
  <c r="AO118" s="1"/>
  <c r="BT118" s="1"/>
  <c r="H121" i="5" s="1"/>
  <c r="K118" i="3"/>
  <c r="AP118" s="1"/>
  <c r="BU118" s="1"/>
  <c r="I121" i="5" s="1"/>
  <c r="L118" i="3"/>
  <c r="AQ118" s="1"/>
  <c r="BV118" s="1"/>
  <c r="J121" i="5" s="1"/>
  <c r="M118" i="3"/>
  <c r="AR118" s="1"/>
  <c r="BW118" s="1"/>
  <c r="K121" i="5" s="1"/>
  <c r="N118" i="3"/>
  <c r="AS118" s="1"/>
  <c r="BX118" s="1"/>
  <c r="L121" i="5" s="1"/>
  <c r="O118" i="3"/>
  <c r="AT118" s="1"/>
  <c r="BY118" s="1"/>
  <c r="M121" i="5" s="1"/>
  <c r="P118" i="3"/>
  <c r="AU118" s="1"/>
  <c r="BZ118" s="1"/>
  <c r="N121" i="5" s="1"/>
  <c r="Q118" i="3"/>
  <c r="AV118" s="1"/>
  <c r="CA118" s="1"/>
  <c r="O121" i="5" s="1"/>
  <c r="R118" i="3"/>
  <c r="AW118" s="1"/>
  <c r="CB118" s="1"/>
  <c r="P121" i="5" s="1"/>
  <c r="S118" i="3"/>
  <c r="AX118" s="1"/>
  <c r="CC118" s="1"/>
  <c r="Q121" i="5" s="1"/>
  <c r="T118" i="3"/>
  <c r="AY118" s="1"/>
  <c r="CD118" s="1"/>
  <c r="R121" i="5" s="1"/>
  <c r="U118" i="3"/>
  <c r="AZ118" s="1"/>
  <c r="CE118" s="1"/>
  <c r="S121" i="5" s="1"/>
  <c r="V118" i="3"/>
  <c r="BA118" s="1"/>
  <c r="CF118" s="1"/>
  <c r="T121" i="5" s="1"/>
  <c r="W118" i="3"/>
  <c r="BB118" s="1"/>
  <c r="CG118" s="1"/>
  <c r="U121" i="5" s="1"/>
  <c r="X118" i="3"/>
  <c r="BC118" s="1"/>
  <c r="CH118" s="1"/>
  <c r="V121" i="5" s="1"/>
  <c r="Y118" i="3"/>
  <c r="BD118" s="1"/>
  <c r="CI118" s="1"/>
  <c r="W121" i="5" s="1"/>
  <c r="Z118" i="3"/>
  <c r="BE118" s="1"/>
  <c r="CJ118" s="1"/>
  <c r="X121" i="5" s="1"/>
  <c r="AA118" i="3"/>
  <c r="BF118" s="1"/>
  <c r="CK118" s="1"/>
  <c r="Y121" i="5" s="1"/>
  <c r="AB118" i="3"/>
  <c r="BG118" s="1"/>
  <c r="CL118" s="1"/>
  <c r="Z121" i="5" s="1"/>
  <c r="AC118" i="3"/>
  <c r="BH118" s="1"/>
  <c r="CM118" s="1"/>
  <c r="AA121" i="5" s="1"/>
  <c r="BI118" i="3"/>
  <c r="CN118" s="1"/>
  <c r="AB121" i="5" s="1"/>
  <c r="AE118" i="3"/>
  <c r="BJ118" s="1"/>
  <c r="CO118" s="1"/>
  <c r="AC121" i="5" s="1"/>
  <c r="AF118" i="3"/>
  <c r="BK118" s="1"/>
  <c r="CP118" s="1"/>
  <c r="AD121" i="5" s="1"/>
  <c r="AG118" i="3"/>
  <c r="BL118" s="1"/>
  <c r="CQ118" s="1"/>
  <c r="AE121" i="5" s="1"/>
  <c r="AH118" i="3"/>
  <c r="BM118" s="1"/>
  <c r="CR118" s="1"/>
  <c r="AF121" i="5" s="1"/>
  <c r="AI118" i="3"/>
  <c r="BN118" s="1"/>
  <c r="CS118" s="1"/>
  <c r="AG121" i="5" s="1"/>
  <c r="AJ118" i="3"/>
  <c r="BO118" s="1"/>
  <c r="CT118" s="1"/>
  <c r="AH121" i="5" s="1"/>
  <c r="AK118" i="3"/>
  <c r="BP118" s="1"/>
  <c r="CU118" s="1"/>
  <c r="AI121" i="5" s="1"/>
  <c r="H119" i="3"/>
  <c r="AM119" s="1"/>
  <c r="BR119" s="1"/>
  <c r="F122" i="5" s="1"/>
  <c r="I119" i="3"/>
  <c r="AN119" s="1"/>
  <c r="BS119" s="1"/>
  <c r="G122" i="5" s="1"/>
  <c r="J119" i="3"/>
  <c r="AO119" s="1"/>
  <c r="BT119" s="1"/>
  <c r="H122" i="5" s="1"/>
  <c r="K119" i="3"/>
  <c r="AP119" s="1"/>
  <c r="BU119" s="1"/>
  <c r="I122" i="5" s="1"/>
  <c r="L119" i="3"/>
  <c r="AQ119" s="1"/>
  <c r="BV119" s="1"/>
  <c r="J122" i="5" s="1"/>
  <c r="M119" i="3"/>
  <c r="AR119" s="1"/>
  <c r="BW119" s="1"/>
  <c r="K122" i="5" s="1"/>
  <c r="N119" i="3"/>
  <c r="AS119" s="1"/>
  <c r="BX119" s="1"/>
  <c r="L122" i="5" s="1"/>
  <c r="O119" i="3"/>
  <c r="AT119" s="1"/>
  <c r="BY119" s="1"/>
  <c r="M122" i="5" s="1"/>
  <c r="P119" i="3"/>
  <c r="AU119" s="1"/>
  <c r="BZ119" s="1"/>
  <c r="N122" i="5" s="1"/>
  <c r="Q119" i="3"/>
  <c r="AV119" s="1"/>
  <c r="CA119" s="1"/>
  <c r="O122" i="5" s="1"/>
  <c r="R119" i="3"/>
  <c r="AW119" s="1"/>
  <c r="CB119" s="1"/>
  <c r="P122" i="5" s="1"/>
  <c r="S119" i="3"/>
  <c r="AX119" s="1"/>
  <c r="CC119" s="1"/>
  <c r="Q122" i="5" s="1"/>
  <c r="T119" i="3"/>
  <c r="AY119" s="1"/>
  <c r="CD119" s="1"/>
  <c r="R122" i="5" s="1"/>
  <c r="U119" i="3"/>
  <c r="AZ119" s="1"/>
  <c r="CE119" s="1"/>
  <c r="S122" i="5" s="1"/>
  <c r="V119" i="3"/>
  <c r="BA119" s="1"/>
  <c r="CF119" s="1"/>
  <c r="T122" i="5" s="1"/>
  <c r="W119" i="3"/>
  <c r="BB119" s="1"/>
  <c r="CG119" s="1"/>
  <c r="U122" i="5" s="1"/>
  <c r="X119" i="3"/>
  <c r="BC119" s="1"/>
  <c r="CH119" s="1"/>
  <c r="V122" i="5" s="1"/>
  <c r="Y119" i="3"/>
  <c r="BD119" s="1"/>
  <c r="CI119" s="1"/>
  <c r="W122" i="5" s="1"/>
  <c r="Z119" i="3"/>
  <c r="BE119" s="1"/>
  <c r="CJ119" s="1"/>
  <c r="X122" i="5" s="1"/>
  <c r="AA119" i="3"/>
  <c r="BF119" s="1"/>
  <c r="CK119" s="1"/>
  <c r="Y122" i="5" s="1"/>
  <c r="AB119" i="3"/>
  <c r="BG119" s="1"/>
  <c r="CL119" s="1"/>
  <c r="Z122" i="5" s="1"/>
  <c r="AC119" i="3"/>
  <c r="BH119" s="1"/>
  <c r="CM119" s="1"/>
  <c r="AA122" i="5" s="1"/>
  <c r="BI119" i="3"/>
  <c r="CN119" s="1"/>
  <c r="AB122" i="5" s="1"/>
  <c r="AE119" i="3"/>
  <c r="BJ119" s="1"/>
  <c r="CO119" s="1"/>
  <c r="AC122" i="5" s="1"/>
  <c r="AF119" i="3"/>
  <c r="BK119" s="1"/>
  <c r="CP119" s="1"/>
  <c r="AD122" i="5" s="1"/>
  <c r="AG119" i="3"/>
  <c r="BL119" s="1"/>
  <c r="CQ119" s="1"/>
  <c r="AE122" i="5" s="1"/>
  <c r="AH119" i="3"/>
  <c r="BM119" s="1"/>
  <c r="CR119" s="1"/>
  <c r="AF122" i="5" s="1"/>
  <c r="AI119" i="3"/>
  <c r="BN119" s="1"/>
  <c r="CS119" s="1"/>
  <c r="AG122" i="5" s="1"/>
  <c r="AJ119" i="3"/>
  <c r="BO119" s="1"/>
  <c r="CT119" s="1"/>
  <c r="AH122" i="5" s="1"/>
  <c r="AK119" i="3"/>
  <c r="BP119" s="1"/>
  <c r="CU119" s="1"/>
  <c r="AI122" i="5" s="1"/>
  <c r="H120" i="3"/>
  <c r="AM120" s="1"/>
  <c r="BR120" s="1"/>
  <c r="F123" i="5" s="1"/>
  <c r="I120" i="3"/>
  <c r="AN120" s="1"/>
  <c r="BS120" s="1"/>
  <c r="G123" i="5" s="1"/>
  <c r="J120" i="3"/>
  <c r="AO120" s="1"/>
  <c r="BT120" s="1"/>
  <c r="H123" i="5" s="1"/>
  <c r="K120" i="3"/>
  <c r="AP120" s="1"/>
  <c r="BU120" s="1"/>
  <c r="I123" i="5" s="1"/>
  <c r="L120" i="3"/>
  <c r="AQ120" s="1"/>
  <c r="BV120" s="1"/>
  <c r="J123" i="5" s="1"/>
  <c r="M120" i="3"/>
  <c r="AR120" s="1"/>
  <c r="BW120" s="1"/>
  <c r="K123" i="5" s="1"/>
  <c r="N120" i="3"/>
  <c r="AS120" s="1"/>
  <c r="BX120" s="1"/>
  <c r="L123" i="5" s="1"/>
  <c r="O120" i="3"/>
  <c r="AT120" s="1"/>
  <c r="BY120" s="1"/>
  <c r="M123" i="5" s="1"/>
  <c r="P120" i="3"/>
  <c r="AU120" s="1"/>
  <c r="BZ120" s="1"/>
  <c r="N123" i="5" s="1"/>
  <c r="Q120" i="3"/>
  <c r="AV120" s="1"/>
  <c r="CA120" s="1"/>
  <c r="O123" i="5" s="1"/>
  <c r="R120" i="3"/>
  <c r="AW120" s="1"/>
  <c r="CB120" s="1"/>
  <c r="P123" i="5" s="1"/>
  <c r="S120" i="3"/>
  <c r="AX120" s="1"/>
  <c r="CC120" s="1"/>
  <c r="Q123" i="5" s="1"/>
  <c r="T120" i="3"/>
  <c r="AY120" s="1"/>
  <c r="CD120" s="1"/>
  <c r="R123" i="5" s="1"/>
  <c r="U120" i="3"/>
  <c r="AZ120" s="1"/>
  <c r="CE120" s="1"/>
  <c r="S123" i="5" s="1"/>
  <c r="V120" i="3"/>
  <c r="BA120" s="1"/>
  <c r="CF120" s="1"/>
  <c r="T123" i="5" s="1"/>
  <c r="W120" i="3"/>
  <c r="BB120" s="1"/>
  <c r="CG120" s="1"/>
  <c r="U123" i="5" s="1"/>
  <c r="X120" i="3"/>
  <c r="BC120" s="1"/>
  <c r="CH120" s="1"/>
  <c r="V123" i="5" s="1"/>
  <c r="Y120" i="3"/>
  <c r="BD120" s="1"/>
  <c r="CI120" s="1"/>
  <c r="W123" i="5" s="1"/>
  <c r="Z120" i="3"/>
  <c r="BE120" s="1"/>
  <c r="CJ120" s="1"/>
  <c r="X123" i="5" s="1"/>
  <c r="AA120" i="3"/>
  <c r="BF120" s="1"/>
  <c r="CK120" s="1"/>
  <c r="Y123" i="5" s="1"/>
  <c r="AB120" i="3"/>
  <c r="BG120" s="1"/>
  <c r="CL120" s="1"/>
  <c r="Z123" i="5" s="1"/>
  <c r="AC120" i="3"/>
  <c r="BH120" s="1"/>
  <c r="CM120" s="1"/>
  <c r="AA123" i="5" s="1"/>
  <c r="BI120" i="3"/>
  <c r="CN120" s="1"/>
  <c r="AB123" i="5" s="1"/>
  <c r="AE120" i="3"/>
  <c r="BJ120" s="1"/>
  <c r="CO120" s="1"/>
  <c r="AC123" i="5" s="1"/>
  <c r="AF120" i="3"/>
  <c r="BK120" s="1"/>
  <c r="CP120" s="1"/>
  <c r="AD123" i="5" s="1"/>
  <c r="AG120" i="3"/>
  <c r="BL120" s="1"/>
  <c r="CQ120" s="1"/>
  <c r="AE123" i="5" s="1"/>
  <c r="AH120" i="3"/>
  <c r="BM120" s="1"/>
  <c r="CR120" s="1"/>
  <c r="AF123" i="5" s="1"/>
  <c r="AI120" i="3"/>
  <c r="BN120" s="1"/>
  <c r="CS120" s="1"/>
  <c r="AG123" i="5" s="1"/>
  <c r="AJ120" i="3"/>
  <c r="BO120" s="1"/>
  <c r="CT120" s="1"/>
  <c r="AH123" i="5" s="1"/>
  <c r="AK120" i="3"/>
  <c r="BP120" s="1"/>
  <c r="CU120" s="1"/>
  <c r="AI123" i="5" s="1"/>
  <c r="H121" i="3"/>
  <c r="AM121" s="1"/>
  <c r="BR121" s="1"/>
  <c r="F124" i="5" s="1"/>
  <c r="I121" i="3"/>
  <c r="AN121" s="1"/>
  <c r="BS121" s="1"/>
  <c r="G124" i="5" s="1"/>
  <c r="J121" i="3"/>
  <c r="AO121" s="1"/>
  <c r="BT121" s="1"/>
  <c r="H124" i="5" s="1"/>
  <c r="K121" i="3"/>
  <c r="AP121" s="1"/>
  <c r="BU121" s="1"/>
  <c r="I124" i="5" s="1"/>
  <c r="L121" i="3"/>
  <c r="AQ121" s="1"/>
  <c r="BV121" s="1"/>
  <c r="J124" i="5" s="1"/>
  <c r="M121" i="3"/>
  <c r="AR121" s="1"/>
  <c r="BW121" s="1"/>
  <c r="K124" i="5" s="1"/>
  <c r="N121" i="3"/>
  <c r="AS121" s="1"/>
  <c r="BX121" s="1"/>
  <c r="L124" i="5" s="1"/>
  <c r="O121" i="3"/>
  <c r="AT121" s="1"/>
  <c r="BY121" s="1"/>
  <c r="M124" i="5" s="1"/>
  <c r="P121" i="3"/>
  <c r="AU121" s="1"/>
  <c r="BZ121" s="1"/>
  <c r="N124" i="5" s="1"/>
  <c r="Q121" i="3"/>
  <c r="AV121" s="1"/>
  <c r="CA121" s="1"/>
  <c r="O124" i="5" s="1"/>
  <c r="R121" i="3"/>
  <c r="AW121" s="1"/>
  <c r="CB121" s="1"/>
  <c r="P124" i="5" s="1"/>
  <c r="S121" i="3"/>
  <c r="AX121" s="1"/>
  <c r="CC121" s="1"/>
  <c r="Q124" i="5" s="1"/>
  <c r="T121" i="3"/>
  <c r="AY121" s="1"/>
  <c r="CD121" s="1"/>
  <c r="R124" i="5" s="1"/>
  <c r="U121" i="3"/>
  <c r="AZ121" s="1"/>
  <c r="CE121" s="1"/>
  <c r="S124" i="5" s="1"/>
  <c r="V121" i="3"/>
  <c r="BA121" s="1"/>
  <c r="CF121" s="1"/>
  <c r="T124" i="5" s="1"/>
  <c r="W121" i="3"/>
  <c r="BB121" s="1"/>
  <c r="CG121" s="1"/>
  <c r="U124" i="5" s="1"/>
  <c r="X121" i="3"/>
  <c r="BC121" s="1"/>
  <c r="CH121" s="1"/>
  <c r="V124" i="5" s="1"/>
  <c r="Y121" i="3"/>
  <c r="BD121" s="1"/>
  <c r="CI121" s="1"/>
  <c r="W124" i="5" s="1"/>
  <c r="Z121" i="3"/>
  <c r="BE121" s="1"/>
  <c r="CJ121" s="1"/>
  <c r="X124" i="5" s="1"/>
  <c r="AA121" i="3"/>
  <c r="BF121" s="1"/>
  <c r="CK121" s="1"/>
  <c r="Y124" i="5" s="1"/>
  <c r="AB121" i="3"/>
  <c r="BG121" s="1"/>
  <c r="CL121" s="1"/>
  <c r="Z124" i="5" s="1"/>
  <c r="AC121" i="3"/>
  <c r="BH121" s="1"/>
  <c r="CM121" s="1"/>
  <c r="AA124" i="5" s="1"/>
  <c r="BI121" i="3"/>
  <c r="CN121" s="1"/>
  <c r="AB124" i="5" s="1"/>
  <c r="AE121" i="3"/>
  <c r="BJ121" s="1"/>
  <c r="CO121" s="1"/>
  <c r="AC124" i="5" s="1"/>
  <c r="AF121" i="3"/>
  <c r="BK121" s="1"/>
  <c r="CP121" s="1"/>
  <c r="AD124" i="5" s="1"/>
  <c r="AG121" i="3"/>
  <c r="BL121" s="1"/>
  <c r="CQ121" s="1"/>
  <c r="AE124" i="5" s="1"/>
  <c r="AH121" i="3"/>
  <c r="BM121" s="1"/>
  <c r="CR121" s="1"/>
  <c r="AF124" i="5" s="1"/>
  <c r="AI121" i="3"/>
  <c r="BN121" s="1"/>
  <c r="CS121" s="1"/>
  <c r="AG124" i="5" s="1"/>
  <c r="AJ121" i="3"/>
  <c r="BO121" s="1"/>
  <c r="CT121" s="1"/>
  <c r="AH124" i="5" s="1"/>
  <c r="AK121" i="3"/>
  <c r="BP121" s="1"/>
  <c r="CU121" s="1"/>
  <c r="AI124" i="5" s="1"/>
  <c r="H122" i="3"/>
  <c r="AM122" s="1"/>
  <c r="BR122" s="1"/>
  <c r="F125" i="5" s="1"/>
  <c r="I122" i="3"/>
  <c r="AN122" s="1"/>
  <c r="BS122" s="1"/>
  <c r="G125" i="5" s="1"/>
  <c r="J122" i="3"/>
  <c r="AO122" s="1"/>
  <c r="BT122" s="1"/>
  <c r="H125" i="5" s="1"/>
  <c r="K122" i="3"/>
  <c r="AP122" s="1"/>
  <c r="BU122" s="1"/>
  <c r="I125" i="5" s="1"/>
  <c r="L122" i="3"/>
  <c r="AQ122" s="1"/>
  <c r="BV122" s="1"/>
  <c r="J125" i="5" s="1"/>
  <c r="M122" i="3"/>
  <c r="AR122" s="1"/>
  <c r="BW122" s="1"/>
  <c r="K125" i="5" s="1"/>
  <c r="N122" i="3"/>
  <c r="AS122" s="1"/>
  <c r="BX122" s="1"/>
  <c r="L125" i="5" s="1"/>
  <c r="O122" i="3"/>
  <c r="AT122" s="1"/>
  <c r="BY122" s="1"/>
  <c r="M125" i="5" s="1"/>
  <c r="P122" i="3"/>
  <c r="AU122" s="1"/>
  <c r="BZ122" s="1"/>
  <c r="N125" i="5" s="1"/>
  <c r="Q122" i="3"/>
  <c r="AV122" s="1"/>
  <c r="CA122" s="1"/>
  <c r="O125" i="5" s="1"/>
  <c r="R122" i="3"/>
  <c r="AW122" s="1"/>
  <c r="CB122" s="1"/>
  <c r="P125" i="5" s="1"/>
  <c r="S122" i="3"/>
  <c r="AX122" s="1"/>
  <c r="CC122" s="1"/>
  <c r="Q125" i="5" s="1"/>
  <c r="T122" i="3"/>
  <c r="AY122" s="1"/>
  <c r="CD122" s="1"/>
  <c r="R125" i="5" s="1"/>
  <c r="U122" i="3"/>
  <c r="AZ122" s="1"/>
  <c r="CE122" s="1"/>
  <c r="S125" i="5" s="1"/>
  <c r="V122" i="3"/>
  <c r="BA122" s="1"/>
  <c r="CF122" s="1"/>
  <c r="T125" i="5" s="1"/>
  <c r="W122" i="3"/>
  <c r="BB122" s="1"/>
  <c r="CG122" s="1"/>
  <c r="U125" i="5" s="1"/>
  <c r="X122" i="3"/>
  <c r="BC122" s="1"/>
  <c r="CH122" s="1"/>
  <c r="V125" i="5" s="1"/>
  <c r="Y122" i="3"/>
  <c r="BD122" s="1"/>
  <c r="CI122" s="1"/>
  <c r="W125" i="5" s="1"/>
  <c r="Z122" i="3"/>
  <c r="BE122" s="1"/>
  <c r="CJ122" s="1"/>
  <c r="X125" i="5" s="1"/>
  <c r="AA122" i="3"/>
  <c r="BF122" s="1"/>
  <c r="CK122" s="1"/>
  <c r="Y125" i="5" s="1"/>
  <c r="AB122" i="3"/>
  <c r="BG122" s="1"/>
  <c r="CL122" s="1"/>
  <c r="Z125" i="5" s="1"/>
  <c r="AC122" i="3"/>
  <c r="BH122" s="1"/>
  <c r="CM122" s="1"/>
  <c r="AA125" i="5" s="1"/>
  <c r="BI122" i="3"/>
  <c r="CN122" s="1"/>
  <c r="AB125" i="5" s="1"/>
  <c r="AE122" i="3"/>
  <c r="BJ122" s="1"/>
  <c r="CO122" s="1"/>
  <c r="AC125" i="5" s="1"/>
  <c r="AF122" i="3"/>
  <c r="BK122" s="1"/>
  <c r="CP122" s="1"/>
  <c r="AD125" i="5" s="1"/>
  <c r="AG122" i="3"/>
  <c r="BL122" s="1"/>
  <c r="CQ122" s="1"/>
  <c r="AE125" i="5" s="1"/>
  <c r="AH122" i="3"/>
  <c r="BM122" s="1"/>
  <c r="CR122" s="1"/>
  <c r="AF125" i="5" s="1"/>
  <c r="AI122" i="3"/>
  <c r="BN122" s="1"/>
  <c r="CS122" s="1"/>
  <c r="AG125" i="5" s="1"/>
  <c r="AJ122" i="3"/>
  <c r="BO122" s="1"/>
  <c r="CT122" s="1"/>
  <c r="AH125" i="5" s="1"/>
  <c r="AK122" i="3"/>
  <c r="BP122" s="1"/>
  <c r="CU122" s="1"/>
  <c r="AI125" i="5" s="1"/>
  <c r="H123" i="3"/>
  <c r="AM123" s="1"/>
  <c r="BR123" s="1"/>
  <c r="F126" i="5" s="1"/>
  <c r="I123" i="3"/>
  <c r="AN123" s="1"/>
  <c r="BS123" s="1"/>
  <c r="G126" i="5" s="1"/>
  <c r="J123" i="3"/>
  <c r="AO123" s="1"/>
  <c r="BT123" s="1"/>
  <c r="H126" i="5" s="1"/>
  <c r="K123" i="3"/>
  <c r="AP123" s="1"/>
  <c r="BU123" s="1"/>
  <c r="I126" i="5" s="1"/>
  <c r="L123" i="3"/>
  <c r="AQ123" s="1"/>
  <c r="BV123" s="1"/>
  <c r="J126" i="5" s="1"/>
  <c r="M123" i="3"/>
  <c r="AR123" s="1"/>
  <c r="BW123" s="1"/>
  <c r="K126" i="5" s="1"/>
  <c r="N123" i="3"/>
  <c r="AS123" s="1"/>
  <c r="BX123" s="1"/>
  <c r="L126" i="5" s="1"/>
  <c r="O123" i="3"/>
  <c r="AT123" s="1"/>
  <c r="BY123" s="1"/>
  <c r="M126" i="5" s="1"/>
  <c r="P123" i="3"/>
  <c r="AU123" s="1"/>
  <c r="BZ123" s="1"/>
  <c r="N126" i="5" s="1"/>
  <c r="Q123" i="3"/>
  <c r="AV123" s="1"/>
  <c r="CA123" s="1"/>
  <c r="O126" i="5" s="1"/>
  <c r="R123" i="3"/>
  <c r="AW123" s="1"/>
  <c r="CB123" s="1"/>
  <c r="P126" i="5" s="1"/>
  <c r="S123" i="3"/>
  <c r="AX123" s="1"/>
  <c r="CC123" s="1"/>
  <c r="Q126" i="5" s="1"/>
  <c r="T123" i="3"/>
  <c r="AY123" s="1"/>
  <c r="CD123" s="1"/>
  <c r="R126" i="5" s="1"/>
  <c r="U123" i="3"/>
  <c r="AZ123" s="1"/>
  <c r="CE123" s="1"/>
  <c r="S126" i="5" s="1"/>
  <c r="V123" i="3"/>
  <c r="BA123" s="1"/>
  <c r="CF123" s="1"/>
  <c r="T126" i="5" s="1"/>
  <c r="W123" i="3"/>
  <c r="BB123" s="1"/>
  <c r="CG123" s="1"/>
  <c r="U126" i="5" s="1"/>
  <c r="X123" i="3"/>
  <c r="BC123" s="1"/>
  <c r="CH123" s="1"/>
  <c r="V126" i="5" s="1"/>
  <c r="Y123" i="3"/>
  <c r="BD123" s="1"/>
  <c r="CI123" s="1"/>
  <c r="W126" i="5" s="1"/>
  <c r="Z123" i="3"/>
  <c r="BE123" s="1"/>
  <c r="CJ123" s="1"/>
  <c r="X126" i="5" s="1"/>
  <c r="AA123" i="3"/>
  <c r="BF123" s="1"/>
  <c r="CK123" s="1"/>
  <c r="Y126" i="5" s="1"/>
  <c r="AB123" i="3"/>
  <c r="BG123" s="1"/>
  <c r="CL123" s="1"/>
  <c r="Z126" i="5" s="1"/>
  <c r="AC123" i="3"/>
  <c r="BH123" s="1"/>
  <c r="CM123" s="1"/>
  <c r="AA126" i="5" s="1"/>
  <c r="BI123" i="3"/>
  <c r="CN123" s="1"/>
  <c r="AB126" i="5" s="1"/>
  <c r="AE123" i="3"/>
  <c r="BJ123" s="1"/>
  <c r="CO123" s="1"/>
  <c r="AC126" i="5" s="1"/>
  <c r="AF123" i="3"/>
  <c r="BK123" s="1"/>
  <c r="CP123" s="1"/>
  <c r="AD126" i="5" s="1"/>
  <c r="AG123" i="3"/>
  <c r="BL123" s="1"/>
  <c r="CQ123" s="1"/>
  <c r="AE126" i="5" s="1"/>
  <c r="AH123" i="3"/>
  <c r="BM123" s="1"/>
  <c r="CR123" s="1"/>
  <c r="AF126" i="5" s="1"/>
  <c r="AI123" i="3"/>
  <c r="BN123" s="1"/>
  <c r="CS123" s="1"/>
  <c r="AG126" i="5" s="1"/>
  <c r="AJ123" i="3"/>
  <c r="BO123" s="1"/>
  <c r="CT123" s="1"/>
  <c r="AH126" i="5" s="1"/>
  <c r="AK123" i="3"/>
  <c r="BP123" s="1"/>
  <c r="CU123" s="1"/>
  <c r="AI126" i="5" s="1"/>
  <c r="H124" i="3"/>
  <c r="AM124" s="1"/>
  <c r="BR124" s="1"/>
  <c r="F127" i="5" s="1"/>
  <c r="I124" i="3"/>
  <c r="AN124" s="1"/>
  <c r="BS124" s="1"/>
  <c r="G127" i="5" s="1"/>
  <c r="J124" i="3"/>
  <c r="AO124" s="1"/>
  <c r="BT124" s="1"/>
  <c r="H127" i="5" s="1"/>
  <c r="K124" i="3"/>
  <c r="AP124" s="1"/>
  <c r="BU124" s="1"/>
  <c r="I127" i="5" s="1"/>
  <c r="L124" i="3"/>
  <c r="AQ124" s="1"/>
  <c r="BV124" s="1"/>
  <c r="J127" i="5" s="1"/>
  <c r="M124" i="3"/>
  <c r="AR124" s="1"/>
  <c r="BW124" s="1"/>
  <c r="K127" i="5" s="1"/>
  <c r="N124" i="3"/>
  <c r="AS124" s="1"/>
  <c r="BX124" s="1"/>
  <c r="L127" i="5" s="1"/>
  <c r="O124" i="3"/>
  <c r="AT124" s="1"/>
  <c r="BY124" s="1"/>
  <c r="M127" i="5" s="1"/>
  <c r="P124" i="3"/>
  <c r="AU124" s="1"/>
  <c r="BZ124" s="1"/>
  <c r="N127" i="5" s="1"/>
  <c r="Q124" i="3"/>
  <c r="AV124" s="1"/>
  <c r="CA124" s="1"/>
  <c r="O127" i="5" s="1"/>
  <c r="R124" i="3"/>
  <c r="AW124" s="1"/>
  <c r="CB124" s="1"/>
  <c r="P127" i="5" s="1"/>
  <c r="S124" i="3"/>
  <c r="AX124" s="1"/>
  <c r="CC124" s="1"/>
  <c r="Q127" i="5" s="1"/>
  <c r="T124" i="3"/>
  <c r="AY124" s="1"/>
  <c r="CD124" s="1"/>
  <c r="R127" i="5" s="1"/>
  <c r="U124" i="3"/>
  <c r="AZ124" s="1"/>
  <c r="CE124" s="1"/>
  <c r="S127" i="5" s="1"/>
  <c r="V124" i="3"/>
  <c r="BA124" s="1"/>
  <c r="CF124" s="1"/>
  <c r="T127" i="5" s="1"/>
  <c r="W124" i="3"/>
  <c r="BB124" s="1"/>
  <c r="CG124" s="1"/>
  <c r="U127" i="5" s="1"/>
  <c r="X124" i="3"/>
  <c r="BC124" s="1"/>
  <c r="CH124" s="1"/>
  <c r="V127" i="5" s="1"/>
  <c r="Y124" i="3"/>
  <c r="BD124" s="1"/>
  <c r="CI124" s="1"/>
  <c r="W127" i="5" s="1"/>
  <c r="Z124" i="3"/>
  <c r="BE124" s="1"/>
  <c r="CJ124" s="1"/>
  <c r="X127" i="5" s="1"/>
  <c r="AA124" i="3"/>
  <c r="BF124" s="1"/>
  <c r="CK124" s="1"/>
  <c r="Y127" i="5" s="1"/>
  <c r="AB124" i="3"/>
  <c r="BG124" s="1"/>
  <c r="CL124" s="1"/>
  <c r="Z127" i="5" s="1"/>
  <c r="AC124" i="3"/>
  <c r="BH124" s="1"/>
  <c r="CM124" s="1"/>
  <c r="AA127" i="5" s="1"/>
  <c r="BI124" i="3"/>
  <c r="CN124" s="1"/>
  <c r="AB127" i="5" s="1"/>
  <c r="AE124" i="3"/>
  <c r="BJ124" s="1"/>
  <c r="CO124" s="1"/>
  <c r="AC127" i="5" s="1"/>
  <c r="AF124" i="3"/>
  <c r="BK124" s="1"/>
  <c r="CP124" s="1"/>
  <c r="AD127" i="5" s="1"/>
  <c r="AG124" i="3"/>
  <c r="BL124" s="1"/>
  <c r="CQ124" s="1"/>
  <c r="AE127" i="5" s="1"/>
  <c r="AH124" i="3"/>
  <c r="BM124" s="1"/>
  <c r="CR124" s="1"/>
  <c r="AF127" i="5" s="1"/>
  <c r="AI124" i="3"/>
  <c r="BN124" s="1"/>
  <c r="CS124" s="1"/>
  <c r="AG127" i="5" s="1"/>
  <c r="AJ124" i="3"/>
  <c r="BO124" s="1"/>
  <c r="CT124" s="1"/>
  <c r="AH127" i="5" s="1"/>
  <c r="AK124" i="3"/>
  <c r="BP124" s="1"/>
  <c r="CU124" s="1"/>
  <c r="AI127" i="5" s="1"/>
  <c r="H125" i="3"/>
  <c r="AM125" s="1"/>
  <c r="BR125" s="1"/>
  <c r="F128" i="5" s="1"/>
  <c r="I125" i="3"/>
  <c r="AN125" s="1"/>
  <c r="BS125" s="1"/>
  <c r="G128" i="5" s="1"/>
  <c r="J125" i="3"/>
  <c r="AO125" s="1"/>
  <c r="BT125" s="1"/>
  <c r="H128" i="5" s="1"/>
  <c r="K125" i="3"/>
  <c r="AP125" s="1"/>
  <c r="BU125" s="1"/>
  <c r="I128" i="5" s="1"/>
  <c r="L125" i="3"/>
  <c r="AQ125" s="1"/>
  <c r="BV125" s="1"/>
  <c r="J128" i="5" s="1"/>
  <c r="M125" i="3"/>
  <c r="AR125" s="1"/>
  <c r="BW125" s="1"/>
  <c r="K128" i="5" s="1"/>
  <c r="N125" i="3"/>
  <c r="AS125" s="1"/>
  <c r="BX125" s="1"/>
  <c r="L128" i="5" s="1"/>
  <c r="O125" i="3"/>
  <c r="AT125" s="1"/>
  <c r="BY125" s="1"/>
  <c r="M128" i="5" s="1"/>
  <c r="P125" i="3"/>
  <c r="AU125" s="1"/>
  <c r="BZ125" s="1"/>
  <c r="N128" i="5" s="1"/>
  <c r="Q125" i="3"/>
  <c r="AV125" s="1"/>
  <c r="CA125" s="1"/>
  <c r="O128" i="5" s="1"/>
  <c r="R125" i="3"/>
  <c r="AW125" s="1"/>
  <c r="CB125" s="1"/>
  <c r="P128" i="5" s="1"/>
  <c r="S125" i="3"/>
  <c r="AX125" s="1"/>
  <c r="CC125" s="1"/>
  <c r="Q128" i="5" s="1"/>
  <c r="T125" i="3"/>
  <c r="AY125" s="1"/>
  <c r="CD125" s="1"/>
  <c r="R128" i="5" s="1"/>
  <c r="U125" i="3"/>
  <c r="AZ125" s="1"/>
  <c r="CE125" s="1"/>
  <c r="S128" i="5" s="1"/>
  <c r="V125" i="3"/>
  <c r="BA125" s="1"/>
  <c r="CF125" s="1"/>
  <c r="T128" i="5" s="1"/>
  <c r="W125" i="3"/>
  <c r="BB125" s="1"/>
  <c r="CG125" s="1"/>
  <c r="U128" i="5" s="1"/>
  <c r="X125" i="3"/>
  <c r="BC125" s="1"/>
  <c r="CH125" s="1"/>
  <c r="V128" i="5" s="1"/>
  <c r="Y125" i="3"/>
  <c r="BD125" s="1"/>
  <c r="CI125" s="1"/>
  <c r="W128" i="5" s="1"/>
  <c r="Z125" i="3"/>
  <c r="BE125" s="1"/>
  <c r="CJ125" s="1"/>
  <c r="X128" i="5" s="1"/>
  <c r="AA125" i="3"/>
  <c r="BF125" s="1"/>
  <c r="CK125" s="1"/>
  <c r="Y128" i="5" s="1"/>
  <c r="AB125" i="3"/>
  <c r="BG125" s="1"/>
  <c r="CL125" s="1"/>
  <c r="Z128" i="5" s="1"/>
  <c r="AC125" i="3"/>
  <c r="BH125" s="1"/>
  <c r="CM125" s="1"/>
  <c r="AA128" i="5" s="1"/>
  <c r="BI125" i="3"/>
  <c r="CN125" s="1"/>
  <c r="AB128" i="5" s="1"/>
  <c r="AE125" i="3"/>
  <c r="BJ125" s="1"/>
  <c r="CO125" s="1"/>
  <c r="AC128" i="5" s="1"/>
  <c r="AF125" i="3"/>
  <c r="BK125" s="1"/>
  <c r="CP125" s="1"/>
  <c r="AD128" i="5" s="1"/>
  <c r="AG125" i="3"/>
  <c r="BL125" s="1"/>
  <c r="CQ125" s="1"/>
  <c r="AE128" i="5" s="1"/>
  <c r="AH125" i="3"/>
  <c r="BM125" s="1"/>
  <c r="CR125" s="1"/>
  <c r="AF128" i="5" s="1"/>
  <c r="AI125" i="3"/>
  <c r="BN125" s="1"/>
  <c r="CS125" s="1"/>
  <c r="AG128" i="5" s="1"/>
  <c r="AJ125" i="3"/>
  <c r="BO125" s="1"/>
  <c r="CT125" s="1"/>
  <c r="AH128" i="5" s="1"/>
  <c r="AK125" i="3"/>
  <c r="BP125" s="1"/>
  <c r="CU125" s="1"/>
  <c r="AI128" i="5" s="1"/>
  <c r="H126" i="3"/>
  <c r="AM126" s="1"/>
  <c r="BR126" s="1"/>
  <c r="F129" i="5" s="1"/>
  <c r="I126" i="3"/>
  <c r="AN126" s="1"/>
  <c r="BS126" s="1"/>
  <c r="G129" i="5" s="1"/>
  <c r="J126" i="3"/>
  <c r="AO126" s="1"/>
  <c r="BT126" s="1"/>
  <c r="H129" i="5" s="1"/>
  <c r="K126" i="3"/>
  <c r="AP126" s="1"/>
  <c r="BU126" s="1"/>
  <c r="I129" i="5" s="1"/>
  <c r="L126" i="3"/>
  <c r="AQ126" s="1"/>
  <c r="BV126" s="1"/>
  <c r="J129" i="5" s="1"/>
  <c r="M126" i="3"/>
  <c r="AR126" s="1"/>
  <c r="BW126" s="1"/>
  <c r="K129" i="5" s="1"/>
  <c r="N126" i="3"/>
  <c r="AS126" s="1"/>
  <c r="BX126" s="1"/>
  <c r="L129" i="5" s="1"/>
  <c r="O126" i="3"/>
  <c r="AT126" s="1"/>
  <c r="BY126" s="1"/>
  <c r="M129" i="5" s="1"/>
  <c r="P126" i="3"/>
  <c r="AU126" s="1"/>
  <c r="BZ126" s="1"/>
  <c r="N129" i="5" s="1"/>
  <c r="Q126" i="3"/>
  <c r="AV126" s="1"/>
  <c r="CA126" s="1"/>
  <c r="O129" i="5" s="1"/>
  <c r="R126" i="3"/>
  <c r="AW126" s="1"/>
  <c r="CB126" s="1"/>
  <c r="P129" i="5" s="1"/>
  <c r="S126" i="3"/>
  <c r="AX126" s="1"/>
  <c r="CC126" s="1"/>
  <c r="Q129" i="5" s="1"/>
  <c r="T126" i="3"/>
  <c r="AY126" s="1"/>
  <c r="CD126" s="1"/>
  <c r="R129" i="5" s="1"/>
  <c r="U126" i="3"/>
  <c r="AZ126" s="1"/>
  <c r="CE126" s="1"/>
  <c r="S129" i="5" s="1"/>
  <c r="V126" i="3"/>
  <c r="BA126" s="1"/>
  <c r="CF126" s="1"/>
  <c r="T129" i="5" s="1"/>
  <c r="W126" i="3"/>
  <c r="BB126" s="1"/>
  <c r="CG126" s="1"/>
  <c r="U129" i="5" s="1"/>
  <c r="X126" i="3"/>
  <c r="BC126" s="1"/>
  <c r="CH126" s="1"/>
  <c r="V129" i="5" s="1"/>
  <c r="Y126" i="3"/>
  <c r="BD126" s="1"/>
  <c r="CI126" s="1"/>
  <c r="W129" i="5" s="1"/>
  <c r="Z126" i="3"/>
  <c r="BE126" s="1"/>
  <c r="CJ126" s="1"/>
  <c r="X129" i="5" s="1"/>
  <c r="AA126" i="3"/>
  <c r="BF126" s="1"/>
  <c r="CK126" s="1"/>
  <c r="Y129" i="5" s="1"/>
  <c r="AB126" i="3"/>
  <c r="BG126" s="1"/>
  <c r="CL126" s="1"/>
  <c r="Z129" i="5" s="1"/>
  <c r="AC126" i="3"/>
  <c r="BH126" s="1"/>
  <c r="CM126" s="1"/>
  <c r="AA129" i="5" s="1"/>
  <c r="BI126" i="3"/>
  <c r="CN126" s="1"/>
  <c r="AB129" i="5" s="1"/>
  <c r="AE126" i="3"/>
  <c r="BJ126" s="1"/>
  <c r="CO126" s="1"/>
  <c r="AC129" i="5" s="1"/>
  <c r="AF126" i="3"/>
  <c r="BK126" s="1"/>
  <c r="CP126" s="1"/>
  <c r="AD129" i="5" s="1"/>
  <c r="AG126" i="3"/>
  <c r="BL126" s="1"/>
  <c r="CQ126" s="1"/>
  <c r="AE129" i="5" s="1"/>
  <c r="AH126" i="3"/>
  <c r="BM126" s="1"/>
  <c r="CR126" s="1"/>
  <c r="AF129" i="5" s="1"/>
  <c r="AI126" i="3"/>
  <c r="BN126" s="1"/>
  <c r="CS126" s="1"/>
  <c r="AG129" i="5" s="1"/>
  <c r="AJ126" i="3"/>
  <c r="BO126" s="1"/>
  <c r="CT126" s="1"/>
  <c r="AH129" i="5" s="1"/>
  <c r="AK126" i="3"/>
  <c r="BP126" s="1"/>
  <c r="CU126" s="1"/>
  <c r="AI129" i="5" s="1"/>
  <c r="H127" i="3"/>
  <c r="AM127" s="1"/>
  <c r="BR127" s="1"/>
  <c r="F130" i="5" s="1"/>
  <c r="I127" i="3"/>
  <c r="AN127" s="1"/>
  <c r="BS127" s="1"/>
  <c r="G130" i="5" s="1"/>
  <c r="J127" i="3"/>
  <c r="AO127" s="1"/>
  <c r="BT127" s="1"/>
  <c r="H130" i="5" s="1"/>
  <c r="K127" i="3"/>
  <c r="AP127" s="1"/>
  <c r="BU127" s="1"/>
  <c r="I130" i="5" s="1"/>
  <c r="L127" i="3"/>
  <c r="AQ127" s="1"/>
  <c r="BV127" s="1"/>
  <c r="J130" i="5" s="1"/>
  <c r="M127" i="3"/>
  <c r="AR127" s="1"/>
  <c r="BW127" s="1"/>
  <c r="K130" i="5" s="1"/>
  <c r="N127" i="3"/>
  <c r="AS127" s="1"/>
  <c r="BX127" s="1"/>
  <c r="L130" i="5" s="1"/>
  <c r="O127" i="3"/>
  <c r="AT127" s="1"/>
  <c r="BY127" s="1"/>
  <c r="M130" i="5" s="1"/>
  <c r="P127" i="3"/>
  <c r="AU127" s="1"/>
  <c r="BZ127" s="1"/>
  <c r="N130" i="5" s="1"/>
  <c r="Q127" i="3"/>
  <c r="AV127" s="1"/>
  <c r="CA127" s="1"/>
  <c r="O130" i="5" s="1"/>
  <c r="R127" i="3"/>
  <c r="AW127" s="1"/>
  <c r="CB127" s="1"/>
  <c r="P130" i="5" s="1"/>
  <c r="S127" i="3"/>
  <c r="AX127" s="1"/>
  <c r="CC127" s="1"/>
  <c r="Q130" i="5" s="1"/>
  <c r="T127" i="3"/>
  <c r="AY127" s="1"/>
  <c r="CD127" s="1"/>
  <c r="R130" i="5" s="1"/>
  <c r="U127" i="3"/>
  <c r="AZ127" s="1"/>
  <c r="CE127" s="1"/>
  <c r="S130" i="5" s="1"/>
  <c r="V127" i="3"/>
  <c r="BA127" s="1"/>
  <c r="CF127" s="1"/>
  <c r="T130" i="5" s="1"/>
  <c r="W127" i="3"/>
  <c r="BB127" s="1"/>
  <c r="CG127" s="1"/>
  <c r="U130" i="5" s="1"/>
  <c r="X127" i="3"/>
  <c r="BC127" s="1"/>
  <c r="CH127" s="1"/>
  <c r="V130" i="5" s="1"/>
  <c r="Y127" i="3"/>
  <c r="BD127" s="1"/>
  <c r="CI127" s="1"/>
  <c r="W130" i="5" s="1"/>
  <c r="Z127" i="3"/>
  <c r="BE127" s="1"/>
  <c r="CJ127" s="1"/>
  <c r="X130" i="5" s="1"/>
  <c r="AA127" i="3"/>
  <c r="BF127" s="1"/>
  <c r="CK127" s="1"/>
  <c r="Y130" i="5" s="1"/>
  <c r="AB127" i="3"/>
  <c r="BG127" s="1"/>
  <c r="CL127" s="1"/>
  <c r="Z130" i="5" s="1"/>
  <c r="AC127" i="3"/>
  <c r="BH127" s="1"/>
  <c r="CM127" s="1"/>
  <c r="AA130" i="5" s="1"/>
  <c r="BI127" i="3"/>
  <c r="CN127" s="1"/>
  <c r="AB130" i="5" s="1"/>
  <c r="AE127" i="3"/>
  <c r="BJ127" s="1"/>
  <c r="CO127" s="1"/>
  <c r="AC130" i="5" s="1"/>
  <c r="AF127" i="3"/>
  <c r="BK127" s="1"/>
  <c r="CP127" s="1"/>
  <c r="AD130" i="5" s="1"/>
  <c r="AG127" i="3"/>
  <c r="BL127" s="1"/>
  <c r="CQ127" s="1"/>
  <c r="AE130" i="5" s="1"/>
  <c r="AH127" i="3"/>
  <c r="BM127" s="1"/>
  <c r="CR127" s="1"/>
  <c r="AF130" i="5" s="1"/>
  <c r="AI127" i="3"/>
  <c r="BN127" s="1"/>
  <c r="CS127" s="1"/>
  <c r="AG130" i="5" s="1"/>
  <c r="AJ127" i="3"/>
  <c r="BO127" s="1"/>
  <c r="CT127" s="1"/>
  <c r="AH130" i="5" s="1"/>
  <c r="AK127" i="3"/>
  <c r="BP127" s="1"/>
  <c r="CU127" s="1"/>
  <c r="AI130" i="5" s="1"/>
  <c r="H128" i="3"/>
  <c r="AM128" s="1"/>
  <c r="BR128" s="1"/>
  <c r="F131" i="5" s="1"/>
  <c r="I128" i="3"/>
  <c r="AN128" s="1"/>
  <c r="BS128" s="1"/>
  <c r="G131" i="5" s="1"/>
  <c r="J128" i="3"/>
  <c r="AO128" s="1"/>
  <c r="BT128" s="1"/>
  <c r="H131" i="5" s="1"/>
  <c r="K128" i="3"/>
  <c r="AP128" s="1"/>
  <c r="BU128" s="1"/>
  <c r="I131" i="5" s="1"/>
  <c r="L128" i="3"/>
  <c r="AQ128" s="1"/>
  <c r="BV128" s="1"/>
  <c r="J131" i="5" s="1"/>
  <c r="M128" i="3"/>
  <c r="AR128" s="1"/>
  <c r="BW128" s="1"/>
  <c r="K131" i="5" s="1"/>
  <c r="N128" i="3"/>
  <c r="AS128" s="1"/>
  <c r="BX128" s="1"/>
  <c r="L131" i="5" s="1"/>
  <c r="O128" i="3"/>
  <c r="AT128" s="1"/>
  <c r="BY128" s="1"/>
  <c r="M131" i="5" s="1"/>
  <c r="P128" i="3"/>
  <c r="AU128" s="1"/>
  <c r="BZ128" s="1"/>
  <c r="N131" i="5" s="1"/>
  <c r="Q128" i="3"/>
  <c r="AV128" s="1"/>
  <c r="CA128" s="1"/>
  <c r="O131" i="5" s="1"/>
  <c r="R128" i="3"/>
  <c r="AW128" s="1"/>
  <c r="CB128" s="1"/>
  <c r="P131" i="5" s="1"/>
  <c r="S128" i="3"/>
  <c r="AX128" s="1"/>
  <c r="CC128" s="1"/>
  <c r="Q131" i="5" s="1"/>
  <c r="T128" i="3"/>
  <c r="AY128" s="1"/>
  <c r="CD128" s="1"/>
  <c r="R131" i="5" s="1"/>
  <c r="U128" i="3"/>
  <c r="AZ128" s="1"/>
  <c r="CE128" s="1"/>
  <c r="S131" i="5" s="1"/>
  <c r="V128" i="3"/>
  <c r="BA128" s="1"/>
  <c r="CF128" s="1"/>
  <c r="T131" i="5" s="1"/>
  <c r="W128" i="3"/>
  <c r="BB128" s="1"/>
  <c r="CG128" s="1"/>
  <c r="U131" i="5" s="1"/>
  <c r="X128" i="3"/>
  <c r="BC128" s="1"/>
  <c r="CH128" s="1"/>
  <c r="V131" i="5" s="1"/>
  <c r="Y128" i="3"/>
  <c r="BD128" s="1"/>
  <c r="CI128" s="1"/>
  <c r="W131" i="5" s="1"/>
  <c r="Z128" i="3"/>
  <c r="BE128" s="1"/>
  <c r="CJ128" s="1"/>
  <c r="X131" i="5" s="1"/>
  <c r="AA128" i="3"/>
  <c r="BF128" s="1"/>
  <c r="CK128" s="1"/>
  <c r="Y131" i="5" s="1"/>
  <c r="AB128" i="3"/>
  <c r="BG128" s="1"/>
  <c r="CL128" s="1"/>
  <c r="Z131" i="5" s="1"/>
  <c r="AC128" i="3"/>
  <c r="BH128" s="1"/>
  <c r="CM128" s="1"/>
  <c r="AA131" i="5" s="1"/>
  <c r="BI128" i="3"/>
  <c r="CN128" s="1"/>
  <c r="AB131" i="5" s="1"/>
  <c r="AE128" i="3"/>
  <c r="BJ128" s="1"/>
  <c r="CO128" s="1"/>
  <c r="AC131" i="5" s="1"/>
  <c r="AF128" i="3"/>
  <c r="BK128" s="1"/>
  <c r="CP128" s="1"/>
  <c r="AD131" i="5" s="1"/>
  <c r="AG128" i="3"/>
  <c r="BL128" s="1"/>
  <c r="CQ128" s="1"/>
  <c r="AE131" i="5" s="1"/>
  <c r="AH128" i="3"/>
  <c r="BM128" s="1"/>
  <c r="CR128" s="1"/>
  <c r="AF131" i="5" s="1"/>
  <c r="AI128" i="3"/>
  <c r="BN128" s="1"/>
  <c r="CS128" s="1"/>
  <c r="AG131" i="5" s="1"/>
  <c r="AJ128" i="3"/>
  <c r="BO128" s="1"/>
  <c r="CT128" s="1"/>
  <c r="AH131" i="5" s="1"/>
  <c r="AK128" i="3"/>
  <c r="BP128" s="1"/>
  <c r="CU128" s="1"/>
  <c r="AI131" i="5" s="1"/>
  <c r="H129" i="3"/>
  <c r="AM129" s="1"/>
  <c r="BR129" s="1"/>
  <c r="F132" i="5" s="1"/>
  <c r="I129" i="3"/>
  <c r="AN129" s="1"/>
  <c r="BS129" s="1"/>
  <c r="G132" i="5" s="1"/>
  <c r="J129" i="3"/>
  <c r="AO129" s="1"/>
  <c r="BT129" s="1"/>
  <c r="H132" i="5" s="1"/>
  <c r="K129" i="3"/>
  <c r="AP129" s="1"/>
  <c r="BU129" s="1"/>
  <c r="I132" i="5" s="1"/>
  <c r="L129" i="3"/>
  <c r="AQ129" s="1"/>
  <c r="BV129" s="1"/>
  <c r="J132" i="5" s="1"/>
  <c r="M129" i="3"/>
  <c r="AR129" s="1"/>
  <c r="BW129" s="1"/>
  <c r="K132" i="5" s="1"/>
  <c r="N129" i="3"/>
  <c r="AS129" s="1"/>
  <c r="BX129" s="1"/>
  <c r="L132" i="5" s="1"/>
  <c r="O129" i="3"/>
  <c r="AT129" s="1"/>
  <c r="BY129" s="1"/>
  <c r="M132" i="5" s="1"/>
  <c r="P129" i="3"/>
  <c r="AU129" s="1"/>
  <c r="BZ129" s="1"/>
  <c r="N132" i="5" s="1"/>
  <c r="Q129" i="3"/>
  <c r="AV129" s="1"/>
  <c r="CA129" s="1"/>
  <c r="O132" i="5" s="1"/>
  <c r="R129" i="3"/>
  <c r="AW129" s="1"/>
  <c r="CB129" s="1"/>
  <c r="P132" i="5" s="1"/>
  <c r="S129" i="3"/>
  <c r="AX129" s="1"/>
  <c r="CC129" s="1"/>
  <c r="Q132" i="5" s="1"/>
  <c r="T129" i="3"/>
  <c r="AY129" s="1"/>
  <c r="CD129" s="1"/>
  <c r="R132" i="5" s="1"/>
  <c r="U129" i="3"/>
  <c r="AZ129" s="1"/>
  <c r="CE129" s="1"/>
  <c r="S132" i="5" s="1"/>
  <c r="V129" i="3"/>
  <c r="BA129" s="1"/>
  <c r="CF129" s="1"/>
  <c r="T132" i="5" s="1"/>
  <c r="W129" i="3"/>
  <c r="BB129" s="1"/>
  <c r="CG129" s="1"/>
  <c r="U132" i="5" s="1"/>
  <c r="X129" i="3"/>
  <c r="BC129" s="1"/>
  <c r="CH129" s="1"/>
  <c r="V132" i="5" s="1"/>
  <c r="Y129" i="3"/>
  <c r="BD129" s="1"/>
  <c r="CI129" s="1"/>
  <c r="W132" i="5" s="1"/>
  <c r="Z129" i="3"/>
  <c r="BE129" s="1"/>
  <c r="CJ129" s="1"/>
  <c r="X132" i="5" s="1"/>
  <c r="AA129" i="3"/>
  <c r="BF129" s="1"/>
  <c r="CK129" s="1"/>
  <c r="Y132" i="5" s="1"/>
  <c r="AB129" i="3"/>
  <c r="BG129" s="1"/>
  <c r="CL129" s="1"/>
  <c r="Z132" i="5" s="1"/>
  <c r="AC129" i="3"/>
  <c r="BH129" s="1"/>
  <c r="CM129" s="1"/>
  <c r="AA132" i="5" s="1"/>
  <c r="BI129" i="3"/>
  <c r="CN129" s="1"/>
  <c r="AB132" i="5" s="1"/>
  <c r="AE129" i="3"/>
  <c r="BJ129" s="1"/>
  <c r="CO129" s="1"/>
  <c r="AC132" i="5" s="1"/>
  <c r="AF129" i="3"/>
  <c r="BK129" s="1"/>
  <c r="CP129" s="1"/>
  <c r="AD132" i="5" s="1"/>
  <c r="AG129" i="3"/>
  <c r="BL129" s="1"/>
  <c r="CQ129" s="1"/>
  <c r="AE132" i="5" s="1"/>
  <c r="AH129" i="3"/>
  <c r="BM129" s="1"/>
  <c r="CR129" s="1"/>
  <c r="AF132" i="5" s="1"/>
  <c r="AI129" i="3"/>
  <c r="BN129" s="1"/>
  <c r="CS129" s="1"/>
  <c r="AG132" i="5" s="1"/>
  <c r="AJ129" i="3"/>
  <c r="BO129" s="1"/>
  <c r="CT129" s="1"/>
  <c r="AH132" i="5" s="1"/>
  <c r="AK129" i="3"/>
  <c r="BP129" s="1"/>
  <c r="CU129" s="1"/>
  <c r="AI132" i="5" s="1"/>
  <c r="H130" i="3"/>
  <c r="AM130" s="1"/>
  <c r="BR130" s="1"/>
  <c r="F133" i="5" s="1"/>
  <c r="I130" i="3"/>
  <c r="AN130" s="1"/>
  <c r="BS130" s="1"/>
  <c r="G133" i="5" s="1"/>
  <c r="J130" i="3"/>
  <c r="AO130" s="1"/>
  <c r="BT130" s="1"/>
  <c r="H133" i="5" s="1"/>
  <c r="K130" i="3"/>
  <c r="AP130" s="1"/>
  <c r="BU130" s="1"/>
  <c r="I133" i="5" s="1"/>
  <c r="L130" i="3"/>
  <c r="AQ130" s="1"/>
  <c r="BV130" s="1"/>
  <c r="J133" i="5" s="1"/>
  <c r="M130" i="3"/>
  <c r="AR130" s="1"/>
  <c r="BW130" s="1"/>
  <c r="K133" i="5" s="1"/>
  <c r="N130" i="3"/>
  <c r="AS130" s="1"/>
  <c r="BX130" s="1"/>
  <c r="L133" i="5" s="1"/>
  <c r="O130" i="3"/>
  <c r="AT130" s="1"/>
  <c r="BY130" s="1"/>
  <c r="M133" i="5" s="1"/>
  <c r="P130" i="3"/>
  <c r="AU130" s="1"/>
  <c r="BZ130" s="1"/>
  <c r="N133" i="5" s="1"/>
  <c r="Q130" i="3"/>
  <c r="AV130" s="1"/>
  <c r="CA130" s="1"/>
  <c r="O133" i="5" s="1"/>
  <c r="R130" i="3"/>
  <c r="AW130" s="1"/>
  <c r="CB130" s="1"/>
  <c r="P133" i="5" s="1"/>
  <c r="S130" i="3"/>
  <c r="AX130" s="1"/>
  <c r="CC130" s="1"/>
  <c r="Q133" i="5" s="1"/>
  <c r="T130" i="3"/>
  <c r="AY130" s="1"/>
  <c r="CD130" s="1"/>
  <c r="R133" i="5" s="1"/>
  <c r="U130" i="3"/>
  <c r="AZ130" s="1"/>
  <c r="CE130" s="1"/>
  <c r="S133" i="5" s="1"/>
  <c r="V130" i="3"/>
  <c r="BA130" s="1"/>
  <c r="CF130" s="1"/>
  <c r="T133" i="5" s="1"/>
  <c r="W130" i="3"/>
  <c r="BB130" s="1"/>
  <c r="CG130" s="1"/>
  <c r="U133" i="5" s="1"/>
  <c r="X130" i="3"/>
  <c r="BC130" s="1"/>
  <c r="CH130" s="1"/>
  <c r="V133" i="5" s="1"/>
  <c r="Y130" i="3"/>
  <c r="BD130" s="1"/>
  <c r="CI130" s="1"/>
  <c r="W133" i="5" s="1"/>
  <c r="Z130" i="3"/>
  <c r="BE130" s="1"/>
  <c r="CJ130" s="1"/>
  <c r="X133" i="5" s="1"/>
  <c r="AA130" i="3"/>
  <c r="BF130" s="1"/>
  <c r="CK130" s="1"/>
  <c r="Y133" i="5" s="1"/>
  <c r="AB130" i="3"/>
  <c r="BG130" s="1"/>
  <c r="CL130" s="1"/>
  <c r="Z133" i="5" s="1"/>
  <c r="AC130" i="3"/>
  <c r="BH130" s="1"/>
  <c r="CM130" s="1"/>
  <c r="AA133" i="5" s="1"/>
  <c r="BI130" i="3"/>
  <c r="CN130" s="1"/>
  <c r="AB133" i="5" s="1"/>
  <c r="AE130" i="3"/>
  <c r="BJ130" s="1"/>
  <c r="CO130" s="1"/>
  <c r="AC133" i="5" s="1"/>
  <c r="AF130" i="3"/>
  <c r="BK130" s="1"/>
  <c r="CP130" s="1"/>
  <c r="AD133" i="5" s="1"/>
  <c r="AG130" i="3"/>
  <c r="BL130" s="1"/>
  <c r="CQ130" s="1"/>
  <c r="AE133" i="5" s="1"/>
  <c r="AH130" i="3"/>
  <c r="BM130" s="1"/>
  <c r="CR130" s="1"/>
  <c r="AF133" i="5" s="1"/>
  <c r="AI130" i="3"/>
  <c r="BN130" s="1"/>
  <c r="CS130" s="1"/>
  <c r="AG133" i="5" s="1"/>
  <c r="AJ130" i="3"/>
  <c r="BO130" s="1"/>
  <c r="CT130" s="1"/>
  <c r="AH133" i="5" s="1"/>
  <c r="AK130" i="3"/>
  <c r="BP130" s="1"/>
  <c r="CU130" s="1"/>
  <c r="AI133" i="5" s="1"/>
  <c r="H131" i="3"/>
  <c r="AM131" s="1"/>
  <c r="BR131" s="1"/>
  <c r="F134" i="5" s="1"/>
  <c r="I131" i="3"/>
  <c r="AN131" s="1"/>
  <c r="BS131" s="1"/>
  <c r="G134" i="5" s="1"/>
  <c r="J131" i="3"/>
  <c r="AO131" s="1"/>
  <c r="BT131" s="1"/>
  <c r="H134" i="5" s="1"/>
  <c r="K131" i="3"/>
  <c r="AP131" s="1"/>
  <c r="BU131" s="1"/>
  <c r="I134" i="5" s="1"/>
  <c r="L131" i="3"/>
  <c r="AQ131" s="1"/>
  <c r="BV131" s="1"/>
  <c r="J134" i="5" s="1"/>
  <c r="M131" i="3"/>
  <c r="AR131" s="1"/>
  <c r="BW131" s="1"/>
  <c r="K134" i="5" s="1"/>
  <c r="N131" i="3"/>
  <c r="AS131" s="1"/>
  <c r="BX131" s="1"/>
  <c r="L134" i="5" s="1"/>
  <c r="O131" i="3"/>
  <c r="AT131" s="1"/>
  <c r="BY131" s="1"/>
  <c r="M134" i="5" s="1"/>
  <c r="P131" i="3"/>
  <c r="AU131" s="1"/>
  <c r="BZ131" s="1"/>
  <c r="N134" i="5" s="1"/>
  <c r="Q131" i="3"/>
  <c r="AV131" s="1"/>
  <c r="CA131" s="1"/>
  <c r="O134" i="5" s="1"/>
  <c r="R131" i="3"/>
  <c r="AW131" s="1"/>
  <c r="CB131" s="1"/>
  <c r="P134" i="5" s="1"/>
  <c r="S131" i="3"/>
  <c r="AX131" s="1"/>
  <c r="CC131" s="1"/>
  <c r="Q134" i="5" s="1"/>
  <c r="T131" i="3"/>
  <c r="AY131" s="1"/>
  <c r="CD131" s="1"/>
  <c r="R134" i="5" s="1"/>
  <c r="U131" i="3"/>
  <c r="AZ131" s="1"/>
  <c r="CE131" s="1"/>
  <c r="S134" i="5" s="1"/>
  <c r="V131" i="3"/>
  <c r="BA131" s="1"/>
  <c r="CF131" s="1"/>
  <c r="T134" i="5" s="1"/>
  <c r="W131" i="3"/>
  <c r="BB131" s="1"/>
  <c r="CG131" s="1"/>
  <c r="U134" i="5" s="1"/>
  <c r="X131" i="3"/>
  <c r="BC131" s="1"/>
  <c r="CH131" s="1"/>
  <c r="V134" i="5" s="1"/>
  <c r="Y131" i="3"/>
  <c r="BD131" s="1"/>
  <c r="CI131" s="1"/>
  <c r="W134" i="5" s="1"/>
  <c r="Z131" i="3"/>
  <c r="BE131" s="1"/>
  <c r="CJ131" s="1"/>
  <c r="X134" i="5" s="1"/>
  <c r="AA131" i="3"/>
  <c r="BF131" s="1"/>
  <c r="CK131" s="1"/>
  <c r="Y134" i="5" s="1"/>
  <c r="AB131" i="3"/>
  <c r="BG131" s="1"/>
  <c r="CL131" s="1"/>
  <c r="Z134" i="5" s="1"/>
  <c r="AC131" i="3"/>
  <c r="BH131" s="1"/>
  <c r="CM131" s="1"/>
  <c r="AA134" i="5" s="1"/>
  <c r="BI131" i="3"/>
  <c r="CN131" s="1"/>
  <c r="AB134" i="5" s="1"/>
  <c r="AE131" i="3"/>
  <c r="BJ131" s="1"/>
  <c r="CO131" s="1"/>
  <c r="AC134" i="5" s="1"/>
  <c r="AF131" i="3"/>
  <c r="BK131" s="1"/>
  <c r="CP131" s="1"/>
  <c r="AD134" i="5" s="1"/>
  <c r="AG131" i="3"/>
  <c r="BL131" s="1"/>
  <c r="CQ131" s="1"/>
  <c r="AE134" i="5" s="1"/>
  <c r="AH131" i="3"/>
  <c r="BM131" s="1"/>
  <c r="CR131" s="1"/>
  <c r="AF134" i="5" s="1"/>
  <c r="AI131" i="3"/>
  <c r="BN131" s="1"/>
  <c r="CS131" s="1"/>
  <c r="AG134" i="5" s="1"/>
  <c r="AJ131" i="3"/>
  <c r="BO131" s="1"/>
  <c r="CT131" s="1"/>
  <c r="AH134" i="5" s="1"/>
  <c r="AK131" i="3"/>
  <c r="BP131" s="1"/>
  <c r="CU131" s="1"/>
  <c r="AI134" i="5" s="1"/>
  <c r="H132" i="3"/>
  <c r="AM132" s="1"/>
  <c r="BR132" s="1"/>
  <c r="F135" i="5" s="1"/>
  <c r="I132" i="3"/>
  <c r="AN132" s="1"/>
  <c r="BS132" s="1"/>
  <c r="G135" i="5" s="1"/>
  <c r="J132" i="3"/>
  <c r="AO132" s="1"/>
  <c r="BT132" s="1"/>
  <c r="H135" i="5" s="1"/>
  <c r="K132" i="3"/>
  <c r="AP132" s="1"/>
  <c r="BU132" s="1"/>
  <c r="I135" i="5" s="1"/>
  <c r="L132" i="3"/>
  <c r="AQ132" s="1"/>
  <c r="BV132" s="1"/>
  <c r="J135" i="5" s="1"/>
  <c r="M132" i="3"/>
  <c r="AR132" s="1"/>
  <c r="BW132" s="1"/>
  <c r="K135" i="5" s="1"/>
  <c r="N132" i="3"/>
  <c r="AS132" s="1"/>
  <c r="BX132" s="1"/>
  <c r="L135" i="5" s="1"/>
  <c r="O132" i="3"/>
  <c r="AT132" s="1"/>
  <c r="BY132" s="1"/>
  <c r="M135" i="5" s="1"/>
  <c r="P132" i="3"/>
  <c r="AU132" s="1"/>
  <c r="BZ132" s="1"/>
  <c r="N135" i="5" s="1"/>
  <c r="Q132" i="3"/>
  <c r="AV132" s="1"/>
  <c r="CA132" s="1"/>
  <c r="O135" i="5" s="1"/>
  <c r="R132" i="3"/>
  <c r="AW132" s="1"/>
  <c r="CB132" s="1"/>
  <c r="P135" i="5" s="1"/>
  <c r="S132" i="3"/>
  <c r="AX132" s="1"/>
  <c r="CC132" s="1"/>
  <c r="Q135" i="5" s="1"/>
  <c r="T132" i="3"/>
  <c r="AY132" s="1"/>
  <c r="CD132" s="1"/>
  <c r="R135" i="5" s="1"/>
  <c r="U132" i="3"/>
  <c r="AZ132" s="1"/>
  <c r="CE132" s="1"/>
  <c r="S135" i="5" s="1"/>
  <c r="V132" i="3"/>
  <c r="BA132" s="1"/>
  <c r="CF132" s="1"/>
  <c r="T135" i="5" s="1"/>
  <c r="W132" i="3"/>
  <c r="BB132" s="1"/>
  <c r="CG132" s="1"/>
  <c r="U135" i="5" s="1"/>
  <c r="X132" i="3"/>
  <c r="BC132" s="1"/>
  <c r="CH132" s="1"/>
  <c r="V135" i="5" s="1"/>
  <c r="Y132" i="3"/>
  <c r="BD132" s="1"/>
  <c r="CI132" s="1"/>
  <c r="W135" i="5" s="1"/>
  <c r="Z132" i="3"/>
  <c r="BE132" s="1"/>
  <c r="CJ132" s="1"/>
  <c r="X135" i="5" s="1"/>
  <c r="AA132" i="3"/>
  <c r="BF132" s="1"/>
  <c r="CK132" s="1"/>
  <c r="Y135" i="5" s="1"/>
  <c r="AB132" i="3"/>
  <c r="BG132" s="1"/>
  <c r="CL132" s="1"/>
  <c r="Z135" i="5" s="1"/>
  <c r="AC132" i="3"/>
  <c r="BH132" s="1"/>
  <c r="CM132" s="1"/>
  <c r="AA135" i="5" s="1"/>
  <c r="BI132" i="3"/>
  <c r="CN132" s="1"/>
  <c r="AB135" i="5" s="1"/>
  <c r="AE132" i="3"/>
  <c r="BJ132" s="1"/>
  <c r="CO132" s="1"/>
  <c r="AC135" i="5" s="1"/>
  <c r="AF132" i="3"/>
  <c r="BK132" s="1"/>
  <c r="CP132" s="1"/>
  <c r="AD135" i="5" s="1"/>
  <c r="AG132" i="3"/>
  <c r="BL132" s="1"/>
  <c r="CQ132" s="1"/>
  <c r="AE135" i="5" s="1"/>
  <c r="AH132" i="3"/>
  <c r="BM132" s="1"/>
  <c r="CR132" s="1"/>
  <c r="AF135" i="5" s="1"/>
  <c r="AI132" i="3"/>
  <c r="BN132" s="1"/>
  <c r="CS132" s="1"/>
  <c r="AG135" i="5" s="1"/>
  <c r="AJ132" i="3"/>
  <c r="BO132" s="1"/>
  <c r="CT132" s="1"/>
  <c r="AH135" i="5" s="1"/>
  <c r="AK132" i="3"/>
  <c r="BP132" s="1"/>
  <c r="CU132" s="1"/>
  <c r="AI135" i="5" s="1"/>
  <c r="H133" i="3"/>
  <c r="AM133" s="1"/>
  <c r="BR133" s="1"/>
  <c r="F136" i="5" s="1"/>
  <c r="I133" i="3"/>
  <c r="AN133" s="1"/>
  <c r="BS133" s="1"/>
  <c r="G136" i="5" s="1"/>
  <c r="J133" i="3"/>
  <c r="AO133" s="1"/>
  <c r="BT133" s="1"/>
  <c r="H136" i="5" s="1"/>
  <c r="K133" i="3"/>
  <c r="AP133" s="1"/>
  <c r="BU133" s="1"/>
  <c r="I136" i="5" s="1"/>
  <c r="L133" i="3"/>
  <c r="AQ133" s="1"/>
  <c r="BV133" s="1"/>
  <c r="J136" i="5" s="1"/>
  <c r="M133" i="3"/>
  <c r="AR133" s="1"/>
  <c r="BW133" s="1"/>
  <c r="K136" i="5" s="1"/>
  <c r="N133" i="3"/>
  <c r="AS133" s="1"/>
  <c r="BX133" s="1"/>
  <c r="L136" i="5" s="1"/>
  <c r="O133" i="3"/>
  <c r="AT133" s="1"/>
  <c r="BY133" s="1"/>
  <c r="M136" i="5" s="1"/>
  <c r="P133" i="3"/>
  <c r="AU133" s="1"/>
  <c r="BZ133" s="1"/>
  <c r="N136" i="5" s="1"/>
  <c r="Q133" i="3"/>
  <c r="AV133" s="1"/>
  <c r="CA133" s="1"/>
  <c r="O136" i="5" s="1"/>
  <c r="R133" i="3"/>
  <c r="AW133" s="1"/>
  <c r="CB133" s="1"/>
  <c r="P136" i="5" s="1"/>
  <c r="S133" i="3"/>
  <c r="AX133" s="1"/>
  <c r="CC133" s="1"/>
  <c r="Q136" i="5" s="1"/>
  <c r="T133" i="3"/>
  <c r="AY133" s="1"/>
  <c r="CD133" s="1"/>
  <c r="R136" i="5" s="1"/>
  <c r="U133" i="3"/>
  <c r="AZ133" s="1"/>
  <c r="CE133" s="1"/>
  <c r="S136" i="5" s="1"/>
  <c r="V133" i="3"/>
  <c r="BA133" s="1"/>
  <c r="CF133" s="1"/>
  <c r="T136" i="5" s="1"/>
  <c r="W133" i="3"/>
  <c r="BB133" s="1"/>
  <c r="CG133" s="1"/>
  <c r="U136" i="5" s="1"/>
  <c r="X133" i="3"/>
  <c r="BC133" s="1"/>
  <c r="CH133" s="1"/>
  <c r="V136" i="5" s="1"/>
  <c r="Y133" i="3"/>
  <c r="BD133" s="1"/>
  <c r="CI133" s="1"/>
  <c r="W136" i="5" s="1"/>
  <c r="Z133" i="3"/>
  <c r="BE133" s="1"/>
  <c r="CJ133" s="1"/>
  <c r="X136" i="5" s="1"/>
  <c r="AA133" i="3"/>
  <c r="BF133" s="1"/>
  <c r="CK133" s="1"/>
  <c r="Y136" i="5" s="1"/>
  <c r="AB133" i="3"/>
  <c r="BG133" s="1"/>
  <c r="CL133" s="1"/>
  <c r="Z136" i="5" s="1"/>
  <c r="AC133" i="3"/>
  <c r="BH133" s="1"/>
  <c r="CM133" s="1"/>
  <c r="AA136" i="5" s="1"/>
  <c r="BI133" i="3"/>
  <c r="CN133" s="1"/>
  <c r="AB136" i="5" s="1"/>
  <c r="AE133" i="3"/>
  <c r="BJ133" s="1"/>
  <c r="CO133" s="1"/>
  <c r="AC136" i="5" s="1"/>
  <c r="AF133" i="3"/>
  <c r="BK133" s="1"/>
  <c r="CP133" s="1"/>
  <c r="AD136" i="5" s="1"/>
  <c r="AG133" i="3"/>
  <c r="BL133" s="1"/>
  <c r="CQ133" s="1"/>
  <c r="AE136" i="5" s="1"/>
  <c r="AH133" i="3"/>
  <c r="BM133" s="1"/>
  <c r="CR133" s="1"/>
  <c r="AF136" i="5" s="1"/>
  <c r="AI133" i="3"/>
  <c r="BN133" s="1"/>
  <c r="CS133" s="1"/>
  <c r="AG136" i="5" s="1"/>
  <c r="AJ133" i="3"/>
  <c r="BO133" s="1"/>
  <c r="CT133" s="1"/>
  <c r="AH136" i="5" s="1"/>
  <c r="AK133" i="3"/>
  <c r="BP133" s="1"/>
  <c r="CU133" s="1"/>
  <c r="AI136" i="5" s="1"/>
  <c r="H134" i="3"/>
  <c r="AM134" s="1"/>
  <c r="BR134" s="1"/>
  <c r="F137" i="5" s="1"/>
  <c r="I134" i="3"/>
  <c r="AN134" s="1"/>
  <c r="BS134" s="1"/>
  <c r="G137" i="5" s="1"/>
  <c r="J134" i="3"/>
  <c r="AO134" s="1"/>
  <c r="BT134" s="1"/>
  <c r="H137" i="5" s="1"/>
  <c r="K134" i="3"/>
  <c r="AP134" s="1"/>
  <c r="BU134" s="1"/>
  <c r="I137" i="5" s="1"/>
  <c r="L134" i="3"/>
  <c r="AQ134" s="1"/>
  <c r="BV134" s="1"/>
  <c r="J137" i="5" s="1"/>
  <c r="M134" i="3"/>
  <c r="AR134" s="1"/>
  <c r="BW134" s="1"/>
  <c r="K137" i="5" s="1"/>
  <c r="N134" i="3"/>
  <c r="AS134" s="1"/>
  <c r="BX134" s="1"/>
  <c r="L137" i="5" s="1"/>
  <c r="O134" i="3"/>
  <c r="AT134" s="1"/>
  <c r="BY134" s="1"/>
  <c r="M137" i="5" s="1"/>
  <c r="P134" i="3"/>
  <c r="AU134" s="1"/>
  <c r="BZ134" s="1"/>
  <c r="N137" i="5" s="1"/>
  <c r="Q134" i="3"/>
  <c r="AV134" s="1"/>
  <c r="CA134" s="1"/>
  <c r="O137" i="5" s="1"/>
  <c r="R134" i="3"/>
  <c r="AW134" s="1"/>
  <c r="CB134" s="1"/>
  <c r="P137" i="5" s="1"/>
  <c r="S134" i="3"/>
  <c r="AX134" s="1"/>
  <c r="CC134" s="1"/>
  <c r="Q137" i="5" s="1"/>
  <c r="T134" i="3"/>
  <c r="AY134" s="1"/>
  <c r="CD134" s="1"/>
  <c r="R137" i="5" s="1"/>
  <c r="U134" i="3"/>
  <c r="AZ134" s="1"/>
  <c r="CE134" s="1"/>
  <c r="S137" i="5" s="1"/>
  <c r="V134" i="3"/>
  <c r="BA134" s="1"/>
  <c r="CF134" s="1"/>
  <c r="T137" i="5" s="1"/>
  <c r="W134" i="3"/>
  <c r="BB134" s="1"/>
  <c r="CG134" s="1"/>
  <c r="U137" i="5" s="1"/>
  <c r="X134" i="3"/>
  <c r="BC134" s="1"/>
  <c r="CH134" s="1"/>
  <c r="V137" i="5" s="1"/>
  <c r="Y134" i="3"/>
  <c r="BD134" s="1"/>
  <c r="CI134" s="1"/>
  <c r="W137" i="5" s="1"/>
  <c r="Z134" i="3"/>
  <c r="BE134" s="1"/>
  <c r="CJ134" s="1"/>
  <c r="X137" i="5" s="1"/>
  <c r="AA134" i="3"/>
  <c r="BF134" s="1"/>
  <c r="CK134" s="1"/>
  <c r="Y137" i="5" s="1"/>
  <c r="AB134" i="3"/>
  <c r="BG134" s="1"/>
  <c r="CL134" s="1"/>
  <c r="Z137" i="5" s="1"/>
  <c r="AC134" i="3"/>
  <c r="BH134" s="1"/>
  <c r="CM134" s="1"/>
  <c r="AA137" i="5" s="1"/>
  <c r="BI134" i="3"/>
  <c r="CN134" s="1"/>
  <c r="AB137" i="5" s="1"/>
  <c r="AE134" i="3"/>
  <c r="BJ134" s="1"/>
  <c r="CO134" s="1"/>
  <c r="AC137" i="5" s="1"/>
  <c r="AF134" i="3"/>
  <c r="BK134" s="1"/>
  <c r="CP134" s="1"/>
  <c r="AD137" i="5" s="1"/>
  <c r="AG134" i="3"/>
  <c r="BL134" s="1"/>
  <c r="CQ134" s="1"/>
  <c r="AE137" i="5" s="1"/>
  <c r="AH134" i="3"/>
  <c r="BM134" s="1"/>
  <c r="CR134" s="1"/>
  <c r="AF137" i="5" s="1"/>
  <c r="AI134" i="3"/>
  <c r="BN134" s="1"/>
  <c r="CS134" s="1"/>
  <c r="AG137" i="5" s="1"/>
  <c r="AJ134" i="3"/>
  <c r="BO134" s="1"/>
  <c r="CT134" s="1"/>
  <c r="AH137" i="5" s="1"/>
  <c r="AK134" i="3"/>
  <c r="BP134" s="1"/>
  <c r="CU134" s="1"/>
  <c r="AI137" i="5" s="1"/>
  <c r="H135" i="3"/>
  <c r="AM135" s="1"/>
  <c r="BR135" s="1"/>
  <c r="F138" i="5" s="1"/>
  <c r="I135" i="3"/>
  <c r="AN135" s="1"/>
  <c r="BS135" s="1"/>
  <c r="G138" i="5" s="1"/>
  <c r="J135" i="3"/>
  <c r="AO135" s="1"/>
  <c r="BT135" s="1"/>
  <c r="H138" i="5" s="1"/>
  <c r="K135" i="3"/>
  <c r="AP135" s="1"/>
  <c r="BU135" s="1"/>
  <c r="I138" i="5" s="1"/>
  <c r="L135" i="3"/>
  <c r="AQ135" s="1"/>
  <c r="BV135" s="1"/>
  <c r="J138" i="5" s="1"/>
  <c r="M135" i="3"/>
  <c r="AR135" s="1"/>
  <c r="BW135" s="1"/>
  <c r="K138" i="5" s="1"/>
  <c r="N135" i="3"/>
  <c r="AS135" s="1"/>
  <c r="BX135" s="1"/>
  <c r="L138" i="5" s="1"/>
  <c r="O135" i="3"/>
  <c r="AT135" s="1"/>
  <c r="BY135" s="1"/>
  <c r="M138" i="5" s="1"/>
  <c r="P135" i="3"/>
  <c r="AU135" s="1"/>
  <c r="BZ135" s="1"/>
  <c r="N138" i="5" s="1"/>
  <c r="Q135" i="3"/>
  <c r="AV135" s="1"/>
  <c r="CA135" s="1"/>
  <c r="O138" i="5" s="1"/>
  <c r="R135" i="3"/>
  <c r="AW135" s="1"/>
  <c r="CB135" s="1"/>
  <c r="P138" i="5" s="1"/>
  <c r="S135" i="3"/>
  <c r="AX135" s="1"/>
  <c r="CC135" s="1"/>
  <c r="Q138" i="5" s="1"/>
  <c r="T135" i="3"/>
  <c r="AY135" s="1"/>
  <c r="CD135" s="1"/>
  <c r="R138" i="5" s="1"/>
  <c r="U135" i="3"/>
  <c r="AZ135" s="1"/>
  <c r="CE135" s="1"/>
  <c r="S138" i="5" s="1"/>
  <c r="V135" i="3"/>
  <c r="BA135" s="1"/>
  <c r="CF135" s="1"/>
  <c r="T138" i="5" s="1"/>
  <c r="W135" i="3"/>
  <c r="BB135" s="1"/>
  <c r="CG135" s="1"/>
  <c r="U138" i="5" s="1"/>
  <c r="X135" i="3"/>
  <c r="BC135" s="1"/>
  <c r="CH135" s="1"/>
  <c r="V138" i="5" s="1"/>
  <c r="Y135" i="3"/>
  <c r="BD135" s="1"/>
  <c r="CI135" s="1"/>
  <c r="W138" i="5" s="1"/>
  <c r="Z135" i="3"/>
  <c r="BE135" s="1"/>
  <c r="CJ135" s="1"/>
  <c r="X138" i="5" s="1"/>
  <c r="AA135" i="3"/>
  <c r="BF135" s="1"/>
  <c r="CK135" s="1"/>
  <c r="Y138" i="5" s="1"/>
  <c r="AB135" i="3"/>
  <c r="BG135" s="1"/>
  <c r="CL135" s="1"/>
  <c r="Z138" i="5" s="1"/>
  <c r="AC135" i="3"/>
  <c r="BH135" s="1"/>
  <c r="CM135" s="1"/>
  <c r="AA138" i="5" s="1"/>
  <c r="BI135" i="3"/>
  <c r="CN135" s="1"/>
  <c r="AB138" i="5" s="1"/>
  <c r="AE135" i="3"/>
  <c r="BJ135" s="1"/>
  <c r="CO135" s="1"/>
  <c r="AC138" i="5" s="1"/>
  <c r="AF135" i="3"/>
  <c r="BK135" s="1"/>
  <c r="CP135" s="1"/>
  <c r="AD138" i="5" s="1"/>
  <c r="AG135" i="3"/>
  <c r="BL135" s="1"/>
  <c r="CQ135" s="1"/>
  <c r="AE138" i="5" s="1"/>
  <c r="AH135" i="3"/>
  <c r="BM135" s="1"/>
  <c r="CR135" s="1"/>
  <c r="AF138" i="5" s="1"/>
  <c r="AI135" i="3"/>
  <c r="BN135" s="1"/>
  <c r="CS135" s="1"/>
  <c r="AG138" i="5" s="1"/>
  <c r="AJ135" i="3"/>
  <c r="BO135" s="1"/>
  <c r="CT135" s="1"/>
  <c r="AH138" i="5" s="1"/>
  <c r="AK135" i="3"/>
  <c r="BP135" s="1"/>
  <c r="CU135" s="1"/>
  <c r="AI138" i="5" s="1"/>
  <c r="H136" i="3"/>
  <c r="AM136" s="1"/>
  <c r="BR136" s="1"/>
  <c r="F139" i="5" s="1"/>
  <c r="I136" i="3"/>
  <c r="AN136" s="1"/>
  <c r="BS136" s="1"/>
  <c r="G139" i="5" s="1"/>
  <c r="J136" i="3"/>
  <c r="AO136" s="1"/>
  <c r="BT136" s="1"/>
  <c r="H139" i="5" s="1"/>
  <c r="K136" i="3"/>
  <c r="AP136" s="1"/>
  <c r="BU136" s="1"/>
  <c r="I139" i="5" s="1"/>
  <c r="L136" i="3"/>
  <c r="AQ136" s="1"/>
  <c r="BV136" s="1"/>
  <c r="J139" i="5" s="1"/>
  <c r="M136" i="3"/>
  <c r="AR136" s="1"/>
  <c r="BW136" s="1"/>
  <c r="K139" i="5" s="1"/>
  <c r="N136" i="3"/>
  <c r="AS136" s="1"/>
  <c r="BX136" s="1"/>
  <c r="L139" i="5" s="1"/>
  <c r="O136" i="3"/>
  <c r="AT136" s="1"/>
  <c r="BY136" s="1"/>
  <c r="M139" i="5" s="1"/>
  <c r="P136" i="3"/>
  <c r="AU136" s="1"/>
  <c r="BZ136" s="1"/>
  <c r="N139" i="5" s="1"/>
  <c r="Q136" i="3"/>
  <c r="AV136" s="1"/>
  <c r="CA136" s="1"/>
  <c r="O139" i="5" s="1"/>
  <c r="R136" i="3"/>
  <c r="AW136" s="1"/>
  <c r="CB136" s="1"/>
  <c r="P139" i="5" s="1"/>
  <c r="S136" i="3"/>
  <c r="AX136" s="1"/>
  <c r="CC136" s="1"/>
  <c r="Q139" i="5" s="1"/>
  <c r="T136" i="3"/>
  <c r="AY136" s="1"/>
  <c r="CD136" s="1"/>
  <c r="R139" i="5" s="1"/>
  <c r="U136" i="3"/>
  <c r="AZ136" s="1"/>
  <c r="CE136" s="1"/>
  <c r="S139" i="5" s="1"/>
  <c r="V136" i="3"/>
  <c r="BA136" s="1"/>
  <c r="CF136" s="1"/>
  <c r="T139" i="5" s="1"/>
  <c r="W136" i="3"/>
  <c r="BB136" s="1"/>
  <c r="CG136" s="1"/>
  <c r="U139" i="5" s="1"/>
  <c r="X136" i="3"/>
  <c r="BC136" s="1"/>
  <c r="CH136" s="1"/>
  <c r="V139" i="5" s="1"/>
  <c r="Y136" i="3"/>
  <c r="BD136" s="1"/>
  <c r="CI136" s="1"/>
  <c r="W139" i="5" s="1"/>
  <c r="Z136" i="3"/>
  <c r="BE136" s="1"/>
  <c r="CJ136" s="1"/>
  <c r="X139" i="5" s="1"/>
  <c r="AA136" i="3"/>
  <c r="BF136" s="1"/>
  <c r="CK136" s="1"/>
  <c r="Y139" i="5" s="1"/>
  <c r="AB136" i="3"/>
  <c r="BG136" s="1"/>
  <c r="CL136" s="1"/>
  <c r="Z139" i="5" s="1"/>
  <c r="AC136" i="3"/>
  <c r="BH136" s="1"/>
  <c r="CM136" s="1"/>
  <c r="AA139" i="5" s="1"/>
  <c r="BI136" i="3"/>
  <c r="CN136" s="1"/>
  <c r="AB139" i="5" s="1"/>
  <c r="AE136" i="3"/>
  <c r="BJ136" s="1"/>
  <c r="CO136" s="1"/>
  <c r="AC139" i="5" s="1"/>
  <c r="AF136" i="3"/>
  <c r="BK136" s="1"/>
  <c r="CP136" s="1"/>
  <c r="AD139" i="5" s="1"/>
  <c r="AG136" i="3"/>
  <c r="BL136" s="1"/>
  <c r="CQ136" s="1"/>
  <c r="AE139" i="5" s="1"/>
  <c r="AH136" i="3"/>
  <c r="BM136" s="1"/>
  <c r="CR136" s="1"/>
  <c r="AF139" i="5" s="1"/>
  <c r="AI136" i="3"/>
  <c r="BN136" s="1"/>
  <c r="CS136" s="1"/>
  <c r="AG139" i="5" s="1"/>
  <c r="AJ136" i="3"/>
  <c r="BO136" s="1"/>
  <c r="CT136" s="1"/>
  <c r="AH139" i="5" s="1"/>
  <c r="AK136" i="3"/>
  <c r="BP136" s="1"/>
  <c r="CU136" s="1"/>
  <c r="AI139" i="5" s="1"/>
  <c r="H137" i="3"/>
  <c r="AM137" s="1"/>
  <c r="BR137" s="1"/>
  <c r="F140" i="5" s="1"/>
  <c r="I137" i="3"/>
  <c r="AN137" s="1"/>
  <c r="BS137" s="1"/>
  <c r="G140" i="5" s="1"/>
  <c r="J137" i="3"/>
  <c r="AO137" s="1"/>
  <c r="BT137" s="1"/>
  <c r="H140" i="5" s="1"/>
  <c r="K137" i="3"/>
  <c r="AP137" s="1"/>
  <c r="BU137" s="1"/>
  <c r="I140" i="5" s="1"/>
  <c r="L137" i="3"/>
  <c r="AQ137" s="1"/>
  <c r="BV137" s="1"/>
  <c r="J140" i="5" s="1"/>
  <c r="M137" i="3"/>
  <c r="AR137" s="1"/>
  <c r="BW137" s="1"/>
  <c r="K140" i="5" s="1"/>
  <c r="N137" i="3"/>
  <c r="AS137" s="1"/>
  <c r="BX137" s="1"/>
  <c r="L140" i="5" s="1"/>
  <c r="O137" i="3"/>
  <c r="AT137" s="1"/>
  <c r="BY137" s="1"/>
  <c r="M140" i="5" s="1"/>
  <c r="P137" i="3"/>
  <c r="AU137" s="1"/>
  <c r="BZ137" s="1"/>
  <c r="N140" i="5" s="1"/>
  <c r="Q137" i="3"/>
  <c r="AV137" s="1"/>
  <c r="CA137" s="1"/>
  <c r="O140" i="5" s="1"/>
  <c r="R137" i="3"/>
  <c r="AW137" s="1"/>
  <c r="CB137" s="1"/>
  <c r="P140" i="5" s="1"/>
  <c r="S137" i="3"/>
  <c r="AX137" s="1"/>
  <c r="CC137" s="1"/>
  <c r="Q140" i="5" s="1"/>
  <c r="T137" i="3"/>
  <c r="AY137" s="1"/>
  <c r="CD137" s="1"/>
  <c r="R140" i="5" s="1"/>
  <c r="U137" i="3"/>
  <c r="AZ137" s="1"/>
  <c r="CE137" s="1"/>
  <c r="S140" i="5" s="1"/>
  <c r="V137" i="3"/>
  <c r="BA137" s="1"/>
  <c r="CF137" s="1"/>
  <c r="T140" i="5" s="1"/>
  <c r="W137" i="3"/>
  <c r="BB137" s="1"/>
  <c r="CG137" s="1"/>
  <c r="U140" i="5" s="1"/>
  <c r="X137" i="3"/>
  <c r="BC137" s="1"/>
  <c r="CH137" s="1"/>
  <c r="V140" i="5" s="1"/>
  <c r="Y137" i="3"/>
  <c r="BD137" s="1"/>
  <c r="CI137" s="1"/>
  <c r="W140" i="5" s="1"/>
  <c r="Z137" i="3"/>
  <c r="BE137" s="1"/>
  <c r="CJ137" s="1"/>
  <c r="X140" i="5" s="1"/>
  <c r="AA137" i="3"/>
  <c r="BF137" s="1"/>
  <c r="CK137" s="1"/>
  <c r="Y140" i="5" s="1"/>
  <c r="AB137" i="3"/>
  <c r="BG137" s="1"/>
  <c r="CL137" s="1"/>
  <c r="Z140" i="5" s="1"/>
  <c r="AC137" i="3"/>
  <c r="BH137" s="1"/>
  <c r="CM137" s="1"/>
  <c r="AA140" i="5" s="1"/>
  <c r="BI137" i="3"/>
  <c r="CN137" s="1"/>
  <c r="AB140" i="5" s="1"/>
  <c r="AE137" i="3"/>
  <c r="BJ137" s="1"/>
  <c r="CO137" s="1"/>
  <c r="AC140" i="5" s="1"/>
  <c r="AF137" i="3"/>
  <c r="BK137" s="1"/>
  <c r="CP137" s="1"/>
  <c r="AD140" i="5" s="1"/>
  <c r="AG137" i="3"/>
  <c r="BL137" s="1"/>
  <c r="CQ137" s="1"/>
  <c r="AE140" i="5" s="1"/>
  <c r="AH137" i="3"/>
  <c r="BM137" s="1"/>
  <c r="CR137" s="1"/>
  <c r="AF140" i="5" s="1"/>
  <c r="AI137" i="3"/>
  <c r="BN137" s="1"/>
  <c r="CS137" s="1"/>
  <c r="AG140" i="5" s="1"/>
  <c r="AJ137" i="3"/>
  <c r="BO137" s="1"/>
  <c r="CT137" s="1"/>
  <c r="AH140" i="5" s="1"/>
  <c r="AK137" i="3"/>
  <c r="BP137" s="1"/>
  <c r="CU137" s="1"/>
  <c r="AI140" i="5" s="1"/>
  <c r="H138" i="3"/>
  <c r="AM138" s="1"/>
  <c r="BR138" s="1"/>
  <c r="F141" i="5" s="1"/>
  <c r="I138" i="3"/>
  <c r="AN138" s="1"/>
  <c r="BS138" s="1"/>
  <c r="G141" i="5" s="1"/>
  <c r="J138" i="3"/>
  <c r="AO138" s="1"/>
  <c r="BT138" s="1"/>
  <c r="H141" i="5" s="1"/>
  <c r="K138" i="3"/>
  <c r="AP138" s="1"/>
  <c r="BU138" s="1"/>
  <c r="I141" i="5" s="1"/>
  <c r="L138" i="3"/>
  <c r="AQ138" s="1"/>
  <c r="BV138" s="1"/>
  <c r="J141" i="5" s="1"/>
  <c r="M138" i="3"/>
  <c r="AR138" s="1"/>
  <c r="BW138" s="1"/>
  <c r="K141" i="5" s="1"/>
  <c r="N138" i="3"/>
  <c r="AS138" s="1"/>
  <c r="BX138" s="1"/>
  <c r="L141" i="5" s="1"/>
  <c r="O138" i="3"/>
  <c r="AT138" s="1"/>
  <c r="BY138" s="1"/>
  <c r="M141" i="5" s="1"/>
  <c r="P138" i="3"/>
  <c r="AU138" s="1"/>
  <c r="BZ138" s="1"/>
  <c r="N141" i="5" s="1"/>
  <c r="Q138" i="3"/>
  <c r="AV138" s="1"/>
  <c r="CA138" s="1"/>
  <c r="O141" i="5" s="1"/>
  <c r="R138" i="3"/>
  <c r="AW138" s="1"/>
  <c r="CB138" s="1"/>
  <c r="P141" i="5" s="1"/>
  <c r="S138" i="3"/>
  <c r="AX138" s="1"/>
  <c r="CC138" s="1"/>
  <c r="Q141" i="5" s="1"/>
  <c r="T138" i="3"/>
  <c r="AY138" s="1"/>
  <c r="CD138" s="1"/>
  <c r="R141" i="5" s="1"/>
  <c r="U138" i="3"/>
  <c r="AZ138" s="1"/>
  <c r="CE138" s="1"/>
  <c r="S141" i="5" s="1"/>
  <c r="V138" i="3"/>
  <c r="BA138" s="1"/>
  <c r="CF138" s="1"/>
  <c r="T141" i="5" s="1"/>
  <c r="W138" i="3"/>
  <c r="BB138" s="1"/>
  <c r="CG138" s="1"/>
  <c r="U141" i="5" s="1"/>
  <c r="X138" i="3"/>
  <c r="BC138" s="1"/>
  <c r="CH138" s="1"/>
  <c r="V141" i="5" s="1"/>
  <c r="Y138" i="3"/>
  <c r="BD138" s="1"/>
  <c r="CI138" s="1"/>
  <c r="W141" i="5" s="1"/>
  <c r="Z138" i="3"/>
  <c r="BE138" s="1"/>
  <c r="CJ138" s="1"/>
  <c r="X141" i="5" s="1"/>
  <c r="AA138" i="3"/>
  <c r="BF138" s="1"/>
  <c r="CK138" s="1"/>
  <c r="Y141" i="5" s="1"/>
  <c r="AB138" i="3"/>
  <c r="BG138" s="1"/>
  <c r="CL138" s="1"/>
  <c r="Z141" i="5" s="1"/>
  <c r="AC138" i="3"/>
  <c r="BH138" s="1"/>
  <c r="CM138" s="1"/>
  <c r="AA141" i="5" s="1"/>
  <c r="BI138" i="3"/>
  <c r="CN138" s="1"/>
  <c r="AB141" i="5" s="1"/>
  <c r="AE138" i="3"/>
  <c r="BJ138" s="1"/>
  <c r="CO138" s="1"/>
  <c r="AC141" i="5" s="1"/>
  <c r="AF138" i="3"/>
  <c r="BK138" s="1"/>
  <c r="CP138" s="1"/>
  <c r="AD141" i="5" s="1"/>
  <c r="AG138" i="3"/>
  <c r="BL138" s="1"/>
  <c r="CQ138" s="1"/>
  <c r="AE141" i="5" s="1"/>
  <c r="AH138" i="3"/>
  <c r="BM138" s="1"/>
  <c r="CR138" s="1"/>
  <c r="AF141" i="5" s="1"/>
  <c r="AI138" i="3"/>
  <c r="BN138" s="1"/>
  <c r="CS138" s="1"/>
  <c r="AG141" i="5" s="1"/>
  <c r="AJ138" i="3"/>
  <c r="BO138" s="1"/>
  <c r="CT138" s="1"/>
  <c r="AH141" i="5" s="1"/>
  <c r="AK138" i="3"/>
  <c r="BP138" s="1"/>
  <c r="CU138" s="1"/>
  <c r="AI141" i="5" s="1"/>
  <c r="H139" i="3"/>
  <c r="AM139" s="1"/>
  <c r="BR139" s="1"/>
  <c r="F142" i="5" s="1"/>
  <c r="I139" i="3"/>
  <c r="AN139" s="1"/>
  <c r="BS139" s="1"/>
  <c r="G142" i="5" s="1"/>
  <c r="J139" i="3"/>
  <c r="AO139" s="1"/>
  <c r="BT139" s="1"/>
  <c r="H142" i="5" s="1"/>
  <c r="K139" i="3"/>
  <c r="AP139" s="1"/>
  <c r="BU139" s="1"/>
  <c r="I142" i="5" s="1"/>
  <c r="L139" i="3"/>
  <c r="AQ139" s="1"/>
  <c r="BV139" s="1"/>
  <c r="J142" i="5" s="1"/>
  <c r="M139" i="3"/>
  <c r="AR139" s="1"/>
  <c r="BW139" s="1"/>
  <c r="K142" i="5" s="1"/>
  <c r="N139" i="3"/>
  <c r="AS139" s="1"/>
  <c r="BX139" s="1"/>
  <c r="L142" i="5" s="1"/>
  <c r="O139" i="3"/>
  <c r="AT139" s="1"/>
  <c r="BY139" s="1"/>
  <c r="M142" i="5" s="1"/>
  <c r="P139" i="3"/>
  <c r="AU139" s="1"/>
  <c r="BZ139" s="1"/>
  <c r="N142" i="5" s="1"/>
  <c r="Q139" i="3"/>
  <c r="AV139" s="1"/>
  <c r="CA139" s="1"/>
  <c r="O142" i="5" s="1"/>
  <c r="R139" i="3"/>
  <c r="AW139" s="1"/>
  <c r="CB139" s="1"/>
  <c r="P142" i="5" s="1"/>
  <c r="S139" i="3"/>
  <c r="AX139" s="1"/>
  <c r="CC139" s="1"/>
  <c r="Q142" i="5" s="1"/>
  <c r="T139" i="3"/>
  <c r="AY139" s="1"/>
  <c r="CD139" s="1"/>
  <c r="R142" i="5" s="1"/>
  <c r="U139" i="3"/>
  <c r="AZ139" s="1"/>
  <c r="CE139" s="1"/>
  <c r="S142" i="5" s="1"/>
  <c r="V139" i="3"/>
  <c r="BA139" s="1"/>
  <c r="CF139" s="1"/>
  <c r="T142" i="5" s="1"/>
  <c r="W139" i="3"/>
  <c r="BB139" s="1"/>
  <c r="CG139" s="1"/>
  <c r="U142" i="5" s="1"/>
  <c r="X139" i="3"/>
  <c r="BC139" s="1"/>
  <c r="CH139" s="1"/>
  <c r="V142" i="5" s="1"/>
  <c r="Y139" i="3"/>
  <c r="BD139" s="1"/>
  <c r="CI139" s="1"/>
  <c r="W142" i="5" s="1"/>
  <c r="Z139" i="3"/>
  <c r="BE139" s="1"/>
  <c r="CJ139" s="1"/>
  <c r="X142" i="5" s="1"/>
  <c r="AA139" i="3"/>
  <c r="BF139" s="1"/>
  <c r="CK139" s="1"/>
  <c r="Y142" i="5" s="1"/>
  <c r="AB139" i="3"/>
  <c r="BG139" s="1"/>
  <c r="CL139" s="1"/>
  <c r="Z142" i="5" s="1"/>
  <c r="AC139" i="3"/>
  <c r="BH139" s="1"/>
  <c r="CM139" s="1"/>
  <c r="AA142" i="5" s="1"/>
  <c r="BI139" i="3"/>
  <c r="CN139" s="1"/>
  <c r="AB142" i="5" s="1"/>
  <c r="AE139" i="3"/>
  <c r="BJ139" s="1"/>
  <c r="CO139" s="1"/>
  <c r="AC142" i="5" s="1"/>
  <c r="AF139" i="3"/>
  <c r="BK139" s="1"/>
  <c r="CP139" s="1"/>
  <c r="AD142" i="5" s="1"/>
  <c r="AG139" i="3"/>
  <c r="BL139" s="1"/>
  <c r="CQ139" s="1"/>
  <c r="AE142" i="5" s="1"/>
  <c r="AH139" i="3"/>
  <c r="BM139" s="1"/>
  <c r="CR139" s="1"/>
  <c r="AF142" i="5" s="1"/>
  <c r="AI139" i="3"/>
  <c r="BN139" s="1"/>
  <c r="CS139" s="1"/>
  <c r="AG142" i="5" s="1"/>
  <c r="AJ139" i="3"/>
  <c r="BO139" s="1"/>
  <c r="CT139" s="1"/>
  <c r="AH142" i="5" s="1"/>
  <c r="AK139" i="3"/>
  <c r="BP139" s="1"/>
  <c r="CU139" s="1"/>
  <c r="AI142" i="5" s="1"/>
  <c r="H140" i="3"/>
  <c r="AM140" s="1"/>
  <c r="BR140" s="1"/>
  <c r="F143" i="5" s="1"/>
  <c r="I140" i="3"/>
  <c r="AN140" s="1"/>
  <c r="BS140" s="1"/>
  <c r="G143" i="5" s="1"/>
  <c r="J140" i="3"/>
  <c r="AO140" s="1"/>
  <c r="BT140" s="1"/>
  <c r="H143" i="5" s="1"/>
  <c r="K140" i="3"/>
  <c r="AP140" s="1"/>
  <c r="BU140" s="1"/>
  <c r="I143" i="5" s="1"/>
  <c r="L140" i="3"/>
  <c r="AQ140" s="1"/>
  <c r="BV140" s="1"/>
  <c r="J143" i="5" s="1"/>
  <c r="M140" i="3"/>
  <c r="AR140" s="1"/>
  <c r="BW140" s="1"/>
  <c r="K143" i="5" s="1"/>
  <c r="N140" i="3"/>
  <c r="AS140" s="1"/>
  <c r="BX140" s="1"/>
  <c r="L143" i="5" s="1"/>
  <c r="O140" i="3"/>
  <c r="AT140" s="1"/>
  <c r="BY140" s="1"/>
  <c r="M143" i="5" s="1"/>
  <c r="P140" i="3"/>
  <c r="AU140" s="1"/>
  <c r="BZ140" s="1"/>
  <c r="N143" i="5" s="1"/>
  <c r="Q140" i="3"/>
  <c r="AV140" s="1"/>
  <c r="CA140" s="1"/>
  <c r="O143" i="5" s="1"/>
  <c r="R140" i="3"/>
  <c r="AW140" s="1"/>
  <c r="CB140" s="1"/>
  <c r="P143" i="5" s="1"/>
  <c r="S140" i="3"/>
  <c r="AX140" s="1"/>
  <c r="CC140" s="1"/>
  <c r="Q143" i="5" s="1"/>
  <c r="T140" i="3"/>
  <c r="AY140" s="1"/>
  <c r="CD140" s="1"/>
  <c r="R143" i="5" s="1"/>
  <c r="U140" i="3"/>
  <c r="AZ140" s="1"/>
  <c r="CE140" s="1"/>
  <c r="S143" i="5" s="1"/>
  <c r="V140" i="3"/>
  <c r="BA140" s="1"/>
  <c r="CF140" s="1"/>
  <c r="T143" i="5" s="1"/>
  <c r="W140" i="3"/>
  <c r="BB140" s="1"/>
  <c r="CG140" s="1"/>
  <c r="U143" i="5" s="1"/>
  <c r="X140" i="3"/>
  <c r="BC140" s="1"/>
  <c r="CH140" s="1"/>
  <c r="V143" i="5" s="1"/>
  <c r="Y140" i="3"/>
  <c r="BD140" s="1"/>
  <c r="CI140" s="1"/>
  <c r="W143" i="5" s="1"/>
  <c r="Z140" i="3"/>
  <c r="BE140" s="1"/>
  <c r="CJ140" s="1"/>
  <c r="X143" i="5" s="1"/>
  <c r="AA140" i="3"/>
  <c r="BF140" s="1"/>
  <c r="CK140" s="1"/>
  <c r="Y143" i="5" s="1"/>
  <c r="AB140" i="3"/>
  <c r="BG140" s="1"/>
  <c r="CL140" s="1"/>
  <c r="Z143" i="5" s="1"/>
  <c r="AC140" i="3"/>
  <c r="BH140" s="1"/>
  <c r="CM140" s="1"/>
  <c r="AA143" i="5" s="1"/>
  <c r="BI140" i="3"/>
  <c r="CN140" s="1"/>
  <c r="AB143" i="5" s="1"/>
  <c r="AE140" i="3"/>
  <c r="BJ140" s="1"/>
  <c r="CO140" s="1"/>
  <c r="AC143" i="5" s="1"/>
  <c r="AF140" i="3"/>
  <c r="BK140" s="1"/>
  <c r="CP140" s="1"/>
  <c r="AD143" i="5" s="1"/>
  <c r="AG140" i="3"/>
  <c r="BL140" s="1"/>
  <c r="CQ140" s="1"/>
  <c r="AE143" i="5" s="1"/>
  <c r="AH140" i="3"/>
  <c r="BM140" s="1"/>
  <c r="CR140" s="1"/>
  <c r="AF143" i="5" s="1"/>
  <c r="AI140" i="3"/>
  <c r="BN140" s="1"/>
  <c r="CS140" s="1"/>
  <c r="AG143" i="5" s="1"/>
  <c r="AJ140" i="3"/>
  <c r="BO140" s="1"/>
  <c r="CT140" s="1"/>
  <c r="AH143" i="5" s="1"/>
  <c r="AK140" i="3"/>
  <c r="BP140" s="1"/>
  <c r="CU140" s="1"/>
  <c r="AI143" i="5" s="1"/>
  <c r="H141" i="3"/>
  <c r="AM141" s="1"/>
  <c r="BR141" s="1"/>
  <c r="F144" i="5" s="1"/>
  <c r="I141" i="3"/>
  <c r="AN141" s="1"/>
  <c r="BS141" s="1"/>
  <c r="G144" i="5" s="1"/>
  <c r="J141" i="3"/>
  <c r="AO141" s="1"/>
  <c r="BT141" s="1"/>
  <c r="H144" i="5" s="1"/>
  <c r="K141" i="3"/>
  <c r="AP141" s="1"/>
  <c r="BU141" s="1"/>
  <c r="I144" i="5" s="1"/>
  <c r="L141" i="3"/>
  <c r="AQ141" s="1"/>
  <c r="BV141" s="1"/>
  <c r="J144" i="5" s="1"/>
  <c r="M141" i="3"/>
  <c r="AR141" s="1"/>
  <c r="BW141" s="1"/>
  <c r="K144" i="5" s="1"/>
  <c r="N141" i="3"/>
  <c r="AS141" s="1"/>
  <c r="BX141" s="1"/>
  <c r="L144" i="5" s="1"/>
  <c r="O141" i="3"/>
  <c r="AT141" s="1"/>
  <c r="BY141" s="1"/>
  <c r="M144" i="5" s="1"/>
  <c r="P141" i="3"/>
  <c r="AU141" s="1"/>
  <c r="BZ141" s="1"/>
  <c r="N144" i="5" s="1"/>
  <c r="Q141" i="3"/>
  <c r="AV141" s="1"/>
  <c r="CA141" s="1"/>
  <c r="O144" i="5" s="1"/>
  <c r="R141" i="3"/>
  <c r="AW141" s="1"/>
  <c r="CB141" s="1"/>
  <c r="P144" i="5" s="1"/>
  <c r="S141" i="3"/>
  <c r="AX141" s="1"/>
  <c r="CC141" s="1"/>
  <c r="Q144" i="5" s="1"/>
  <c r="T141" i="3"/>
  <c r="AY141" s="1"/>
  <c r="CD141" s="1"/>
  <c r="R144" i="5" s="1"/>
  <c r="U141" i="3"/>
  <c r="AZ141" s="1"/>
  <c r="CE141" s="1"/>
  <c r="S144" i="5" s="1"/>
  <c r="V141" i="3"/>
  <c r="BA141" s="1"/>
  <c r="CF141" s="1"/>
  <c r="T144" i="5" s="1"/>
  <c r="W141" i="3"/>
  <c r="BB141" s="1"/>
  <c r="CG141" s="1"/>
  <c r="U144" i="5" s="1"/>
  <c r="X141" i="3"/>
  <c r="BC141" s="1"/>
  <c r="CH141" s="1"/>
  <c r="V144" i="5" s="1"/>
  <c r="Y141" i="3"/>
  <c r="BD141" s="1"/>
  <c r="CI141" s="1"/>
  <c r="W144" i="5" s="1"/>
  <c r="Z141" i="3"/>
  <c r="BE141" s="1"/>
  <c r="CJ141" s="1"/>
  <c r="X144" i="5" s="1"/>
  <c r="AA141" i="3"/>
  <c r="BF141" s="1"/>
  <c r="CK141" s="1"/>
  <c r="Y144" i="5" s="1"/>
  <c r="AB141" i="3"/>
  <c r="BG141" s="1"/>
  <c r="CL141" s="1"/>
  <c r="Z144" i="5" s="1"/>
  <c r="AC141" i="3"/>
  <c r="BH141" s="1"/>
  <c r="CM141" s="1"/>
  <c r="AA144" i="5" s="1"/>
  <c r="BI141" i="3"/>
  <c r="CN141" s="1"/>
  <c r="AB144" i="5" s="1"/>
  <c r="AE141" i="3"/>
  <c r="BJ141" s="1"/>
  <c r="CO141" s="1"/>
  <c r="AC144" i="5" s="1"/>
  <c r="AF141" i="3"/>
  <c r="BK141" s="1"/>
  <c r="CP141" s="1"/>
  <c r="AD144" i="5" s="1"/>
  <c r="AG141" i="3"/>
  <c r="BL141" s="1"/>
  <c r="CQ141" s="1"/>
  <c r="AE144" i="5" s="1"/>
  <c r="AH141" i="3"/>
  <c r="BM141" s="1"/>
  <c r="CR141" s="1"/>
  <c r="AF144" i="5" s="1"/>
  <c r="AI141" i="3"/>
  <c r="BN141" s="1"/>
  <c r="CS141" s="1"/>
  <c r="AG144" i="5" s="1"/>
  <c r="AJ141" i="3"/>
  <c r="BO141" s="1"/>
  <c r="CT141" s="1"/>
  <c r="AH144" i="5" s="1"/>
  <c r="AK141" i="3"/>
  <c r="BP141" s="1"/>
  <c r="CU141" s="1"/>
  <c r="AI144" i="5" s="1"/>
  <c r="H142" i="3"/>
  <c r="AM142" s="1"/>
  <c r="BR142" s="1"/>
  <c r="F145" i="5" s="1"/>
  <c r="I142" i="3"/>
  <c r="AN142" s="1"/>
  <c r="BS142" s="1"/>
  <c r="G145" i="5" s="1"/>
  <c r="J142" i="3"/>
  <c r="AO142" s="1"/>
  <c r="BT142" s="1"/>
  <c r="H145" i="5" s="1"/>
  <c r="K142" i="3"/>
  <c r="AP142" s="1"/>
  <c r="BU142" s="1"/>
  <c r="I145" i="5" s="1"/>
  <c r="L142" i="3"/>
  <c r="AQ142" s="1"/>
  <c r="BV142" s="1"/>
  <c r="J145" i="5" s="1"/>
  <c r="M142" i="3"/>
  <c r="AR142" s="1"/>
  <c r="BW142" s="1"/>
  <c r="K145" i="5" s="1"/>
  <c r="N142" i="3"/>
  <c r="AS142" s="1"/>
  <c r="BX142" s="1"/>
  <c r="L145" i="5" s="1"/>
  <c r="O142" i="3"/>
  <c r="AT142" s="1"/>
  <c r="BY142" s="1"/>
  <c r="M145" i="5" s="1"/>
  <c r="P142" i="3"/>
  <c r="AU142" s="1"/>
  <c r="BZ142" s="1"/>
  <c r="N145" i="5" s="1"/>
  <c r="Q142" i="3"/>
  <c r="AV142" s="1"/>
  <c r="CA142" s="1"/>
  <c r="O145" i="5" s="1"/>
  <c r="R142" i="3"/>
  <c r="AW142" s="1"/>
  <c r="CB142" s="1"/>
  <c r="P145" i="5" s="1"/>
  <c r="S142" i="3"/>
  <c r="AX142" s="1"/>
  <c r="CC142" s="1"/>
  <c r="Q145" i="5" s="1"/>
  <c r="T142" i="3"/>
  <c r="AY142" s="1"/>
  <c r="CD142" s="1"/>
  <c r="R145" i="5" s="1"/>
  <c r="U142" i="3"/>
  <c r="AZ142" s="1"/>
  <c r="CE142" s="1"/>
  <c r="S145" i="5" s="1"/>
  <c r="V142" i="3"/>
  <c r="BA142" s="1"/>
  <c r="CF142" s="1"/>
  <c r="T145" i="5" s="1"/>
  <c r="W142" i="3"/>
  <c r="BB142" s="1"/>
  <c r="CG142" s="1"/>
  <c r="U145" i="5" s="1"/>
  <c r="X142" i="3"/>
  <c r="BC142" s="1"/>
  <c r="CH142" s="1"/>
  <c r="V145" i="5" s="1"/>
  <c r="Y142" i="3"/>
  <c r="BD142" s="1"/>
  <c r="CI142" s="1"/>
  <c r="W145" i="5" s="1"/>
  <c r="Z142" i="3"/>
  <c r="BE142" s="1"/>
  <c r="CJ142" s="1"/>
  <c r="X145" i="5" s="1"/>
  <c r="AA142" i="3"/>
  <c r="BF142" s="1"/>
  <c r="CK142" s="1"/>
  <c r="Y145" i="5" s="1"/>
  <c r="AB142" i="3"/>
  <c r="BG142" s="1"/>
  <c r="CL142" s="1"/>
  <c r="Z145" i="5" s="1"/>
  <c r="AC142" i="3"/>
  <c r="BH142" s="1"/>
  <c r="CM142" s="1"/>
  <c r="AA145" i="5" s="1"/>
  <c r="BI142" i="3"/>
  <c r="CN142" s="1"/>
  <c r="AB145" i="5" s="1"/>
  <c r="AE142" i="3"/>
  <c r="BJ142" s="1"/>
  <c r="CO142" s="1"/>
  <c r="AC145" i="5" s="1"/>
  <c r="AF142" i="3"/>
  <c r="BK142" s="1"/>
  <c r="CP142" s="1"/>
  <c r="AD145" i="5" s="1"/>
  <c r="AG142" i="3"/>
  <c r="BL142" s="1"/>
  <c r="CQ142" s="1"/>
  <c r="AE145" i="5" s="1"/>
  <c r="AH142" i="3"/>
  <c r="BM142" s="1"/>
  <c r="CR142" s="1"/>
  <c r="AF145" i="5" s="1"/>
  <c r="AI142" i="3"/>
  <c r="BN142" s="1"/>
  <c r="CS142" s="1"/>
  <c r="AG145" i="5" s="1"/>
  <c r="AJ142" i="3"/>
  <c r="BO142" s="1"/>
  <c r="CT142" s="1"/>
  <c r="AH145" i="5" s="1"/>
  <c r="AK142" i="3"/>
  <c r="BP142" s="1"/>
  <c r="CU142" s="1"/>
  <c r="AI145" i="5" s="1"/>
  <c r="H143" i="3"/>
  <c r="AM143" s="1"/>
  <c r="BR143" s="1"/>
  <c r="F146" i="5" s="1"/>
  <c r="I143" i="3"/>
  <c r="AN143" s="1"/>
  <c r="BS143" s="1"/>
  <c r="G146" i="5" s="1"/>
  <c r="J143" i="3"/>
  <c r="AO143" s="1"/>
  <c r="BT143" s="1"/>
  <c r="H146" i="5" s="1"/>
  <c r="K143" i="3"/>
  <c r="AP143" s="1"/>
  <c r="BU143" s="1"/>
  <c r="I146" i="5" s="1"/>
  <c r="L143" i="3"/>
  <c r="AQ143" s="1"/>
  <c r="BV143" s="1"/>
  <c r="J146" i="5" s="1"/>
  <c r="M143" i="3"/>
  <c r="AR143" s="1"/>
  <c r="BW143" s="1"/>
  <c r="K146" i="5" s="1"/>
  <c r="N143" i="3"/>
  <c r="AS143" s="1"/>
  <c r="BX143" s="1"/>
  <c r="L146" i="5" s="1"/>
  <c r="O143" i="3"/>
  <c r="AT143" s="1"/>
  <c r="BY143" s="1"/>
  <c r="M146" i="5" s="1"/>
  <c r="P143" i="3"/>
  <c r="AU143" s="1"/>
  <c r="BZ143" s="1"/>
  <c r="N146" i="5" s="1"/>
  <c r="Q143" i="3"/>
  <c r="AV143" s="1"/>
  <c r="CA143" s="1"/>
  <c r="O146" i="5" s="1"/>
  <c r="R143" i="3"/>
  <c r="AW143" s="1"/>
  <c r="CB143" s="1"/>
  <c r="P146" i="5" s="1"/>
  <c r="S143" i="3"/>
  <c r="AX143" s="1"/>
  <c r="CC143" s="1"/>
  <c r="Q146" i="5" s="1"/>
  <c r="T143" i="3"/>
  <c r="AY143" s="1"/>
  <c r="CD143" s="1"/>
  <c r="R146" i="5" s="1"/>
  <c r="U143" i="3"/>
  <c r="AZ143" s="1"/>
  <c r="CE143" s="1"/>
  <c r="S146" i="5" s="1"/>
  <c r="V143" i="3"/>
  <c r="BA143" s="1"/>
  <c r="CF143" s="1"/>
  <c r="T146" i="5" s="1"/>
  <c r="W143" i="3"/>
  <c r="BB143" s="1"/>
  <c r="CG143" s="1"/>
  <c r="U146" i="5" s="1"/>
  <c r="X143" i="3"/>
  <c r="BC143" s="1"/>
  <c r="CH143" s="1"/>
  <c r="V146" i="5" s="1"/>
  <c r="Y143" i="3"/>
  <c r="BD143" s="1"/>
  <c r="CI143" s="1"/>
  <c r="W146" i="5" s="1"/>
  <c r="Z143" i="3"/>
  <c r="BE143" s="1"/>
  <c r="CJ143" s="1"/>
  <c r="X146" i="5" s="1"/>
  <c r="AA143" i="3"/>
  <c r="BF143" s="1"/>
  <c r="CK143" s="1"/>
  <c r="Y146" i="5" s="1"/>
  <c r="AB143" i="3"/>
  <c r="BG143" s="1"/>
  <c r="CL143" s="1"/>
  <c r="Z146" i="5" s="1"/>
  <c r="AC143" i="3"/>
  <c r="BH143" s="1"/>
  <c r="CM143" s="1"/>
  <c r="AA146" i="5" s="1"/>
  <c r="BI143" i="3"/>
  <c r="CN143" s="1"/>
  <c r="AB146" i="5" s="1"/>
  <c r="AE143" i="3"/>
  <c r="BJ143" s="1"/>
  <c r="CO143" s="1"/>
  <c r="AC146" i="5" s="1"/>
  <c r="AF143" i="3"/>
  <c r="BK143" s="1"/>
  <c r="CP143" s="1"/>
  <c r="AD146" i="5" s="1"/>
  <c r="AG143" i="3"/>
  <c r="BL143" s="1"/>
  <c r="CQ143" s="1"/>
  <c r="AE146" i="5" s="1"/>
  <c r="AH143" i="3"/>
  <c r="BM143" s="1"/>
  <c r="CR143" s="1"/>
  <c r="AF146" i="5" s="1"/>
  <c r="AI143" i="3"/>
  <c r="BN143" s="1"/>
  <c r="CS143" s="1"/>
  <c r="AG146" i="5" s="1"/>
  <c r="AJ143" i="3"/>
  <c r="BO143" s="1"/>
  <c r="CT143" s="1"/>
  <c r="AH146" i="5" s="1"/>
  <c r="AK143" i="3"/>
  <c r="BP143" s="1"/>
  <c r="CU143" s="1"/>
  <c r="AI146" i="5" s="1"/>
  <c r="H144" i="3"/>
  <c r="AM144" s="1"/>
  <c r="BR144" s="1"/>
  <c r="F147" i="5" s="1"/>
  <c r="I144" i="3"/>
  <c r="AN144" s="1"/>
  <c r="BS144" s="1"/>
  <c r="G147" i="5" s="1"/>
  <c r="J144" i="3"/>
  <c r="AO144" s="1"/>
  <c r="BT144" s="1"/>
  <c r="H147" i="5" s="1"/>
  <c r="K144" i="3"/>
  <c r="AP144" s="1"/>
  <c r="BU144" s="1"/>
  <c r="I147" i="5" s="1"/>
  <c r="L144" i="3"/>
  <c r="AQ144" s="1"/>
  <c r="BV144" s="1"/>
  <c r="J147" i="5" s="1"/>
  <c r="M144" i="3"/>
  <c r="AR144" s="1"/>
  <c r="BW144" s="1"/>
  <c r="K147" i="5" s="1"/>
  <c r="N144" i="3"/>
  <c r="AS144" s="1"/>
  <c r="BX144" s="1"/>
  <c r="L147" i="5" s="1"/>
  <c r="O144" i="3"/>
  <c r="AT144" s="1"/>
  <c r="BY144" s="1"/>
  <c r="M147" i="5" s="1"/>
  <c r="P144" i="3"/>
  <c r="AU144" s="1"/>
  <c r="BZ144" s="1"/>
  <c r="N147" i="5" s="1"/>
  <c r="Q144" i="3"/>
  <c r="AV144" s="1"/>
  <c r="CA144" s="1"/>
  <c r="O147" i="5" s="1"/>
  <c r="R144" i="3"/>
  <c r="AW144" s="1"/>
  <c r="CB144" s="1"/>
  <c r="P147" i="5" s="1"/>
  <c r="S144" i="3"/>
  <c r="AX144" s="1"/>
  <c r="CC144" s="1"/>
  <c r="Q147" i="5" s="1"/>
  <c r="T144" i="3"/>
  <c r="AY144" s="1"/>
  <c r="CD144" s="1"/>
  <c r="R147" i="5" s="1"/>
  <c r="U144" i="3"/>
  <c r="AZ144" s="1"/>
  <c r="CE144" s="1"/>
  <c r="S147" i="5" s="1"/>
  <c r="V144" i="3"/>
  <c r="BA144" s="1"/>
  <c r="CF144" s="1"/>
  <c r="T147" i="5" s="1"/>
  <c r="W144" i="3"/>
  <c r="BB144" s="1"/>
  <c r="CG144" s="1"/>
  <c r="U147" i="5" s="1"/>
  <c r="X144" i="3"/>
  <c r="BC144" s="1"/>
  <c r="CH144" s="1"/>
  <c r="V147" i="5" s="1"/>
  <c r="Y144" i="3"/>
  <c r="BD144" s="1"/>
  <c r="CI144" s="1"/>
  <c r="W147" i="5" s="1"/>
  <c r="Z144" i="3"/>
  <c r="BE144" s="1"/>
  <c r="CJ144" s="1"/>
  <c r="X147" i="5" s="1"/>
  <c r="AA144" i="3"/>
  <c r="BF144" s="1"/>
  <c r="CK144" s="1"/>
  <c r="Y147" i="5" s="1"/>
  <c r="AB144" i="3"/>
  <c r="BG144" s="1"/>
  <c r="CL144" s="1"/>
  <c r="Z147" i="5" s="1"/>
  <c r="AC144" i="3"/>
  <c r="BH144" s="1"/>
  <c r="CM144" s="1"/>
  <c r="AA147" i="5" s="1"/>
  <c r="BI144" i="3"/>
  <c r="CN144" s="1"/>
  <c r="AB147" i="5" s="1"/>
  <c r="AE144" i="3"/>
  <c r="BJ144" s="1"/>
  <c r="CO144" s="1"/>
  <c r="AC147" i="5" s="1"/>
  <c r="AF144" i="3"/>
  <c r="BK144" s="1"/>
  <c r="CP144" s="1"/>
  <c r="AD147" i="5" s="1"/>
  <c r="AG144" i="3"/>
  <c r="BL144" s="1"/>
  <c r="CQ144" s="1"/>
  <c r="AE147" i="5" s="1"/>
  <c r="AH144" i="3"/>
  <c r="BM144" s="1"/>
  <c r="CR144" s="1"/>
  <c r="AF147" i="5" s="1"/>
  <c r="AI144" i="3"/>
  <c r="BN144" s="1"/>
  <c r="CS144" s="1"/>
  <c r="AG147" i="5" s="1"/>
  <c r="AJ144" i="3"/>
  <c r="BO144" s="1"/>
  <c r="CT144" s="1"/>
  <c r="AH147" i="5" s="1"/>
  <c r="AK144" i="3"/>
  <c r="BP144" s="1"/>
  <c r="CU144" s="1"/>
  <c r="AI147" i="5" s="1"/>
  <c r="H145" i="3"/>
  <c r="AM145" s="1"/>
  <c r="BR145" s="1"/>
  <c r="F148" i="5" s="1"/>
  <c r="I145" i="3"/>
  <c r="AN145" s="1"/>
  <c r="BS145" s="1"/>
  <c r="G148" i="5" s="1"/>
  <c r="J145" i="3"/>
  <c r="AO145" s="1"/>
  <c r="BT145" s="1"/>
  <c r="H148" i="5" s="1"/>
  <c r="K145" i="3"/>
  <c r="AP145" s="1"/>
  <c r="BU145" s="1"/>
  <c r="I148" i="5" s="1"/>
  <c r="L145" i="3"/>
  <c r="AQ145" s="1"/>
  <c r="BV145" s="1"/>
  <c r="J148" i="5" s="1"/>
  <c r="M145" i="3"/>
  <c r="AR145" s="1"/>
  <c r="BW145" s="1"/>
  <c r="K148" i="5" s="1"/>
  <c r="N145" i="3"/>
  <c r="AS145" s="1"/>
  <c r="BX145" s="1"/>
  <c r="L148" i="5" s="1"/>
  <c r="O145" i="3"/>
  <c r="AT145" s="1"/>
  <c r="BY145" s="1"/>
  <c r="M148" i="5" s="1"/>
  <c r="P145" i="3"/>
  <c r="AU145" s="1"/>
  <c r="BZ145" s="1"/>
  <c r="N148" i="5" s="1"/>
  <c r="Q145" i="3"/>
  <c r="AV145" s="1"/>
  <c r="CA145" s="1"/>
  <c r="O148" i="5" s="1"/>
  <c r="R145" i="3"/>
  <c r="AW145" s="1"/>
  <c r="CB145" s="1"/>
  <c r="P148" i="5" s="1"/>
  <c r="S145" i="3"/>
  <c r="AX145" s="1"/>
  <c r="CC145" s="1"/>
  <c r="Q148" i="5" s="1"/>
  <c r="T145" i="3"/>
  <c r="AY145" s="1"/>
  <c r="CD145" s="1"/>
  <c r="R148" i="5" s="1"/>
  <c r="U145" i="3"/>
  <c r="AZ145" s="1"/>
  <c r="CE145" s="1"/>
  <c r="S148" i="5" s="1"/>
  <c r="V145" i="3"/>
  <c r="BA145" s="1"/>
  <c r="CF145" s="1"/>
  <c r="T148" i="5" s="1"/>
  <c r="W145" i="3"/>
  <c r="BB145" s="1"/>
  <c r="CG145" s="1"/>
  <c r="U148" i="5" s="1"/>
  <c r="X145" i="3"/>
  <c r="BC145" s="1"/>
  <c r="CH145" s="1"/>
  <c r="V148" i="5" s="1"/>
  <c r="Y145" i="3"/>
  <c r="BD145" s="1"/>
  <c r="CI145" s="1"/>
  <c r="W148" i="5" s="1"/>
  <c r="Z145" i="3"/>
  <c r="BE145" s="1"/>
  <c r="CJ145" s="1"/>
  <c r="X148" i="5" s="1"/>
  <c r="AA145" i="3"/>
  <c r="BF145" s="1"/>
  <c r="CK145" s="1"/>
  <c r="Y148" i="5" s="1"/>
  <c r="AB145" i="3"/>
  <c r="BG145" s="1"/>
  <c r="CL145" s="1"/>
  <c r="Z148" i="5" s="1"/>
  <c r="AC145" i="3"/>
  <c r="BH145" s="1"/>
  <c r="CM145" s="1"/>
  <c r="AA148" i="5" s="1"/>
  <c r="BI145" i="3"/>
  <c r="CN145" s="1"/>
  <c r="AB148" i="5" s="1"/>
  <c r="AE145" i="3"/>
  <c r="BJ145" s="1"/>
  <c r="CO145" s="1"/>
  <c r="AC148" i="5" s="1"/>
  <c r="AF145" i="3"/>
  <c r="BK145" s="1"/>
  <c r="CP145" s="1"/>
  <c r="AD148" i="5" s="1"/>
  <c r="AG145" i="3"/>
  <c r="BL145" s="1"/>
  <c r="CQ145" s="1"/>
  <c r="AE148" i="5" s="1"/>
  <c r="AH145" i="3"/>
  <c r="BM145" s="1"/>
  <c r="CR145" s="1"/>
  <c r="AF148" i="5" s="1"/>
  <c r="AI145" i="3"/>
  <c r="BN145" s="1"/>
  <c r="CS145" s="1"/>
  <c r="AG148" i="5" s="1"/>
  <c r="AJ145" i="3"/>
  <c r="BO145" s="1"/>
  <c r="CT145" s="1"/>
  <c r="AH148" i="5" s="1"/>
  <c r="AK145" i="3"/>
  <c r="BP145" s="1"/>
  <c r="CU145" s="1"/>
  <c r="AI148" i="5" s="1"/>
  <c r="H146" i="3"/>
  <c r="AM146" s="1"/>
  <c r="BR146" s="1"/>
  <c r="F149" i="5" s="1"/>
  <c r="I146" i="3"/>
  <c r="AN146" s="1"/>
  <c r="BS146" s="1"/>
  <c r="G149" i="5" s="1"/>
  <c r="J146" i="3"/>
  <c r="AO146" s="1"/>
  <c r="BT146" s="1"/>
  <c r="H149" i="5" s="1"/>
  <c r="K146" i="3"/>
  <c r="AP146" s="1"/>
  <c r="BU146" s="1"/>
  <c r="I149" i="5" s="1"/>
  <c r="L146" i="3"/>
  <c r="AQ146" s="1"/>
  <c r="BV146" s="1"/>
  <c r="J149" i="5" s="1"/>
  <c r="M146" i="3"/>
  <c r="AR146" s="1"/>
  <c r="BW146" s="1"/>
  <c r="K149" i="5" s="1"/>
  <c r="N146" i="3"/>
  <c r="AS146" s="1"/>
  <c r="BX146" s="1"/>
  <c r="L149" i="5" s="1"/>
  <c r="O146" i="3"/>
  <c r="AT146" s="1"/>
  <c r="BY146" s="1"/>
  <c r="M149" i="5" s="1"/>
  <c r="P146" i="3"/>
  <c r="AU146" s="1"/>
  <c r="BZ146" s="1"/>
  <c r="N149" i="5" s="1"/>
  <c r="Q146" i="3"/>
  <c r="AV146" s="1"/>
  <c r="CA146" s="1"/>
  <c r="O149" i="5" s="1"/>
  <c r="R146" i="3"/>
  <c r="AW146" s="1"/>
  <c r="CB146" s="1"/>
  <c r="P149" i="5" s="1"/>
  <c r="S146" i="3"/>
  <c r="AX146" s="1"/>
  <c r="CC146" s="1"/>
  <c r="Q149" i="5" s="1"/>
  <c r="T146" i="3"/>
  <c r="AY146" s="1"/>
  <c r="CD146" s="1"/>
  <c r="R149" i="5" s="1"/>
  <c r="U146" i="3"/>
  <c r="AZ146" s="1"/>
  <c r="CE146" s="1"/>
  <c r="S149" i="5" s="1"/>
  <c r="V146" i="3"/>
  <c r="BA146" s="1"/>
  <c r="CF146" s="1"/>
  <c r="T149" i="5" s="1"/>
  <c r="W146" i="3"/>
  <c r="BB146" s="1"/>
  <c r="CG146" s="1"/>
  <c r="U149" i="5" s="1"/>
  <c r="X146" i="3"/>
  <c r="BC146" s="1"/>
  <c r="CH146" s="1"/>
  <c r="V149" i="5" s="1"/>
  <c r="Y146" i="3"/>
  <c r="BD146" s="1"/>
  <c r="CI146" s="1"/>
  <c r="W149" i="5" s="1"/>
  <c r="Z146" i="3"/>
  <c r="BE146" s="1"/>
  <c r="CJ146" s="1"/>
  <c r="X149" i="5" s="1"/>
  <c r="AA146" i="3"/>
  <c r="BF146" s="1"/>
  <c r="CK146" s="1"/>
  <c r="Y149" i="5" s="1"/>
  <c r="AB146" i="3"/>
  <c r="BG146" s="1"/>
  <c r="CL146" s="1"/>
  <c r="Z149" i="5" s="1"/>
  <c r="AC146" i="3"/>
  <c r="BH146" s="1"/>
  <c r="CM146" s="1"/>
  <c r="AA149" i="5" s="1"/>
  <c r="BI146" i="3"/>
  <c r="CN146" s="1"/>
  <c r="AB149" i="5" s="1"/>
  <c r="AE146" i="3"/>
  <c r="BJ146" s="1"/>
  <c r="CO146" s="1"/>
  <c r="AC149" i="5" s="1"/>
  <c r="AF146" i="3"/>
  <c r="BK146" s="1"/>
  <c r="CP146" s="1"/>
  <c r="AD149" i="5" s="1"/>
  <c r="AG146" i="3"/>
  <c r="BL146" s="1"/>
  <c r="CQ146" s="1"/>
  <c r="AE149" i="5" s="1"/>
  <c r="AH146" i="3"/>
  <c r="BM146" s="1"/>
  <c r="CR146" s="1"/>
  <c r="AF149" i="5" s="1"/>
  <c r="AI146" i="3"/>
  <c r="BN146" s="1"/>
  <c r="CS146" s="1"/>
  <c r="AG149" i="5" s="1"/>
  <c r="AJ146" i="3"/>
  <c r="BO146" s="1"/>
  <c r="CT146" s="1"/>
  <c r="AH149" i="5" s="1"/>
  <c r="AK146" i="3"/>
  <c r="BP146" s="1"/>
  <c r="CU146" s="1"/>
  <c r="AI149" i="5" s="1"/>
  <c r="H147" i="3"/>
  <c r="AM147" s="1"/>
  <c r="BR147" s="1"/>
  <c r="F150" i="5" s="1"/>
  <c r="I147" i="3"/>
  <c r="AN147" s="1"/>
  <c r="BS147" s="1"/>
  <c r="G150" i="5" s="1"/>
  <c r="J147" i="3"/>
  <c r="AO147" s="1"/>
  <c r="BT147" s="1"/>
  <c r="H150" i="5" s="1"/>
  <c r="K147" i="3"/>
  <c r="AP147" s="1"/>
  <c r="BU147" s="1"/>
  <c r="I150" i="5" s="1"/>
  <c r="L147" i="3"/>
  <c r="AQ147" s="1"/>
  <c r="BV147" s="1"/>
  <c r="J150" i="5" s="1"/>
  <c r="M147" i="3"/>
  <c r="AR147" s="1"/>
  <c r="BW147" s="1"/>
  <c r="K150" i="5" s="1"/>
  <c r="N147" i="3"/>
  <c r="AS147" s="1"/>
  <c r="BX147" s="1"/>
  <c r="L150" i="5" s="1"/>
  <c r="O147" i="3"/>
  <c r="AT147" s="1"/>
  <c r="BY147" s="1"/>
  <c r="M150" i="5" s="1"/>
  <c r="P147" i="3"/>
  <c r="AU147" s="1"/>
  <c r="BZ147" s="1"/>
  <c r="N150" i="5" s="1"/>
  <c r="Q147" i="3"/>
  <c r="AV147" s="1"/>
  <c r="CA147" s="1"/>
  <c r="O150" i="5" s="1"/>
  <c r="R147" i="3"/>
  <c r="AW147" s="1"/>
  <c r="CB147" s="1"/>
  <c r="P150" i="5" s="1"/>
  <c r="S147" i="3"/>
  <c r="AX147" s="1"/>
  <c r="CC147" s="1"/>
  <c r="Q150" i="5" s="1"/>
  <c r="T147" i="3"/>
  <c r="AY147" s="1"/>
  <c r="CD147" s="1"/>
  <c r="R150" i="5" s="1"/>
  <c r="U147" i="3"/>
  <c r="AZ147" s="1"/>
  <c r="CE147" s="1"/>
  <c r="S150" i="5" s="1"/>
  <c r="V147" i="3"/>
  <c r="BA147" s="1"/>
  <c r="CF147" s="1"/>
  <c r="T150" i="5" s="1"/>
  <c r="W147" i="3"/>
  <c r="BB147" s="1"/>
  <c r="CG147" s="1"/>
  <c r="U150" i="5" s="1"/>
  <c r="X147" i="3"/>
  <c r="BC147" s="1"/>
  <c r="CH147" s="1"/>
  <c r="V150" i="5" s="1"/>
  <c r="Y147" i="3"/>
  <c r="BD147" s="1"/>
  <c r="CI147" s="1"/>
  <c r="W150" i="5" s="1"/>
  <c r="Z147" i="3"/>
  <c r="BE147" s="1"/>
  <c r="CJ147" s="1"/>
  <c r="X150" i="5" s="1"/>
  <c r="AA147" i="3"/>
  <c r="BF147" s="1"/>
  <c r="CK147" s="1"/>
  <c r="Y150" i="5" s="1"/>
  <c r="AB147" i="3"/>
  <c r="BG147" s="1"/>
  <c r="CL147" s="1"/>
  <c r="Z150" i="5" s="1"/>
  <c r="AC147" i="3"/>
  <c r="BH147" s="1"/>
  <c r="CM147" s="1"/>
  <c r="AA150" i="5" s="1"/>
  <c r="BI147" i="3"/>
  <c r="CN147" s="1"/>
  <c r="AB150" i="5" s="1"/>
  <c r="AE147" i="3"/>
  <c r="BJ147" s="1"/>
  <c r="CO147" s="1"/>
  <c r="AC150" i="5" s="1"/>
  <c r="AF147" i="3"/>
  <c r="BK147" s="1"/>
  <c r="CP147" s="1"/>
  <c r="AD150" i="5" s="1"/>
  <c r="AG147" i="3"/>
  <c r="BL147" s="1"/>
  <c r="CQ147" s="1"/>
  <c r="AE150" i="5" s="1"/>
  <c r="AH147" i="3"/>
  <c r="BM147" s="1"/>
  <c r="CR147" s="1"/>
  <c r="AF150" i="5" s="1"/>
  <c r="AI147" i="3"/>
  <c r="BN147" s="1"/>
  <c r="CS147" s="1"/>
  <c r="AG150" i="5" s="1"/>
  <c r="AJ147" i="3"/>
  <c r="BO147" s="1"/>
  <c r="CT147" s="1"/>
  <c r="AH150" i="5" s="1"/>
  <c r="AK147" i="3"/>
  <c r="BP147" s="1"/>
  <c r="CU147" s="1"/>
  <c r="AI150" i="5" s="1"/>
  <c r="H148" i="3"/>
  <c r="AM148" s="1"/>
  <c r="BR148" s="1"/>
  <c r="F151" i="5" s="1"/>
  <c r="I148" i="3"/>
  <c r="AN148" s="1"/>
  <c r="BS148" s="1"/>
  <c r="G151" i="5" s="1"/>
  <c r="J148" i="3"/>
  <c r="AO148" s="1"/>
  <c r="BT148" s="1"/>
  <c r="H151" i="5" s="1"/>
  <c r="K148" i="3"/>
  <c r="AP148" s="1"/>
  <c r="BU148" s="1"/>
  <c r="I151" i="5" s="1"/>
  <c r="L148" i="3"/>
  <c r="AQ148" s="1"/>
  <c r="BV148" s="1"/>
  <c r="J151" i="5" s="1"/>
  <c r="M148" i="3"/>
  <c r="AR148" s="1"/>
  <c r="BW148" s="1"/>
  <c r="K151" i="5" s="1"/>
  <c r="N148" i="3"/>
  <c r="AS148" s="1"/>
  <c r="BX148" s="1"/>
  <c r="L151" i="5" s="1"/>
  <c r="O148" i="3"/>
  <c r="AT148" s="1"/>
  <c r="BY148" s="1"/>
  <c r="M151" i="5" s="1"/>
  <c r="P148" i="3"/>
  <c r="AU148" s="1"/>
  <c r="BZ148" s="1"/>
  <c r="N151" i="5" s="1"/>
  <c r="Q148" i="3"/>
  <c r="AV148" s="1"/>
  <c r="CA148" s="1"/>
  <c r="O151" i="5" s="1"/>
  <c r="R148" i="3"/>
  <c r="AW148" s="1"/>
  <c r="CB148" s="1"/>
  <c r="P151" i="5" s="1"/>
  <c r="S148" i="3"/>
  <c r="AX148" s="1"/>
  <c r="CC148" s="1"/>
  <c r="Q151" i="5" s="1"/>
  <c r="T148" i="3"/>
  <c r="AY148" s="1"/>
  <c r="CD148" s="1"/>
  <c r="R151" i="5" s="1"/>
  <c r="U148" i="3"/>
  <c r="AZ148" s="1"/>
  <c r="CE148" s="1"/>
  <c r="S151" i="5" s="1"/>
  <c r="V148" i="3"/>
  <c r="BA148" s="1"/>
  <c r="CF148" s="1"/>
  <c r="T151" i="5" s="1"/>
  <c r="W148" i="3"/>
  <c r="BB148" s="1"/>
  <c r="CG148" s="1"/>
  <c r="U151" i="5" s="1"/>
  <c r="X148" i="3"/>
  <c r="BC148" s="1"/>
  <c r="CH148" s="1"/>
  <c r="V151" i="5" s="1"/>
  <c r="Y148" i="3"/>
  <c r="BD148" s="1"/>
  <c r="CI148" s="1"/>
  <c r="W151" i="5" s="1"/>
  <c r="Z148" i="3"/>
  <c r="BE148" s="1"/>
  <c r="CJ148" s="1"/>
  <c r="X151" i="5" s="1"/>
  <c r="AA148" i="3"/>
  <c r="BF148" s="1"/>
  <c r="CK148" s="1"/>
  <c r="Y151" i="5" s="1"/>
  <c r="AB148" i="3"/>
  <c r="BG148" s="1"/>
  <c r="CL148" s="1"/>
  <c r="Z151" i="5" s="1"/>
  <c r="AC148" i="3"/>
  <c r="BH148" s="1"/>
  <c r="CM148" s="1"/>
  <c r="AA151" i="5" s="1"/>
  <c r="BI148" i="3"/>
  <c r="CN148" s="1"/>
  <c r="AB151" i="5" s="1"/>
  <c r="AE148" i="3"/>
  <c r="BJ148" s="1"/>
  <c r="CO148" s="1"/>
  <c r="AC151" i="5" s="1"/>
  <c r="AF148" i="3"/>
  <c r="BK148" s="1"/>
  <c r="CP148" s="1"/>
  <c r="AD151" i="5" s="1"/>
  <c r="AG148" i="3"/>
  <c r="BL148" s="1"/>
  <c r="CQ148" s="1"/>
  <c r="AE151" i="5" s="1"/>
  <c r="AH148" i="3"/>
  <c r="BM148" s="1"/>
  <c r="CR148" s="1"/>
  <c r="AF151" i="5" s="1"/>
  <c r="AI148" i="3"/>
  <c r="BN148" s="1"/>
  <c r="CS148" s="1"/>
  <c r="AG151" i="5" s="1"/>
  <c r="AJ148" i="3"/>
  <c r="BO148" s="1"/>
  <c r="CT148" s="1"/>
  <c r="AH151" i="5" s="1"/>
  <c r="AK148" i="3"/>
  <c r="BP148" s="1"/>
  <c r="CU148" s="1"/>
  <c r="AI151" i="5" s="1"/>
  <c r="H149" i="3"/>
  <c r="AM149" s="1"/>
  <c r="BR149" s="1"/>
  <c r="F152" i="5" s="1"/>
  <c r="I149" i="3"/>
  <c r="AN149" s="1"/>
  <c r="BS149" s="1"/>
  <c r="G152" i="5" s="1"/>
  <c r="J149" i="3"/>
  <c r="AO149" s="1"/>
  <c r="BT149" s="1"/>
  <c r="H152" i="5" s="1"/>
  <c r="K149" i="3"/>
  <c r="AP149" s="1"/>
  <c r="BU149" s="1"/>
  <c r="I152" i="5" s="1"/>
  <c r="L149" i="3"/>
  <c r="AQ149" s="1"/>
  <c r="BV149" s="1"/>
  <c r="J152" i="5" s="1"/>
  <c r="M149" i="3"/>
  <c r="AR149" s="1"/>
  <c r="BW149" s="1"/>
  <c r="K152" i="5" s="1"/>
  <c r="N149" i="3"/>
  <c r="AS149" s="1"/>
  <c r="BX149" s="1"/>
  <c r="L152" i="5" s="1"/>
  <c r="O149" i="3"/>
  <c r="AT149" s="1"/>
  <c r="BY149" s="1"/>
  <c r="M152" i="5" s="1"/>
  <c r="P149" i="3"/>
  <c r="AU149" s="1"/>
  <c r="BZ149" s="1"/>
  <c r="N152" i="5" s="1"/>
  <c r="Q149" i="3"/>
  <c r="AV149" s="1"/>
  <c r="CA149" s="1"/>
  <c r="O152" i="5" s="1"/>
  <c r="R149" i="3"/>
  <c r="AW149" s="1"/>
  <c r="CB149" s="1"/>
  <c r="P152" i="5" s="1"/>
  <c r="S149" i="3"/>
  <c r="AX149" s="1"/>
  <c r="CC149" s="1"/>
  <c r="Q152" i="5" s="1"/>
  <c r="T149" i="3"/>
  <c r="AY149" s="1"/>
  <c r="CD149" s="1"/>
  <c r="R152" i="5" s="1"/>
  <c r="U149" i="3"/>
  <c r="AZ149" s="1"/>
  <c r="CE149" s="1"/>
  <c r="S152" i="5" s="1"/>
  <c r="V149" i="3"/>
  <c r="BA149" s="1"/>
  <c r="CF149" s="1"/>
  <c r="T152" i="5" s="1"/>
  <c r="W149" i="3"/>
  <c r="BB149" s="1"/>
  <c r="CG149" s="1"/>
  <c r="U152" i="5" s="1"/>
  <c r="X149" i="3"/>
  <c r="BC149" s="1"/>
  <c r="CH149" s="1"/>
  <c r="V152" i="5" s="1"/>
  <c r="Y149" i="3"/>
  <c r="BD149" s="1"/>
  <c r="CI149" s="1"/>
  <c r="W152" i="5" s="1"/>
  <c r="Z149" i="3"/>
  <c r="BE149" s="1"/>
  <c r="CJ149" s="1"/>
  <c r="X152" i="5" s="1"/>
  <c r="AA149" i="3"/>
  <c r="BF149" s="1"/>
  <c r="CK149" s="1"/>
  <c r="Y152" i="5" s="1"/>
  <c r="AB149" i="3"/>
  <c r="BG149" s="1"/>
  <c r="CL149" s="1"/>
  <c r="Z152" i="5" s="1"/>
  <c r="AC149" i="3"/>
  <c r="BH149" s="1"/>
  <c r="CM149" s="1"/>
  <c r="AA152" i="5" s="1"/>
  <c r="BI149" i="3"/>
  <c r="CN149" s="1"/>
  <c r="AB152" i="5" s="1"/>
  <c r="AE149" i="3"/>
  <c r="BJ149" s="1"/>
  <c r="CO149" s="1"/>
  <c r="AC152" i="5" s="1"/>
  <c r="AF149" i="3"/>
  <c r="BK149" s="1"/>
  <c r="CP149" s="1"/>
  <c r="AD152" i="5" s="1"/>
  <c r="AG149" i="3"/>
  <c r="BL149" s="1"/>
  <c r="CQ149" s="1"/>
  <c r="AE152" i="5" s="1"/>
  <c r="AH149" i="3"/>
  <c r="BM149" s="1"/>
  <c r="CR149" s="1"/>
  <c r="AF152" i="5" s="1"/>
  <c r="AI149" i="3"/>
  <c r="BN149" s="1"/>
  <c r="CS149" s="1"/>
  <c r="AG152" i="5" s="1"/>
  <c r="AJ149" i="3"/>
  <c r="BO149" s="1"/>
  <c r="CT149" s="1"/>
  <c r="AH152" i="5" s="1"/>
  <c r="AK149" i="3"/>
  <c r="BP149" s="1"/>
  <c r="CU149" s="1"/>
  <c r="AI152" i="5" s="1"/>
  <c r="H150" i="3"/>
  <c r="AM150" s="1"/>
  <c r="BR150" s="1"/>
  <c r="F153" i="5" s="1"/>
  <c r="I150" i="3"/>
  <c r="AN150" s="1"/>
  <c r="BS150" s="1"/>
  <c r="G153" i="5" s="1"/>
  <c r="J150" i="3"/>
  <c r="AO150" s="1"/>
  <c r="BT150" s="1"/>
  <c r="H153" i="5" s="1"/>
  <c r="K150" i="3"/>
  <c r="AP150" s="1"/>
  <c r="BU150" s="1"/>
  <c r="I153" i="5" s="1"/>
  <c r="L150" i="3"/>
  <c r="AQ150" s="1"/>
  <c r="BV150" s="1"/>
  <c r="J153" i="5" s="1"/>
  <c r="M150" i="3"/>
  <c r="AR150" s="1"/>
  <c r="BW150" s="1"/>
  <c r="K153" i="5" s="1"/>
  <c r="N150" i="3"/>
  <c r="AS150" s="1"/>
  <c r="BX150" s="1"/>
  <c r="L153" i="5" s="1"/>
  <c r="O150" i="3"/>
  <c r="AT150" s="1"/>
  <c r="BY150" s="1"/>
  <c r="M153" i="5" s="1"/>
  <c r="P150" i="3"/>
  <c r="AU150" s="1"/>
  <c r="BZ150" s="1"/>
  <c r="N153" i="5" s="1"/>
  <c r="Q150" i="3"/>
  <c r="AV150" s="1"/>
  <c r="CA150" s="1"/>
  <c r="O153" i="5" s="1"/>
  <c r="R150" i="3"/>
  <c r="AW150" s="1"/>
  <c r="CB150" s="1"/>
  <c r="P153" i="5" s="1"/>
  <c r="S150" i="3"/>
  <c r="AX150" s="1"/>
  <c r="CC150" s="1"/>
  <c r="Q153" i="5" s="1"/>
  <c r="T150" i="3"/>
  <c r="AY150" s="1"/>
  <c r="CD150" s="1"/>
  <c r="R153" i="5" s="1"/>
  <c r="U150" i="3"/>
  <c r="AZ150" s="1"/>
  <c r="CE150" s="1"/>
  <c r="S153" i="5" s="1"/>
  <c r="V150" i="3"/>
  <c r="BA150" s="1"/>
  <c r="CF150" s="1"/>
  <c r="T153" i="5" s="1"/>
  <c r="W150" i="3"/>
  <c r="BB150" s="1"/>
  <c r="CG150" s="1"/>
  <c r="U153" i="5" s="1"/>
  <c r="X150" i="3"/>
  <c r="BC150" s="1"/>
  <c r="CH150" s="1"/>
  <c r="V153" i="5" s="1"/>
  <c r="Y150" i="3"/>
  <c r="BD150" s="1"/>
  <c r="CI150" s="1"/>
  <c r="W153" i="5" s="1"/>
  <c r="Z150" i="3"/>
  <c r="BE150" s="1"/>
  <c r="CJ150" s="1"/>
  <c r="X153" i="5" s="1"/>
  <c r="AA150" i="3"/>
  <c r="BF150" s="1"/>
  <c r="CK150" s="1"/>
  <c r="Y153" i="5" s="1"/>
  <c r="AB150" i="3"/>
  <c r="BG150" s="1"/>
  <c r="CL150" s="1"/>
  <c r="Z153" i="5" s="1"/>
  <c r="AC150" i="3"/>
  <c r="BH150" s="1"/>
  <c r="CM150" s="1"/>
  <c r="AA153" i="5" s="1"/>
  <c r="BI150" i="3"/>
  <c r="CN150" s="1"/>
  <c r="AB153" i="5" s="1"/>
  <c r="AE150" i="3"/>
  <c r="BJ150" s="1"/>
  <c r="CO150" s="1"/>
  <c r="AC153" i="5" s="1"/>
  <c r="AF150" i="3"/>
  <c r="BK150" s="1"/>
  <c r="CP150" s="1"/>
  <c r="AD153" i="5" s="1"/>
  <c r="AG150" i="3"/>
  <c r="BL150" s="1"/>
  <c r="CQ150" s="1"/>
  <c r="AE153" i="5" s="1"/>
  <c r="AH150" i="3"/>
  <c r="BM150" s="1"/>
  <c r="CR150" s="1"/>
  <c r="AF153" i="5" s="1"/>
  <c r="AI150" i="3"/>
  <c r="BN150" s="1"/>
  <c r="CS150" s="1"/>
  <c r="AG153" i="5" s="1"/>
  <c r="AJ150" i="3"/>
  <c r="BO150" s="1"/>
  <c r="CT150" s="1"/>
  <c r="AH153" i="5" s="1"/>
  <c r="AK150" i="3"/>
  <c r="BP150" s="1"/>
  <c r="CU150" s="1"/>
  <c r="AI153" i="5" s="1"/>
  <c r="H151" i="3"/>
  <c r="AM151" s="1"/>
  <c r="BR151" s="1"/>
  <c r="F154" i="5" s="1"/>
  <c r="I151" i="3"/>
  <c r="AN151" s="1"/>
  <c r="BS151" s="1"/>
  <c r="G154" i="5" s="1"/>
  <c r="J151" i="3"/>
  <c r="AO151" s="1"/>
  <c r="BT151" s="1"/>
  <c r="H154" i="5" s="1"/>
  <c r="K151" i="3"/>
  <c r="AP151" s="1"/>
  <c r="BU151" s="1"/>
  <c r="I154" i="5" s="1"/>
  <c r="L151" i="3"/>
  <c r="AQ151" s="1"/>
  <c r="BV151" s="1"/>
  <c r="J154" i="5" s="1"/>
  <c r="M151" i="3"/>
  <c r="AR151" s="1"/>
  <c r="BW151" s="1"/>
  <c r="K154" i="5" s="1"/>
  <c r="N151" i="3"/>
  <c r="AS151" s="1"/>
  <c r="BX151" s="1"/>
  <c r="L154" i="5" s="1"/>
  <c r="O151" i="3"/>
  <c r="AT151" s="1"/>
  <c r="BY151" s="1"/>
  <c r="M154" i="5" s="1"/>
  <c r="P151" i="3"/>
  <c r="AU151" s="1"/>
  <c r="BZ151" s="1"/>
  <c r="N154" i="5" s="1"/>
  <c r="Q151" i="3"/>
  <c r="AV151" s="1"/>
  <c r="CA151" s="1"/>
  <c r="O154" i="5" s="1"/>
  <c r="R151" i="3"/>
  <c r="AW151" s="1"/>
  <c r="CB151" s="1"/>
  <c r="P154" i="5" s="1"/>
  <c r="S151" i="3"/>
  <c r="AX151" s="1"/>
  <c r="CC151" s="1"/>
  <c r="Q154" i="5" s="1"/>
  <c r="T151" i="3"/>
  <c r="AY151" s="1"/>
  <c r="CD151" s="1"/>
  <c r="R154" i="5" s="1"/>
  <c r="U151" i="3"/>
  <c r="AZ151" s="1"/>
  <c r="CE151" s="1"/>
  <c r="S154" i="5" s="1"/>
  <c r="V151" i="3"/>
  <c r="BA151" s="1"/>
  <c r="CF151" s="1"/>
  <c r="T154" i="5" s="1"/>
  <c r="W151" i="3"/>
  <c r="BB151" s="1"/>
  <c r="CG151" s="1"/>
  <c r="U154" i="5" s="1"/>
  <c r="X151" i="3"/>
  <c r="BC151" s="1"/>
  <c r="CH151" s="1"/>
  <c r="V154" i="5" s="1"/>
  <c r="Y151" i="3"/>
  <c r="BD151" s="1"/>
  <c r="CI151" s="1"/>
  <c r="W154" i="5" s="1"/>
  <c r="Z151" i="3"/>
  <c r="BE151" s="1"/>
  <c r="CJ151" s="1"/>
  <c r="X154" i="5" s="1"/>
  <c r="AA151" i="3"/>
  <c r="BF151" s="1"/>
  <c r="CK151" s="1"/>
  <c r="Y154" i="5" s="1"/>
  <c r="AB151" i="3"/>
  <c r="BG151" s="1"/>
  <c r="CL151" s="1"/>
  <c r="Z154" i="5" s="1"/>
  <c r="AC151" i="3"/>
  <c r="BH151" s="1"/>
  <c r="CM151" s="1"/>
  <c r="AA154" i="5" s="1"/>
  <c r="BI151" i="3"/>
  <c r="CN151" s="1"/>
  <c r="AB154" i="5" s="1"/>
  <c r="AE151" i="3"/>
  <c r="BJ151" s="1"/>
  <c r="CO151" s="1"/>
  <c r="AC154" i="5" s="1"/>
  <c r="AF151" i="3"/>
  <c r="BK151" s="1"/>
  <c r="CP151" s="1"/>
  <c r="AD154" i="5" s="1"/>
  <c r="AG151" i="3"/>
  <c r="BL151" s="1"/>
  <c r="CQ151" s="1"/>
  <c r="AE154" i="5" s="1"/>
  <c r="AH151" i="3"/>
  <c r="BM151" s="1"/>
  <c r="CR151" s="1"/>
  <c r="AF154" i="5" s="1"/>
  <c r="AI151" i="3"/>
  <c r="BN151" s="1"/>
  <c r="CS151" s="1"/>
  <c r="AG154" i="5" s="1"/>
  <c r="AJ151" i="3"/>
  <c r="BO151" s="1"/>
  <c r="CT151" s="1"/>
  <c r="AH154" i="5" s="1"/>
  <c r="AK151" i="3"/>
  <c r="BP151" s="1"/>
  <c r="CU151" s="1"/>
  <c r="AI154" i="5" s="1"/>
  <c r="H152" i="3"/>
  <c r="AM152" s="1"/>
  <c r="BR152" s="1"/>
  <c r="F155" i="5" s="1"/>
  <c r="I152" i="3"/>
  <c r="AN152" s="1"/>
  <c r="BS152" s="1"/>
  <c r="G155" i="5" s="1"/>
  <c r="J152" i="3"/>
  <c r="AO152" s="1"/>
  <c r="BT152" s="1"/>
  <c r="H155" i="5" s="1"/>
  <c r="K152" i="3"/>
  <c r="AP152" s="1"/>
  <c r="BU152" s="1"/>
  <c r="I155" i="5" s="1"/>
  <c r="L152" i="3"/>
  <c r="AQ152" s="1"/>
  <c r="BV152" s="1"/>
  <c r="J155" i="5" s="1"/>
  <c r="M152" i="3"/>
  <c r="AR152" s="1"/>
  <c r="BW152" s="1"/>
  <c r="K155" i="5" s="1"/>
  <c r="N152" i="3"/>
  <c r="AS152" s="1"/>
  <c r="BX152" s="1"/>
  <c r="L155" i="5" s="1"/>
  <c r="O152" i="3"/>
  <c r="AT152" s="1"/>
  <c r="BY152" s="1"/>
  <c r="M155" i="5" s="1"/>
  <c r="P152" i="3"/>
  <c r="AU152" s="1"/>
  <c r="BZ152" s="1"/>
  <c r="N155" i="5" s="1"/>
  <c r="Q152" i="3"/>
  <c r="AV152" s="1"/>
  <c r="CA152" s="1"/>
  <c r="O155" i="5" s="1"/>
  <c r="R152" i="3"/>
  <c r="AW152" s="1"/>
  <c r="CB152" s="1"/>
  <c r="P155" i="5" s="1"/>
  <c r="S152" i="3"/>
  <c r="AX152" s="1"/>
  <c r="CC152" s="1"/>
  <c r="Q155" i="5" s="1"/>
  <c r="T152" i="3"/>
  <c r="AY152" s="1"/>
  <c r="CD152" s="1"/>
  <c r="R155" i="5" s="1"/>
  <c r="U152" i="3"/>
  <c r="AZ152" s="1"/>
  <c r="CE152" s="1"/>
  <c r="S155" i="5" s="1"/>
  <c r="V152" i="3"/>
  <c r="BA152" s="1"/>
  <c r="CF152" s="1"/>
  <c r="T155" i="5" s="1"/>
  <c r="W152" i="3"/>
  <c r="BB152" s="1"/>
  <c r="CG152" s="1"/>
  <c r="U155" i="5" s="1"/>
  <c r="X152" i="3"/>
  <c r="BC152" s="1"/>
  <c r="CH152" s="1"/>
  <c r="V155" i="5" s="1"/>
  <c r="Y152" i="3"/>
  <c r="BD152" s="1"/>
  <c r="CI152" s="1"/>
  <c r="W155" i="5" s="1"/>
  <c r="Z152" i="3"/>
  <c r="BE152" s="1"/>
  <c r="CJ152" s="1"/>
  <c r="X155" i="5" s="1"/>
  <c r="AA152" i="3"/>
  <c r="BF152" s="1"/>
  <c r="CK152" s="1"/>
  <c r="Y155" i="5" s="1"/>
  <c r="AB152" i="3"/>
  <c r="BG152" s="1"/>
  <c r="CL152" s="1"/>
  <c r="Z155" i="5" s="1"/>
  <c r="AC152" i="3"/>
  <c r="BH152" s="1"/>
  <c r="CM152" s="1"/>
  <c r="AA155" i="5" s="1"/>
  <c r="BI152" i="3"/>
  <c r="CN152" s="1"/>
  <c r="AB155" i="5" s="1"/>
  <c r="AE152" i="3"/>
  <c r="BJ152" s="1"/>
  <c r="CO152" s="1"/>
  <c r="AC155" i="5" s="1"/>
  <c r="AF152" i="3"/>
  <c r="BK152" s="1"/>
  <c r="CP152" s="1"/>
  <c r="AD155" i="5" s="1"/>
  <c r="AG152" i="3"/>
  <c r="BL152" s="1"/>
  <c r="CQ152" s="1"/>
  <c r="AE155" i="5" s="1"/>
  <c r="AH152" i="3"/>
  <c r="BM152" s="1"/>
  <c r="CR152" s="1"/>
  <c r="AF155" i="5" s="1"/>
  <c r="AI152" i="3"/>
  <c r="BN152" s="1"/>
  <c r="CS152" s="1"/>
  <c r="AG155" i="5" s="1"/>
  <c r="AJ152" i="3"/>
  <c r="BO152" s="1"/>
  <c r="CT152" s="1"/>
  <c r="AH155" i="5" s="1"/>
  <c r="AK152" i="3"/>
  <c r="BP152" s="1"/>
  <c r="CU152" s="1"/>
  <c r="AI155" i="5" s="1"/>
  <c r="H153" i="3"/>
  <c r="AM153" s="1"/>
  <c r="BR153" s="1"/>
  <c r="F156" i="5" s="1"/>
  <c r="I153" i="3"/>
  <c r="AN153" s="1"/>
  <c r="BS153" s="1"/>
  <c r="G156" i="5" s="1"/>
  <c r="J153" i="3"/>
  <c r="AO153" s="1"/>
  <c r="BT153" s="1"/>
  <c r="H156" i="5" s="1"/>
  <c r="K153" i="3"/>
  <c r="AP153" s="1"/>
  <c r="BU153" s="1"/>
  <c r="I156" i="5" s="1"/>
  <c r="L153" i="3"/>
  <c r="AQ153" s="1"/>
  <c r="BV153" s="1"/>
  <c r="J156" i="5" s="1"/>
  <c r="M153" i="3"/>
  <c r="AR153" s="1"/>
  <c r="BW153" s="1"/>
  <c r="K156" i="5" s="1"/>
  <c r="N153" i="3"/>
  <c r="AS153" s="1"/>
  <c r="BX153" s="1"/>
  <c r="L156" i="5" s="1"/>
  <c r="O153" i="3"/>
  <c r="AT153" s="1"/>
  <c r="BY153" s="1"/>
  <c r="M156" i="5" s="1"/>
  <c r="P153" i="3"/>
  <c r="AU153" s="1"/>
  <c r="BZ153" s="1"/>
  <c r="N156" i="5" s="1"/>
  <c r="Q153" i="3"/>
  <c r="AV153" s="1"/>
  <c r="CA153" s="1"/>
  <c r="O156" i="5" s="1"/>
  <c r="R153" i="3"/>
  <c r="AW153" s="1"/>
  <c r="CB153" s="1"/>
  <c r="P156" i="5" s="1"/>
  <c r="S153" i="3"/>
  <c r="AX153" s="1"/>
  <c r="CC153" s="1"/>
  <c r="Q156" i="5" s="1"/>
  <c r="T153" i="3"/>
  <c r="AY153" s="1"/>
  <c r="CD153" s="1"/>
  <c r="R156" i="5" s="1"/>
  <c r="U153" i="3"/>
  <c r="AZ153" s="1"/>
  <c r="CE153" s="1"/>
  <c r="S156" i="5" s="1"/>
  <c r="V153" i="3"/>
  <c r="BA153" s="1"/>
  <c r="CF153" s="1"/>
  <c r="T156" i="5" s="1"/>
  <c r="W153" i="3"/>
  <c r="BB153" s="1"/>
  <c r="CG153" s="1"/>
  <c r="U156" i="5" s="1"/>
  <c r="X153" i="3"/>
  <c r="BC153" s="1"/>
  <c r="CH153" s="1"/>
  <c r="V156" i="5" s="1"/>
  <c r="Y153" i="3"/>
  <c r="BD153" s="1"/>
  <c r="CI153" s="1"/>
  <c r="W156" i="5" s="1"/>
  <c r="Z153" i="3"/>
  <c r="BE153" s="1"/>
  <c r="CJ153" s="1"/>
  <c r="X156" i="5" s="1"/>
  <c r="AA153" i="3"/>
  <c r="BF153" s="1"/>
  <c r="CK153" s="1"/>
  <c r="Y156" i="5" s="1"/>
  <c r="AB153" i="3"/>
  <c r="BG153" s="1"/>
  <c r="CL153" s="1"/>
  <c r="Z156" i="5" s="1"/>
  <c r="AC153" i="3"/>
  <c r="BH153" s="1"/>
  <c r="CM153" s="1"/>
  <c r="AA156" i="5" s="1"/>
  <c r="BI153" i="3"/>
  <c r="CN153" s="1"/>
  <c r="AB156" i="5" s="1"/>
  <c r="AE153" i="3"/>
  <c r="BJ153" s="1"/>
  <c r="CO153" s="1"/>
  <c r="AC156" i="5" s="1"/>
  <c r="AF153" i="3"/>
  <c r="BK153" s="1"/>
  <c r="CP153" s="1"/>
  <c r="AD156" i="5" s="1"/>
  <c r="AG153" i="3"/>
  <c r="BL153" s="1"/>
  <c r="CQ153" s="1"/>
  <c r="AE156" i="5" s="1"/>
  <c r="AH153" i="3"/>
  <c r="BM153" s="1"/>
  <c r="CR153" s="1"/>
  <c r="AF156" i="5" s="1"/>
  <c r="AI153" i="3"/>
  <c r="BN153" s="1"/>
  <c r="CS153" s="1"/>
  <c r="AG156" i="5" s="1"/>
  <c r="AJ153" i="3"/>
  <c r="BO153" s="1"/>
  <c r="CT153" s="1"/>
  <c r="AH156" i="5" s="1"/>
  <c r="AK153" i="3"/>
  <c r="BP153" s="1"/>
  <c r="CU153" s="1"/>
  <c r="AI156" i="5" s="1"/>
  <c r="H154" i="3"/>
  <c r="AM154" s="1"/>
  <c r="BR154" s="1"/>
  <c r="F157" i="5" s="1"/>
  <c r="I154" i="3"/>
  <c r="AN154" s="1"/>
  <c r="BS154" s="1"/>
  <c r="G157" i="5" s="1"/>
  <c r="J154" i="3"/>
  <c r="AO154" s="1"/>
  <c r="BT154" s="1"/>
  <c r="H157" i="5" s="1"/>
  <c r="K154" i="3"/>
  <c r="AP154" s="1"/>
  <c r="BU154" s="1"/>
  <c r="I157" i="5" s="1"/>
  <c r="L154" i="3"/>
  <c r="AQ154" s="1"/>
  <c r="BV154" s="1"/>
  <c r="J157" i="5" s="1"/>
  <c r="M154" i="3"/>
  <c r="AR154" s="1"/>
  <c r="BW154" s="1"/>
  <c r="K157" i="5" s="1"/>
  <c r="N154" i="3"/>
  <c r="AS154" s="1"/>
  <c r="BX154" s="1"/>
  <c r="L157" i="5" s="1"/>
  <c r="O154" i="3"/>
  <c r="AT154" s="1"/>
  <c r="BY154" s="1"/>
  <c r="M157" i="5" s="1"/>
  <c r="P154" i="3"/>
  <c r="AU154" s="1"/>
  <c r="BZ154" s="1"/>
  <c r="N157" i="5" s="1"/>
  <c r="Q154" i="3"/>
  <c r="AV154" s="1"/>
  <c r="CA154" s="1"/>
  <c r="O157" i="5" s="1"/>
  <c r="R154" i="3"/>
  <c r="AW154" s="1"/>
  <c r="CB154" s="1"/>
  <c r="P157" i="5" s="1"/>
  <c r="S154" i="3"/>
  <c r="AX154" s="1"/>
  <c r="CC154" s="1"/>
  <c r="Q157" i="5" s="1"/>
  <c r="T154" i="3"/>
  <c r="AY154" s="1"/>
  <c r="CD154" s="1"/>
  <c r="R157" i="5" s="1"/>
  <c r="U154" i="3"/>
  <c r="AZ154" s="1"/>
  <c r="CE154" s="1"/>
  <c r="S157" i="5" s="1"/>
  <c r="V154" i="3"/>
  <c r="BA154" s="1"/>
  <c r="CF154" s="1"/>
  <c r="T157" i="5" s="1"/>
  <c r="W154" i="3"/>
  <c r="BB154" s="1"/>
  <c r="CG154" s="1"/>
  <c r="U157" i="5" s="1"/>
  <c r="X154" i="3"/>
  <c r="BC154" s="1"/>
  <c r="CH154" s="1"/>
  <c r="V157" i="5" s="1"/>
  <c r="Y154" i="3"/>
  <c r="BD154" s="1"/>
  <c r="CI154" s="1"/>
  <c r="W157" i="5" s="1"/>
  <c r="Z154" i="3"/>
  <c r="BE154" s="1"/>
  <c r="CJ154" s="1"/>
  <c r="X157" i="5" s="1"/>
  <c r="AA154" i="3"/>
  <c r="BF154" s="1"/>
  <c r="CK154" s="1"/>
  <c r="Y157" i="5" s="1"/>
  <c r="AB154" i="3"/>
  <c r="BG154" s="1"/>
  <c r="CL154" s="1"/>
  <c r="Z157" i="5" s="1"/>
  <c r="AC154" i="3"/>
  <c r="BH154" s="1"/>
  <c r="CM154" s="1"/>
  <c r="AA157" i="5" s="1"/>
  <c r="BI154" i="3"/>
  <c r="CN154" s="1"/>
  <c r="AB157" i="5" s="1"/>
  <c r="AE154" i="3"/>
  <c r="BJ154" s="1"/>
  <c r="CO154" s="1"/>
  <c r="AC157" i="5" s="1"/>
  <c r="AF154" i="3"/>
  <c r="BK154" s="1"/>
  <c r="CP154" s="1"/>
  <c r="AD157" i="5" s="1"/>
  <c r="AG154" i="3"/>
  <c r="BL154" s="1"/>
  <c r="CQ154" s="1"/>
  <c r="AE157" i="5" s="1"/>
  <c r="AH154" i="3"/>
  <c r="BM154" s="1"/>
  <c r="CR154" s="1"/>
  <c r="AF157" i="5" s="1"/>
  <c r="AI154" i="3"/>
  <c r="BN154" s="1"/>
  <c r="CS154" s="1"/>
  <c r="AG157" i="5" s="1"/>
  <c r="AJ154" i="3"/>
  <c r="BO154" s="1"/>
  <c r="CT154" s="1"/>
  <c r="AH157" i="5" s="1"/>
  <c r="AK154" i="3"/>
  <c r="BP154" s="1"/>
  <c r="CU154" s="1"/>
  <c r="AI157" i="5" s="1"/>
  <c r="H155" i="3"/>
  <c r="AM155" s="1"/>
  <c r="BR155" s="1"/>
  <c r="F158" i="5" s="1"/>
  <c r="I155" i="3"/>
  <c r="AN155" s="1"/>
  <c r="BS155" s="1"/>
  <c r="G158" i="5" s="1"/>
  <c r="J155" i="3"/>
  <c r="AO155" s="1"/>
  <c r="BT155" s="1"/>
  <c r="H158" i="5" s="1"/>
  <c r="K155" i="3"/>
  <c r="AP155" s="1"/>
  <c r="BU155" s="1"/>
  <c r="I158" i="5" s="1"/>
  <c r="L155" i="3"/>
  <c r="AQ155" s="1"/>
  <c r="BV155" s="1"/>
  <c r="J158" i="5" s="1"/>
  <c r="M155" i="3"/>
  <c r="AR155" s="1"/>
  <c r="BW155" s="1"/>
  <c r="K158" i="5" s="1"/>
  <c r="N155" i="3"/>
  <c r="AS155" s="1"/>
  <c r="BX155" s="1"/>
  <c r="L158" i="5" s="1"/>
  <c r="O155" i="3"/>
  <c r="AT155" s="1"/>
  <c r="BY155" s="1"/>
  <c r="M158" i="5" s="1"/>
  <c r="P155" i="3"/>
  <c r="AU155" s="1"/>
  <c r="BZ155" s="1"/>
  <c r="N158" i="5" s="1"/>
  <c r="Q155" i="3"/>
  <c r="AV155" s="1"/>
  <c r="CA155" s="1"/>
  <c r="O158" i="5" s="1"/>
  <c r="R155" i="3"/>
  <c r="AW155" s="1"/>
  <c r="CB155" s="1"/>
  <c r="P158" i="5" s="1"/>
  <c r="S155" i="3"/>
  <c r="AX155" s="1"/>
  <c r="CC155" s="1"/>
  <c r="Q158" i="5" s="1"/>
  <c r="T155" i="3"/>
  <c r="AY155" s="1"/>
  <c r="CD155" s="1"/>
  <c r="R158" i="5" s="1"/>
  <c r="U155" i="3"/>
  <c r="AZ155" s="1"/>
  <c r="CE155" s="1"/>
  <c r="S158" i="5" s="1"/>
  <c r="V155" i="3"/>
  <c r="BA155" s="1"/>
  <c r="CF155" s="1"/>
  <c r="T158" i="5" s="1"/>
  <c r="W155" i="3"/>
  <c r="BB155" s="1"/>
  <c r="CG155" s="1"/>
  <c r="U158" i="5" s="1"/>
  <c r="X155" i="3"/>
  <c r="BC155" s="1"/>
  <c r="CH155" s="1"/>
  <c r="V158" i="5" s="1"/>
  <c r="Y155" i="3"/>
  <c r="BD155" s="1"/>
  <c r="CI155" s="1"/>
  <c r="W158" i="5" s="1"/>
  <c r="Z155" i="3"/>
  <c r="BE155" s="1"/>
  <c r="CJ155" s="1"/>
  <c r="X158" i="5" s="1"/>
  <c r="AA155" i="3"/>
  <c r="BF155" s="1"/>
  <c r="CK155" s="1"/>
  <c r="Y158" i="5" s="1"/>
  <c r="AB155" i="3"/>
  <c r="BG155" s="1"/>
  <c r="CL155" s="1"/>
  <c r="Z158" i="5" s="1"/>
  <c r="AC155" i="3"/>
  <c r="BH155" s="1"/>
  <c r="CM155" s="1"/>
  <c r="AA158" i="5" s="1"/>
  <c r="BI155" i="3"/>
  <c r="CN155" s="1"/>
  <c r="AB158" i="5" s="1"/>
  <c r="AE155" i="3"/>
  <c r="BJ155" s="1"/>
  <c r="CO155" s="1"/>
  <c r="AC158" i="5" s="1"/>
  <c r="AF155" i="3"/>
  <c r="BK155" s="1"/>
  <c r="CP155" s="1"/>
  <c r="AD158" i="5" s="1"/>
  <c r="AG155" i="3"/>
  <c r="BL155" s="1"/>
  <c r="CQ155" s="1"/>
  <c r="AE158" i="5" s="1"/>
  <c r="AH155" i="3"/>
  <c r="BM155" s="1"/>
  <c r="CR155" s="1"/>
  <c r="AF158" i="5" s="1"/>
  <c r="AI155" i="3"/>
  <c r="BN155" s="1"/>
  <c r="CS155" s="1"/>
  <c r="AG158" i="5" s="1"/>
  <c r="AJ155" i="3"/>
  <c r="BO155" s="1"/>
  <c r="CT155" s="1"/>
  <c r="AH158" i="5" s="1"/>
  <c r="AK155" i="3"/>
  <c r="BP155" s="1"/>
  <c r="CU155" s="1"/>
  <c r="AI158" i="5" s="1"/>
  <c r="H156" i="3"/>
  <c r="AM156" s="1"/>
  <c r="BR156" s="1"/>
  <c r="F159" i="5" s="1"/>
  <c r="I156" i="3"/>
  <c r="AN156" s="1"/>
  <c r="BS156" s="1"/>
  <c r="G159" i="5" s="1"/>
  <c r="J156" i="3"/>
  <c r="AO156" s="1"/>
  <c r="BT156" s="1"/>
  <c r="H159" i="5" s="1"/>
  <c r="K156" i="3"/>
  <c r="AP156" s="1"/>
  <c r="BU156" s="1"/>
  <c r="I159" i="5" s="1"/>
  <c r="L156" i="3"/>
  <c r="AQ156" s="1"/>
  <c r="BV156" s="1"/>
  <c r="J159" i="5" s="1"/>
  <c r="M156" i="3"/>
  <c r="AR156" s="1"/>
  <c r="BW156" s="1"/>
  <c r="K159" i="5" s="1"/>
  <c r="N156" i="3"/>
  <c r="AS156" s="1"/>
  <c r="BX156" s="1"/>
  <c r="L159" i="5" s="1"/>
  <c r="O156" i="3"/>
  <c r="AT156" s="1"/>
  <c r="BY156" s="1"/>
  <c r="M159" i="5" s="1"/>
  <c r="P156" i="3"/>
  <c r="AU156" s="1"/>
  <c r="BZ156" s="1"/>
  <c r="N159" i="5" s="1"/>
  <c r="Q156" i="3"/>
  <c r="AV156" s="1"/>
  <c r="CA156" s="1"/>
  <c r="O159" i="5" s="1"/>
  <c r="R156" i="3"/>
  <c r="AW156" s="1"/>
  <c r="CB156" s="1"/>
  <c r="P159" i="5" s="1"/>
  <c r="S156" i="3"/>
  <c r="AX156" s="1"/>
  <c r="CC156" s="1"/>
  <c r="Q159" i="5" s="1"/>
  <c r="T156" i="3"/>
  <c r="AY156" s="1"/>
  <c r="CD156" s="1"/>
  <c r="R159" i="5" s="1"/>
  <c r="U156" i="3"/>
  <c r="AZ156" s="1"/>
  <c r="CE156" s="1"/>
  <c r="S159" i="5" s="1"/>
  <c r="V156" i="3"/>
  <c r="BA156" s="1"/>
  <c r="CF156" s="1"/>
  <c r="T159" i="5" s="1"/>
  <c r="W156" i="3"/>
  <c r="BB156" s="1"/>
  <c r="CG156" s="1"/>
  <c r="U159" i="5" s="1"/>
  <c r="X156" i="3"/>
  <c r="BC156" s="1"/>
  <c r="CH156" s="1"/>
  <c r="V159" i="5" s="1"/>
  <c r="Y156" i="3"/>
  <c r="BD156" s="1"/>
  <c r="CI156" s="1"/>
  <c r="W159" i="5" s="1"/>
  <c r="Z156" i="3"/>
  <c r="BE156" s="1"/>
  <c r="CJ156" s="1"/>
  <c r="X159" i="5" s="1"/>
  <c r="AA156" i="3"/>
  <c r="BF156" s="1"/>
  <c r="CK156" s="1"/>
  <c r="Y159" i="5" s="1"/>
  <c r="AB156" i="3"/>
  <c r="BG156" s="1"/>
  <c r="CL156" s="1"/>
  <c r="Z159" i="5" s="1"/>
  <c r="AC156" i="3"/>
  <c r="BH156" s="1"/>
  <c r="CM156" s="1"/>
  <c r="AA159" i="5" s="1"/>
  <c r="BI156" i="3"/>
  <c r="CN156" s="1"/>
  <c r="AB159" i="5" s="1"/>
  <c r="AE156" i="3"/>
  <c r="BJ156" s="1"/>
  <c r="CO156" s="1"/>
  <c r="AC159" i="5" s="1"/>
  <c r="AF156" i="3"/>
  <c r="BK156" s="1"/>
  <c r="CP156" s="1"/>
  <c r="AD159" i="5" s="1"/>
  <c r="AG156" i="3"/>
  <c r="BL156" s="1"/>
  <c r="CQ156" s="1"/>
  <c r="AE159" i="5" s="1"/>
  <c r="AH156" i="3"/>
  <c r="BM156" s="1"/>
  <c r="CR156" s="1"/>
  <c r="AF159" i="5" s="1"/>
  <c r="AI156" i="3"/>
  <c r="BN156" s="1"/>
  <c r="CS156" s="1"/>
  <c r="AG159" i="5" s="1"/>
  <c r="AJ156" i="3"/>
  <c r="BO156" s="1"/>
  <c r="CT156" s="1"/>
  <c r="AH159" i="5" s="1"/>
  <c r="AK156" i="3"/>
  <c r="BP156" s="1"/>
  <c r="CU156" s="1"/>
  <c r="AI159" i="5" s="1"/>
  <c r="H157" i="3"/>
  <c r="AM157" s="1"/>
  <c r="BR157" s="1"/>
  <c r="F160" i="5" s="1"/>
  <c r="I157" i="3"/>
  <c r="AN157" s="1"/>
  <c r="BS157" s="1"/>
  <c r="G160" i="5" s="1"/>
  <c r="J157" i="3"/>
  <c r="AO157" s="1"/>
  <c r="BT157" s="1"/>
  <c r="H160" i="5" s="1"/>
  <c r="K157" i="3"/>
  <c r="AP157" s="1"/>
  <c r="BU157" s="1"/>
  <c r="I160" i="5" s="1"/>
  <c r="L157" i="3"/>
  <c r="AQ157" s="1"/>
  <c r="BV157" s="1"/>
  <c r="J160" i="5" s="1"/>
  <c r="M157" i="3"/>
  <c r="AR157" s="1"/>
  <c r="BW157" s="1"/>
  <c r="K160" i="5" s="1"/>
  <c r="N157" i="3"/>
  <c r="AS157" s="1"/>
  <c r="BX157" s="1"/>
  <c r="L160" i="5" s="1"/>
  <c r="O157" i="3"/>
  <c r="AT157" s="1"/>
  <c r="BY157" s="1"/>
  <c r="M160" i="5" s="1"/>
  <c r="P157" i="3"/>
  <c r="AU157" s="1"/>
  <c r="BZ157" s="1"/>
  <c r="N160" i="5" s="1"/>
  <c r="Q157" i="3"/>
  <c r="AV157" s="1"/>
  <c r="CA157" s="1"/>
  <c r="O160" i="5" s="1"/>
  <c r="R157" i="3"/>
  <c r="AW157" s="1"/>
  <c r="CB157" s="1"/>
  <c r="P160" i="5" s="1"/>
  <c r="S157" i="3"/>
  <c r="AX157" s="1"/>
  <c r="CC157" s="1"/>
  <c r="Q160" i="5" s="1"/>
  <c r="T157" i="3"/>
  <c r="AY157" s="1"/>
  <c r="CD157" s="1"/>
  <c r="R160" i="5" s="1"/>
  <c r="U157" i="3"/>
  <c r="AZ157" s="1"/>
  <c r="CE157" s="1"/>
  <c r="S160" i="5" s="1"/>
  <c r="V157" i="3"/>
  <c r="BA157" s="1"/>
  <c r="CF157" s="1"/>
  <c r="T160" i="5" s="1"/>
  <c r="W157" i="3"/>
  <c r="BB157" s="1"/>
  <c r="CG157" s="1"/>
  <c r="U160" i="5" s="1"/>
  <c r="X157" i="3"/>
  <c r="BC157" s="1"/>
  <c r="CH157" s="1"/>
  <c r="V160" i="5" s="1"/>
  <c r="Y157" i="3"/>
  <c r="BD157" s="1"/>
  <c r="CI157" s="1"/>
  <c r="W160" i="5" s="1"/>
  <c r="Z157" i="3"/>
  <c r="BE157" s="1"/>
  <c r="CJ157" s="1"/>
  <c r="X160" i="5" s="1"/>
  <c r="AA157" i="3"/>
  <c r="BF157" s="1"/>
  <c r="CK157" s="1"/>
  <c r="Y160" i="5" s="1"/>
  <c r="AB157" i="3"/>
  <c r="BG157" s="1"/>
  <c r="CL157" s="1"/>
  <c r="Z160" i="5" s="1"/>
  <c r="AC157" i="3"/>
  <c r="BH157" s="1"/>
  <c r="CM157" s="1"/>
  <c r="AA160" i="5" s="1"/>
  <c r="BI157" i="3"/>
  <c r="CN157" s="1"/>
  <c r="AB160" i="5" s="1"/>
  <c r="AE157" i="3"/>
  <c r="BJ157" s="1"/>
  <c r="CO157" s="1"/>
  <c r="AC160" i="5" s="1"/>
  <c r="AF157" i="3"/>
  <c r="BK157" s="1"/>
  <c r="CP157" s="1"/>
  <c r="AD160" i="5" s="1"/>
  <c r="AG157" i="3"/>
  <c r="BL157" s="1"/>
  <c r="CQ157" s="1"/>
  <c r="AE160" i="5" s="1"/>
  <c r="AH157" i="3"/>
  <c r="BM157" s="1"/>
  <c r="CR157" s="1"/>
  <c r="AF160" i="5" s="1"/>
  <c r="AI157" i="3"/>
  <c r="BN157" s="1"/>
  <c r="CS157" s="1"/>
  <c r="AG160" i="5" s="1"/>
  <c r="AJ157" i="3"/>
  <c r="BO157" s="1"/>
  <c r="CT157" s="1"/>
  <c r="AH160" i="5" s="1"/>
  <c r="AK157" i="3"/>
  <c r="BP157" s="1"/>
  <c r="CU157" s="1"/>
  <c r="AI160" i="5" s="1"/>
  <c r="H158" i="3"/>
  <c r="AM158" s="1"/>
  <c r="BR158" s="1"/>
  <c r="F161" i="5" s="1"/>
  <c r="I158" i="3"/>
  <c r="AN158" s="1"/>
  <c r="BS158" s="1"/>
  <c r="G161" i="5" s="1"/>
  <c r="J158" i="3"/>
  <c r="AO158" s="1"/>
  <c r="BT158" s="1"/>
  <c r="H161" i="5" s="1"/>
  <c r="K158" i="3"/>
  <c r="AP158" s="1"/>
  <c r="BU158" s="1"/>
  <c r="I161" i="5" s="1"/>
  <c r="L158" i="3"/>
  <c r="AQ158" s="1"/>
  <c r="BV158" s="1"/>
  <c r="J161" i="5" s="1"/>
  <c r="M158" i="3"/>
  <c r="AR158" s="1"/>
  <c r="BW158" s="1"/>
  <c r="K161" i="5" s="1"/>
  <c r="N158" i="3"/>
  <c r="AS158" s="1"/>
  <c r="BX158" s="1"/>
  <c r="L161" i="5" s="1"/>
  <c r="O158" i="3"/>
  <c r="AT158" s="1"/>
  <c r="BY158" s="1"/>
  <c r="M161" i="5" s="1"/>
  <c r="P158" i="3"/>
  <c r="AU158" s="1"/>
  <c r="BZ158" s="1"/>
  <c r="N161" i="5" s="1"/>
  <c r="Q158" i="3"/>
  <c r="AV158" s="1"/>
  <c r="CA158" s="1"/>
  <c r="O161" i="5" s="1"/>
  <c r="R158" i="3"/>
  <c r="AW158" s="1"/>
  <c r="CB158" s="1"/>
  <c r="P161" i="5" s="1"/>
  <c r="S158" i="3"/>
  <c r="AX158" s="1"/>
  <c r="CC158" s="1"/>
  <c r="Q161" i="5" s="1"/>
  <c r="T158" i="3"/>
  <c r="AY158" s="1"/>
  <c r="CD158" s="1"/>
  <c r="R161" i="5" s="1"/>
  <c r="U158" i="3"/>
  <c r="AZ158" s="1"/>
  <c r="CE158" s="1"/>
  <c r="S161" i="5" s="1"/>
  <c r="V158" i="3"/>
  <c r="BA158" s="1"/>
  <c r="CF158" s="1"/>
  <c r="T161" i="5" s="1"/>
  <c r="W158" i="3"/>
  <c r="BB158" s="1"/>
  <c r="CG158" s="1"/>
  <c r="U161" i="5" s="1"/>
  <c r="X158" i="3"/>
  <c r="BC158" s="1"/>
  <c r="CH158" s="1"/>
  <c r="V161" i="5" s="1"/>
  <c r="Y158" i="3"/>
  <c r="BD158" s="1"/>
  <c r="CI158" s="1"/>
  <c r="W161" i="5" s="1"/>
  <c r="Z158" i="3"/>
  <c r="BE158" s="1"/>
  <c r="CJ158" s="1"/>
  <c r="X161" i="5" s="1"/>
  <c r="AA158" i="3"/>
  <c r="BF158" s="1"/>
  <c r="CK158" s="1"/>
  <c r="Y161" i="5" s="1"/>
  <c r="AB158" i="3"/>
  <c r="BG158" s="1"/>
  <c r="CL158" s="1"/>
  <c r="Z161" i="5" s="1"/>
  <c r="AC158" i="3"/>
  <c r="BH158" s="1"/>
  <c r="CM158" s="1"/>
  <c r="AA161" i="5" s="1"/>
  <c r="BI158" i="3"/>
  <c r="CN158" s="1"/>
  <c r="AB161" i="5" s="1"/>
  <c r="AE158" i="3"/>
  <c r="BJ158" s="1"/>
  <c r="CO158" s="1"/>
  <c r="AC161" i="5" s="1"/>
  <c r="AF158" i="3"/>
  <c r="BK158" s="1"/>
  <c r="CP158" s="1"/>
  <c r="AD161" i="5" s="1"/>
  <c r="AG158" i="3"/>
  <c r="BL158" s="1"/>
  <c r="CQ158" s="1"/>
  <c r="AE161" i="5" s="1"/>
  <c r="AH158" i="3"/>
  <c r="BM158" s="1"/>
  <c r="CR158" s="1"/>
  <c r="AF161" i="5" s="1"/>
  <c r="AI158" i="3"/>
  <c r="BN158" s="1"/>
  <c r="CS158" s="1"/>
  <c r="AG161" i="5" s="1"/>
  <c r="AJ158" i="3"/>
  <c r="BO158" s="1"/>
  <c r="CT158" s="1"/>
  <c r="AH161" i="5" s="1"/>
  <c r="AK158" i="3"/>
  <c r="BP158" s="1"/>
  <c r="CU158" s="1"/>
  <c r="AI161" i="5" s="1"/>
  <c r="H159" i="3"/>
  <c r="AM159" s="1"/>
  <c r="BR159" s="1"/>
  <c r="F162" i="5" s="1"/>
  <c r="I159" i="3"/>
  <c r="AN159" s="1"/>
  <c r="BS159" s="1"/>
  <c r="G162" i="5" s="1"/>
  <c r="J159" i="3"/>
  <c r="AO159" s="1"/>
  <c r="BT159" s="1"/>
  <c r="H162" i="5" s="1"/>
  <c r="K159" i="3"/>
  <c r="AP159" s="1"/>
  <c r="BU159" s="1"/>
  <c r="I162" i="5" s="1"/>
  <c r="L159" i="3"/>
  <c r="AQ159" s="1"/>
  <c r="BV159" s="1"/>
  <c r="J162" i="5" s="1"/>
  <c r="M159" i="3"/>
  <c r="AR159" s="1"/>
  <c r="BW159" s="1"/>
  <c r="K162" i="5" s="1"/>
  <c r="N159" i="3"/>
  <c r="AS159" s="1"/>
  <c r="BX159" s="1"/>
  <c r="L162" i="5" s="1"/>
  <c r="O159" i="3"/>
  <c r="AT159" s="1"/>
  <c r="BY159" s="1"/>
  <c r="M162" i="5" s="1"/>
  <c r="P159" i="3"/>
  <c r="AU159" s="1"/>
  <c r="BZ159" s="1"/>
  <c r="N162" i="5" s="1"/>
  <c r="Q159" i="3"/>
  <c r="AV159" s="1"/>
  <c r="CA159" s="1"/>
  <c r="O162" i="5" s="1"/>
  <c r="R159" i="3"/>
  <c r="AW159" s="1"/>
  <c r="CB159" s="1"/>
  <c r="P162" i="5" s="1"/>
  <c r="S159" i="3"/>
  <c r="AX159" s="1"/>
  <c r="CC159" s="1"/>
  <c r="Q162" i="5" s="1"/>
  <c r="T159" i="3"/>
  <c r="AY159" s="1"/>
  <c r="CD159" s="1"/>
  <c r="R162" i="5" s="1"/>
  <c r="U159" i="3"/>
  <c r="AZ159" s="1"/>
  <c r="CE159" s="1"/>
  <c r="S162" i="5" s="1"/>
  <c r="V159" i="3"/>
  <c r="BA159" s="1"/>
  <c r="CF159" s="1"/>
  <c r="T162" i="5" s="1"/>
  <c r="W159" i="3"/>
  <c r="BB159" s="1"/>
  <c r="CG159" s="1"/>
  <c r="U162" i="5" s="1"/>
  <c r="X159" i="3"/>
  <c r="BC159" s="1"/>
  <c r="CH159" s="1"/>
  <c r="V162" i="5" s="1"/>
  <c r="Y159" i="3"/>
  <c r="BD159" s="1"/>
  <c r="CI159" s="1"/>
  <c r="W162" i="5" s="1"/>
  <c r="Z159" i="3"/>
  <c r="BE159" s="1"/>
  <c r="CJ159" s="1"/>
  <c r="X162" i="5" s="1"/>
  <c r="AA159" i="3"/>
  <c r="BF159" s="1"/>
  <c r="CK159" s="1"/>
  <c r="Y162" i="5" s="1"/>
  <c r="AB159" i="3"/>
  <c r="BG159" s="1"/>
  <c r="CL159" s="1"/>
  <c r="Z162" i="5" s="1"/>
  <c r="AC159" i="3"/>
  <c r="BH159" s="1"/>
  <c r="CM159" s="1"/>
  <c r="AA162" i="5" s="1"/>
  <c r="BI159" i="3"/>
  <c r="CN159" s="1"/>
  <c r="AB162" i="5" s="1"/>
  <c r="AE159" i="3"/>
  <c r="BJ159" s="1"/>
  <c r="CO159" s="1"/>
  <c r="AC162" i="5" s="1"/>
  <c r="AF159" i="3"/>
  <c r="BK159" s="1"/>
  <c r="CP159" s="1"/>
  <c r="AD162" i="5" s="1"/>
  <c r="AG159" i="3"/>
  <c r="BL159" s="1"/>
  <c r="CQ159" s="1"/>
  <c r="AE162" i="5" s="1"/>
  <c r="AH159" i="3"/>
  <c r="BM159" s="1"/>
  <c r="CR159" s="1"/>
  <c r="AF162" i="5" s="1"/>
  <c r="AI159" i="3"/>
  <c r="BN159" s="1"/>
  <c r="CS159" s="1"/>
  <c r="AG162" i="5" s="1"/>
  <c r="AJ159" i="3"/>
  <c r="BO159" s="1"/>
  <c r="CT159" s="1"/>
  <c r="AH162" i="5" s="1"/>
  <c r="AK159" i="3"/>
  <c r="BP159" s="1"/>
  <c r="CU159" s="1"/>
  <c r="AI162" i="5" s="1"/>
  <c r="H160" i="3"/>
  <c r="AM160" s="1"/>
  <c r="BR160" s="1"/>
  <c r="F163" i="5" s="1"/>
  <c r="I160" i="3"/>
  <c r="AN160" s="1"/>
  <c r="BS160" s="1"/>
  <c r="G163" i="5" s="1"/>
  <c r="J160" i="3"/>
  <c r="AO160" s="1"/>
  <c r="BT160" s="1"/>
  <c r="H163" i="5" s="1"/>
  <c r="K160" i="3"/>
  <c r="AP160" s="1"/>
  <c r="BU160" s="1"/>
  <c r="I163" i="5" s="1"/>
  <c r="L160" i="3"/>
  <c r="AQ160" s="1"/>
  <c r="BV160" s="1"/>
  <c r="J163" i="5" s="1"/>
  <c r="M160" i="3"/>
  <c r="AR160" s="1"/>
  <c r="BW160" s="1"/>
  <c r="K163" i="5" s="1"/>
  <c r="N160" i="3"/>
  <c r="AS160" s="1"/>
  <c r="BX160" s="1"/>
  <c r="L163" i="5" s="1"/>
  <c r="O160" i="3"/>
  <c r="AT160" s="1"/>
  <c r="BY160" s="1"/>
  <c r="M163" i="5" s="1"/>
  <c r="P160" i="3"/>
  <c r="AU160" s="1"/>
  <c r="BZ160" s="1"/>
  <c r="N163" i="5" s="1"/>
  <c r="Q160" i="3"/>
  <c r="AV160" s="1"/>
  <c r="CA160" s="1"/>
  <c r="O163" i="5" s="1"/>
  <c r="R160" i="3"/>
  <c r="AW160" s="1"/>
  <c r="CB160" s="1"/>
  <c r="P163" i="5" s="1"/>
  <c r="S160" i="3"/>
  <c r="AX160" s="1"/>
  <c r="CC160" s="1"/>
  <c r="Q163" i="5" s="1"/>
  <c r="T160" i="3"/>
  <c r="AY160" s="1"/>
  <c r="CD160" s="1"/>
  <c r="R163" i="5" s="1"/>
  <c r="U160" i="3"/>
  <c r="AZ160" s="1"/>
  <c r="CE160" s="1"/>
  <c r="S163" i="5" s="1"/>
  <c r="V160" i="3"/>
  <c r="BA160" s="1"/>
  <c r="CF160" s="1"/>
  <c r="T163" i="5" s="1"/>
  <c r="W160" i="3"/>
  <c r="BB160" s="1"/>
  <c r="CG160" s="1"/>
  <c r="U163" i="5" s="1"/>
  <c r="X160" i="3"/>
  <c r="BC160" s="1"/>
  <c r="CH160" s="1"/>
  <c r="V163" i="5" s="1"/>
  <c r="Y160" i="3"/>
  <c r="BD160" s="1"/>
  <c r="CI160" s="1"/>
  <c r="W163" i="5" s="1"/>
  <c r="Z160" i="3"/>
  <c r="BE160" s="1"/>
  <c r="CJ160" s="1"/>
  <c r="X163" i="5" s="1"/>
  <c r="AA160" i="3"/>
  <c r="BF160" s="1"/>
  <c r="CK160" s="1"/>
  <c r="Y163" i="5" s="1"/>
  <c r="AB160" i="3"/>
  <c r="BG160" s="1"/>
  <c r="CL160" s="1"/>
  <c r="Z163" i="5" s="1"/>
  <c r="AC160" i="3"/>
  <c r="BH160" s="1"/>
  <c r="CM160" s="1"/>
  <c r="AA163" i="5" s="1"/>
  <c r="BI160" i="3"/>
  <c r="CN160" s="1"/>
  <c r="AB163" i="5" s="1"/>
  <c r="AE160" i="3"/>
  <c r="BJ160" s="1"/>
  <c r="CO160" s="1"/>
  <c r="AC163" i="5" s="1"/>
  <c r="AF160" i="3"/>
  <c r="BK160" s="1"/>
  <c r="CP160" s="1"/>
  <c r="AD163" i="5" s="1"/>
  <c r="AG160" i="3"/>
  <c r="BL160" s="1"/>
  <c r="CQ160" s="1"/>
  <c r="AE163" i="5" s="1"/>
  <c r="AH160" i="3"/>
  <c r="BM160" s="1"/>
  <c r="CR160" s="1"/>
  <c r="AF163" i="5" s="1"/>
  <c r="AI160" i="3"/>
  <c r="BN160" s="1"/>
  <c r="CS160" s="1"/>
  <c r="AG163" i="5" s="1"/>
  <c r="AJ160" i="3"/>
  <c r="BO160" s="1"/>
  <c r="CT160" s="1"/>
  <c r="AH163" i="5" s="1"/>
  <c r="AK160" i="3"/>
  <c r="BP160" s="1"/>
  <c r="CU160" s="1"/>
  <c r="AI163" i="5" s="1"/>
  <c r="H161" i="3"/>
  <c r="AM161" s="1"/>
  <c r="BR161" s="1"/>
  <c r="F164" i="5" s="1"/>
  <c r="I161" i="3"/>
  <c r="AN161" s="1"/>
  <c r="BS161" s="1"/>
  <c r="G164" i="5" s="1"/>
  <c r="J161" i="3"/>
  <c r="AO161" s="1"/>
  <c r="BT161" s="1"/>
  <c r="H164" i="5" s="1"/>
  <c r="K161" i="3"/>
  <c r="AP161" s="1"/>
  <c r="BU161" s="1"/>
  <c r="I164" i="5" s="1"/>
  <c r="L161" i="3"/>
  <c r="AQ161" s="1"/>
  <c r="BV161" s="1"/>
  <c r="J164" i="5" s="1"/>
  <c r="M161" i="3"/>
  <c r="AR161" s="1"/>
  <c r="BW161" s="1"/>
  <c r="K164" i="5" s="1"/>
  <c r="N161" i="3"/>
  <c r="AS161" s="1"/>
  <c r="BX161" s="1"/>
  <c r="L164" i="5" s="1"/>
  <c r="O161" i="3"/>
  <c r="AT161" s="1"/>
  <c r="BY161" s="1"/>
  <c r="M164" i="5" s="1"/>
  <c r="P161" i="3"/>
  <c r="AU161" s="1"/>
  <c r="BZ161" s="1"/>
  <c r="N164" i="5" s="1"/>
  <c r="Q161" i="3"/>
  <c r="AV161" s="1"/>
  <c r="CA161" s="1"/>
  <c r="O164" i="5" s="1"/>
  <c r="R161" i="3"/>
  <c r="AW161" s="1"/>
  <c r="CB161" s="1"/>
  <c r="P164" i="5" s="1"/>
  <c r="S161" i="3"/>
  <c r="AX161" s="1"/>
  <c r="CC161" s="1"/>
  <c r="Q164" i="5" s="1"/>
  <c r="T161" i="3"/>
  <c r="AY161" s="1"/>
  <c r="CD161" s="1"/>
  <c r="R164" i="5" s="1"/>
  <c r="U161" i="3"/>
  <c r="AZ161" s="1"/>
  <c r="CE161" s="1"/>
  <c r="S164" i="5" s="1"/>
  <c r="V161" i="3"/>
  <c r="BA161" s="1"/>
  <c r="CF161" s="1"/>
  <c r="T164" i="5" s="1"/>
  <c r="W161" i="3"/>
  <c r="BB161" s="1"/>
  <c r="CG161" s="1"/>
  <c r="U164" i="5" s="1"/>
  <c r="X161" i="3"/>
  <c r="BC161" s="1"/>
  <c r="CH161" s="1"/>
  <c r="V164" i="5" s="1"/>
  <c r="Y161" i="3"/>
  <c r="BD161" s="1"/>
  <c r="CI161" s="1"/>
  <c r="W164" i="5" s="1"/>
  <c r="Z161" i="3"/>
  <c r="BE161" s="1"/>
  <c r="CJ161" s="1"/>
  <c r="X164" i="5" s="1"/>
  <c r="AA161" i="3"/>
  <c r="BF161" s="1"/>
  <c r="CK161" s="1"/>
  <c r="Y164" i="5" s="1"/>
  <c r="AB161" i="3"/>
  <c r="BG161" s="1"/>
  <c r="CL161" s="1"/>
  <c r="Z164" i="5" s="1"/>
  <c r="AC161" i="3"/>
  <c r="BH161" s="1"/>
  <c r="CM161" s="1"/>
  <c r="AA164" i="5" s="1"/>
  <c r="BI161" i="3"/>
  <c r="CN161" s="1"/>
  <c r="AB164" i="5" s="1"/>
  <c r="AE161" i="3"/>
  <c r="BJ161" s="1"/>
  <c r="CO161" s="1"/>
  <c r="AC164" i="5" s="1"/>
  <c r="AF161" i="3"/>
  <c r="BK161" s="1"/>
  <c r="CP161" s="1"/>
  <c r="AD164" i="5" s="1"/>
  <c r="AG161" i="3"/>
  <c r="BL161" s="1"/>
  <c r="CQ161" s="1"/>
  <c r="AE164" i="5" s="1"/>
  <c r="AH161" i="3"/>
  <c r="BM161" s="1"/>
  <c r="CR161" s="1"/>
  <c r="AF164" i="5" s="1"/>
  <c r="AI161" i="3"/>
  <c r="BN161" s="1"/>
  <c r="CS161" s="1"/>
  <c r="AG164" i="5" s="1"/>
  <c r="AJ161" i="3"/>
  <c r="BO161" s="1"/>
  <c r="CT161" s="1"/>
  <c r="AH164" i="5" s="1"/>
  <c r="AK161" i="3"/>
  <c r="BP161" s="1"/>
  <c r="CU161" s="1"/>
  <c r="AI164" i="5" s="1"/>
  <c r="H162" i="3"/>
  <c r="AM162" s="1"/>
  <c r="BR162" s="1"/>
  <c r="F165" i="5" s="1"/>
  <c r="I162" i="3"/>
  <c r="AN162" s="1"/>
  <c r="BS162" s="1"/>
  <c r="G165" i="5" s="1"/>
  <c r="J162" i="3"/>
  <c r="AO162" s="1"/>
  <c r="BT162" s="1"/>
  <c r="H165" i="5" s="1"/>
  <c r="K162" i="3"/>
  <c r="AP162" s="1"/>
  <c r="BU162" s="1"/>
  <c r="I165" i="5" s="1"/>
  <c r="L162" i="3"/>
  <c r="AQ162" s="1"/>
  <c r="BV162" s="1"/>
  <c r="J165" i="5" s="1"/>
  <c r="M162" i="3"/>
  <c r="AR162" s="1"/>
  <c r="BW162" s="1"/>
  <c r="K165" i="5" s="1"/>
  <c r="N162" i="3"/>
  <c r="AS162" s="1"/>
  <c r="BX162" s="1"/>
  <c r="L165" i="5" s="1"/>
  <c r="O162" i="3"/>
  <c r="AT162" s="1"/>
  <c r="BY162" s="1"/>
  <c r="M165" i="5" s="1"/>
  <c r="P162" i="3"/>
  <c r="AU162" s="1"/>
  <c r="BZ162" s="1"/>
  <c r="N165" i="5" s="1"/>
  <c r="Q162" i="3"/>
  <c r="AV162" s="1"/>
  <c r="CA162" s="1"/>
  <c r="O165" i="5" s="1"/>
  <c r="R162" i="3"/>
  <c r="AW162" s="1"/>
  <c r="CB162" s="1"/>
  <c r="P165" i="5" s="1"/>
  <c r="S162" i="3"/>
  <c r="AX162" s="1"/>
  <c r="CC162" s="1"/>
  <c r="Q165" i="5" s="1"/>
  <c r="T162" i="3"/>
  <c r="AY162" s="1"/>
  <c r="CD162" s="1"/>
  <c r="R165" i="5" s="1"/>
  <c r="U162" i="3"/>
  <c r="AZ162" s="1"/>
  <c r="CE162" s="1"/>
  <c r="S165" i="5" s="1"/>
  <c r="V162" i="3"/>
  <c r="BA162" s="1"/>
  <c r="CF162" s="1"/>
  <c r="T165" i="5" s="1"/>
  <c r="W162" i="3"/>
  <c r="BB162" s="1"/>
  <c r="CG162" s="1"/>
  <c r="U165" i="5" s="1"/>
  <c r="X162" i="3"/>
  <c r="BC162" s="1"/>
  <c r="CH162" s="1"/>
  <c r="V165" i="5" s="1"/>
  <c r="Y162" i="3"/>
  <c r="BD162" s="1"/>
  <c r="CI162" s="1"/>
  <c r="W165" i="5" s="1"/>
  <c r="Z162" i="3"/>
  <c r="BE162" s="1"/>
  <c r="CJ162" s="1"/>
  <c r="X165" i="5" s="1"/>
  <c r="AA162" i="3"/>
  <c r="BF162" s="1"/>
  <c r="CK162" s="1"/>
  <c r="Y165" i="5" s="1"/>
  <c r="AB162" i="3"/>
  <c r="BG162" s="1"/>
  <c r="CL162" s="1"/>
  <c r="Z165" i="5" s="1"/>
  <c r="AC162" i="3"/>
  <c r="BH162" s="1"/>
  <c r="CM162" s="1"/>
  <c r="AA165" i="5" s="1"/>
  <c r="BI162" i="3"/>
  <c r="CN162" s="1"/>
  <c r="AB165" i="5" s="1"/>
  <c r="AE162" i="3"/>
  <c r="BJ162" s="1"/>
  <c r="CO162" s="1"/>
  <c r="AC165" i="5" s="1"/>
  <c r="AF162" i="3"/>
  <c r="BK162" s="1"/>
  <c r="CP162" s="1"/>
  <c r="AD165" i="5" s="1"/>
  <c r="AG162" i="3"/>
  <c r="BL162" s="1"/>
  <c r="CQ162" s="1"/>
  <c r="AE165" i="5" s="1"/>
  <c r="AH162" i="3"/>
  <c r="BM162" s="1"/>
  <c r="CR162" s="1"/>
  <c r="AF165" i="5" s="1"/>
  <c r="AI162" i="3"/>
  <c r="BN162" s="1"/>
  <c r="CS162" s="1"/>
  <c r="AG165" i="5" s="1"/>
  <c r="AJ162" i="3"/>
  <c r="BO162" s="1"/>
  <c r="CT162" s="1"/>
  <c r="AH165" i="5" s="1"/>
  <c r="AK162" i="3"/>
  <c r="BP162" s="1"/>
  <c r="CU162" s="1"/>
  <c r="AI165" i="5" s="1"/>
  <c r="H163" i="3"/>
  <c r="AM163" s="1"/>
  <c r="BR163" s="1"/>
  <c r="F166" i="5" s="1"/>
  <c r="I163" i="3"/>
  <c r="AN163" s="1"/>
  <c r="BS163" s="1"/>
  <c r="G166" i="5" s="1"/>
  <c r="J163" i="3"/>
  <c r="AO163" s="1"/>
  <c r="BT163" s="1"/>
  <c r="H166" i="5" s="1"/>
  <c r="K163" i="3"/>
  <c r="AP163" s="1"/>
  <c r="BU163" s="1"/>
  <c r="I166" i="5" s="1"/>
  <c r="L163" i="3"/>
  <c r="AQ163" s="1"/>
  <c r="BV163" s="1"/>
  <c r="J166" i="5" s="1"/>
  <c r="M163" i="3"/>
  <c r="AR163" s="1"/>
  <c r="BW163" s="1"/>
  <c r="K166" i="5" s="1"/>
  <c r="N163" i="3"/>
  <c r="AS163" s="1"/>
  <c r="BX163" s="1"/>
  <c r="L166" i="5" s="1"/>
  <c r="O163" i="3"/>
  <c r="AT163" s="1"/>
  <c r="BY163" s="1"/>
  <c r="M166" i="5" s="1"/>
  <c r="P163" i="3"/>
  <c r="AU163" s="1"/>
  <c r="BZ163" s="1"/>
  <c r="N166" i="5" s="1"/>
  <c r="Q163" i="3"/>
  <c r="AV163" s="1"/>
  <c r="CA163" s="1"/>
  <c r="O166" i="5" s="1"/>
  <c r="R163" i="3"/>
  <c r="AW163" s="1"/>
  <c r="CB163" s="1"/>
  <c r="P166" i="5" s="1"/>
  <c r="S163" i="3"/>
  <c r="AX163" s="1"/>
  <c r="CC163" s="1"/>
  <c r="Q166" i="5" s="1"/>
  <c r="T163" i="3"/>
  <c r="AY163" s="1"/>
  <c r="CD163" s="1"/>
  <c r="R166" i="5" s="1"/>
  <c r="U163" i="3"/>
  <c r="AZ163" s="1"/>
  <c r="CE163" s="1"/>
  <c r="S166" i="5" s="1"/>
  <c r="V163" i="3"/>
  <c r="BA163" s="1"/>
  <c r="CF163" s="1"/>
  <c r="T166" i="5" s="1"/>
  <c r="W163" i="3"/>
  <c r="BB163" s="1"/>
  <c r="CG163" s="1"/>
  <c r="U166" i="5" s="1"/>
  <c r="X163" i="3"/>
  <c r="BC163" s="1"/>
  <c r="CH163" s="1"/>
  <c r="V166" i="5" s="1"/>
  <c r="Y163" i="3"/>
  <c r="BD163" s="1"/>
  <c r="CI163" s="1"/>
  <c r="W166" i="5" s="1"/>
  <c r="Z163" i="3"/>
  <c r="BE163" s="1"/>
  <c r="CJ163" s="1"/>
  <c r="X166" i="5" s="1"/>
  <c r="AA163" i="3"/>
  <c r="BF163" s="1"/>
  <c r="CK163" s="1"/>
  <c r="Y166" i="5" s="1"/>
  <c r="AB163" i="3"/>
  <c r="BG163" s="1"/>
  <c r="CL163" s="1"/>
  <c r="Z166" i="5" s="1"/>
  <c r="AC163" i="3"/>
  <c r="BH163" s="1"/>
  <c r="CM163" s="1"/>
  <c r="AA166" i="5" s="1"/>
  <c r="BI163" i="3"/>
  <c r="CN163" s="1"/>
  <c r="AB166" i="5" s="1"/>
  <c r="AE163" i="3"/>
  <c r="BJ163" s="1"/>
  <c r="CO163" s="1"/>
  <c r="AC166" i="5" s="1"/>
  <c r="AF163" i="3"/>
  <c r="BK163" s="1"/>
  <c r="CP163" s="1"/>
  <c r="AD166" i="5" s="1"/>
  <c r="AG163" i="3"/>
  <c r="BL163" s="1"/>
  <c r="CQ163" s="1"/>
  <c r="AE166" i="5" s="1"/>
  <c r="AH163" i="3"/>
  <c r="BM163" s="1"/>
  <c r="CR163" s="1"/>
  <c r="AF166" i="5" s="1"/>
  <c r="AI163" i="3"/>
  <c r="BN163" s="1"/>
  <c r="CS163" s="1"/>
  <c r="AG166" i="5" s="1"/>
  <c r="AJ163" i="3"/>
  <c r="BO163" s="1"/>
  <c r="CT163" s="1"/>
  <c r="AH166" i="5" s="1"/>
  <c r="AK163" i="3"/>
  <c r="BP163" s="1"/>
  <c r="CU163" s="1"/>
  <c r="AI166" i="5" s="1"/>
  <c r="H164" i="3"/>
  <c r="AM164" s="1"/>
  <c r="BR164" s="1"/>
  <c r="F167" i="5" s="1"/>
  <c r="I164" i="3"/>
  <c r="AN164" s="1"/>
  <c r="BS164" s="1"/>
  <c r="G167" i="5" s="1"/>
  <c r="J164" i="3"/>
  <c r="AO164" s="1"/>
  <c r="BT164" s="1"/>
  <c r="H167" i="5" s="1"/>
  <c r="K164" i="3"/>
  <c r="AP164" s="1"/>
  <c r="BU164" s="1"/>
  <c r="I167" i="5" s="1"/>
  <c r="L164" i="3"/>
  <c r="AQ164" s="1"/>
  <c r="BV164" s="1"/>
  <c r="J167" i="5" s="1"/>
  <c r="M164" i="3"/>
  <c r="AR164" s="1"/>
  <c r="BW164" s="1"/>
  <c r="K167" i="5" s="1"/>
  <c r="N164" i="3"/>
  <c r="AS164" s="1"/>
  <c r="BX164" s="1"/>
  <c r="L167" i="5" s="1"/>
  <c r="O164" i="3"/>
  <c r="AT164" s="1"/>
  <c r="BY164" s="1"/>
  <c r="M167" i="5" s="1"/>
  <c r="P164" i="3"/>
  <c r="AU164" s="1"/>
  <c r="BZ164" s="1"/>
  <c r="N167" i="5" s="1"/>
  <c r="Q164" i="3"/>
  <c r="AV164" s="1"/>
  <c r="CA164" s="1"/>
  <c r="O167" i="5" s="1"/>
  <c r="R164" i="3"/>
  <c r="AW164" s="1"/>
  <c r="CB164" s="1"/>
  <c r="P167" i="5" s="1"/>
  <c r="S164" i="3"/>
  <c r="AX164" s="1"/>
  <c r="CC164" s="1"/>
  <c r="Q167" i="5" s="1"/>
  <c r="T164" i="3"/>
  <c r="AY164" s="1"/>
  <c r="CD164" s="1"/>
  <c r="R167" i="5" s="1"/>
  <c r="U164" i="3"/>
  <c r="AZ164" s="1"/>
  <c r="CE164" s="1"/>
  <c r="S167" i="5" s="1"/>
  <c r="V164" i="3"/>
  <c r="BA164" s="1"/>
  <c r="CF164" s="1"/>
  <c r="T167" i="5" s="1"/>
  <c r="W164" i="3"/>
  <c r="BB164" s="1"/>
  <c r="CG164" s="1"/>
  <c r="U167" i="5" s="1"/>
  <c r="X164" i="3"/>
  <c r="BC164" s="1"/>
  <c r="CH164" s="1"/>
  <c r="V167" i="5" s="1"/>
  <c r="Y164" i="3"/>
  <c r="BD164" s="1"/>
  <c r="CI164" s="1"/>
  <c r="W167" i="5" s="1"/>
  <c r="Z164" i="3"/>
  <c r="BE164" s="1"/>
  <c r="CJ164" s="1"/>
  <c r="X167" i="5" s="1"/>
  <c r="AA164" i="3"/>
  <c r="BF164" s="1"/>
  <c r="CK164" s="1"/>
  <c r="Y167" i="5" s="1"/>
  <c r="AB164" i="3"/>
  <c r="BG164" s="1"/>
  <c r="CL164" s="1"/>
  <c r="Z167" i="5" s="1"/>
  <c r="AC164" i="3"/>
  <c r="BH164" s="1"/>
  <c r="CM164" s="1"/>
  <c r="AA167" i="5" s="1"/>
  <c r="BI164" i="3"/>
  <c r="CN164" s="1"/>
  <c r="AB167" i="5" s="1"/>
  <c r="AE164" i="3"/>
  <c r="BJ164" s="1"/>
  <c r="CO164" s="1"/>
  <c r="AC167" i="5" s="1"/>
  <c r="AF164" i="3"/>
  <c r="BK164" s="1"/>
  <c r="CP164" s="1"/>
  <c r="AD167" i="5" s="1"/>
  <c r="AG164" i="3"/>
  <c r="BL164" s="1"/>
  <c r="CQ164" s="1"/>
  <c r="AE167" i="5" s="1"/>
  <c r="AH164" i="3"/>
  <c r="BM164" s="1"/>
  <c r="CR164" s="1"/>
  <c r="AF167" i="5" s="1"/>
  <c r="AI164" i="3"/>
  <c r="BN164" s="1"/>
  <c r="CS164" s="1"/>
  <c r="AG167" i="5" s="1"/>
  <c r="AJ164" i="3"/>
  <c r="BO164" s="1"/>
  <c r="CT164" s="1"/>
  <c r="AH167" i="5" s="1"/>
  <c r="AK164" i="3"/>
  <c r="BP164" s="1"/>
  <c r="CU164" s="1"/>
  <c r="AI167" i="5" s="1"/>
  <c r="H165" i="3"/>
  <c r="AM165" s="1"/>
  <c r="BR165" s="1"/>
  <c r="F168" i="5" s="1"/>
  <c r="I165" i="3"/>
  <c r="AN165" s="1"/>
  <c r="BS165" s="1"/>
  <c r="G168" i="5" s="1"/>
  <c r="J165" i="3"/>
  <c r="AO165" s="1"/>
  <c r="BT165" s="1"/>
  <c r="H168" i="5" s="1"/>
  <c r="K165" i="3"/>
  <c r="AP165" s="1"/>
  <c r="BU165" s="1"/>
  <c r="I168" i="5" s="1"/>
  <c r="L165" i="3"/>
  <c r="AQ165" s="1"/>
  <c r="BV165" s="1"/>
  <c r="J168" i="5" s="1"/>
  <c r="M165" i="3"/>
  <c r="AR165" s="1"/>
  <c r="BW165" s="1"/>
  <c r="K168" i="5" s="1"/>
  <c r="N165" i="3"/>
  <c r="AS165" s="1"/>
  <c r="BX165" s="1"/>
  <c r="L168" i="5" s="1"/>
  <c r="O165" i="3"/>
  <c r="AT165" s="1"/>
  <c r="BY165" s="1"/>
  <c r="M168" i="5" s="1"/>
  <c r="P165" i="3"/>
  <c r="AU165" s="1"/>
  <c r="BZ165" s="1"/>
  <c r="N168" i="5" s="1"/>
  <c r="Q165" i="3"/>
  <c r="AV165" s="1"/>
  <c r="CA165" s="1"/>
  <c r="O168" i="5" s="1"/>
  <c r="R165" i="3"/>
  <c r="AW165" s="1"/>
  <c r="CB165" s="1"/>
  <c r="P168" i="5" s="1"/>
  <c r="S165" i="3"/>
  <c r="AX165" s="1"/>
  <c r="CC165" s="1"/>
  <c r="Q168" i="5" s="1"/>
  <c r="T165" i="3"/>
  <c r="AY165" s="1"/>
  <c r="CD165" s="1"/>
  <c r="R168" i="5" s="1"/>
  <c r="U165" i="3"/>
  <c r="AZ165" s="1"/>
  <c r="CE165" s="1"/>
  <c r="S168" i="5" s="1"/>
  <c r="V165" i="3"/>
  <c r="BA165" s="1"/>
  <c r="CF165" s="1"/>
  <c r="T168" i="5" s="1"/>
  <c r="W165" i="3"/>
  <c r="BB165" s="1"/>
  <c r="CG165" s="1"/>
  <c r="U168" i="5" s="1"/>
  <c r="X165" i="3"/>
  <c r="BC165" s="1"/>
  <c r="CH165" s="1"/>
  <c r="V168" i="5" s="1"/>
  <c r="Y165" i="3"/>
  <c r="BD165" s="1"/>
  <c r="CI165" s="1"/>
  <c r="W168" i="5" s="1"/>
  <c r="Z165" i="3"/>
  <c r="BE165" s="1"/>
  <c r="CJ165" s="1"/>
  <c r="X168" i="5" s="1"/>
  <c r="AA165" i="3"/>
  <c r="BF165" s="1"/>
  <c r="CK165" s="1"/>
  <c r="Y168" i="5" s="1"/>
  <c r="AB165" i="3"/>
  <c r="BG165" s="1"/>
  <c r="CL165" s="1"/>
  <c r="Z168" i="5" s="1"/>
  <c r="AC165" i="3"/>
  <c r="BH165" s="1"/>
  <c r="CM165" s="1"/>
  <c r="AA168" i="5" s="1"/>
  <c r="BI165" i="3"/>
  <c r="CN165" s="1"/>
  <c r="AB168" i="5" s="1"/>
  <c r="AE165" i="3"/>
  <c r="BJ165" s="1"/>
  <c r="CO165" s="1"/>
  <c r="AC168" i="5" s="1"/>
  <c r="AF165" i="3"/>
  <c r="BK165" s="1"/>
  <c r="CP165" s="1"/>
  <c r="AD168" i="5" s="1"/>
  <c r="AG165" i="3"/>
  <c r="BL165" s="1"/>
  <c r="CQ165" s="1"/>
  <c r="AE168" i="5" s="1"/>
  <c r="AH165" i="3"/>
  <c r="BM165" s="1"/>
  <c r="CR165" s="1"/>
  <c r="AF168" i="5" s="1"/>
  <c r="AI165" i="3"/>
  <c r="BN165" s="1"/>
  <c r="CS165" s="1"/>
  <c r="AG168" i="5" s="1"/>
  <c r="AJ165" i="3"/>
  <c r="BO165" s="1"/>
  <c r="CT165" s="1"/>
  <c r="AH168" i="5" s="1"/>
  <c r="AK165" i="3"/>
  <c r="BP165" s="1"/>
  <c r="CU165" s="1"/>
  <c r="AI168" i="5" s="1"/>
  <c r="H166" i="3"/>
  <c r="AM166" s="1"/>
  <c r="BR166" s="1"/>
  <c r="F169" i="5" s="1"/>
  <c r="I166" i="3"/>
  <c r="AN166" s="1"/>
  <c r="BS166" s="1"/>
  <c r="G169" i="5" s="1"/>
  <c r="J166" i="3"/>
  <c r="AO166" s="1"/>
  <c r="BT166" s="1"/>
  <c r="H169" i="5" s="1"/>
  <c r="K166" i="3"/>
  <c r="AP166" s="1"/>
  <c r="BU166" s="1"/>
  <c r="I169" i="5" s="1"/>
  <c r="L166" i="3"/>
  <c r="AQ166" s="1"/>
  <c r="BV166" s="1"/>
  <c r="J169" i="5" s="1"/>
  <c r="M166" i="3"/>
  <c r="AR166" s="1"/>
  <c r="BW166" s="1"/>
  <c r="K169" i="5" s="1"/>
  <c r="N166" i="3"/>
  <c r="AS166" s="1"/>
  <c r="BX166" s="1"/>
  <c r="L169" i="5" s="1"/>
  <c r="O166" i="3"/>
  <c r="AT166" s="1"/>
  <c r="BY166" s="1"/>
  <c r="M169" i="5" s="1"/>
  <c r="P166" i="3"/>
  <c r="AU166" s="1"/>
  <c r="BZ166" s="1"/>
  <c r="N169" i="5" s="1"/>
  <c r="Q166" i="3"/>
  <c r="AV166" s="1"/>
  <c r="CA166" s="1"/>
  <c r="O169" i="5" s="1"/>
  <c r="R166" i="3"/>
  <c r="AW166" s="1"/>
  <c r="CB166" s="1"/>
  <c r="P169" i="5" s="1"/>
  <c r="S166" i="3"/>
  <c r="AX166" s="1"/>
  <c r="CC166" s="1"/>
  <c r="Q169" i="5" s="1"/>
  <c r="T166" i="3"/>
  <c r="AY166" s="1"/>
  <c r="CD166" s="1"/>
  <c r="R169" i="5" s="1"/>
  <c r="U166" i="3"/>
  <c r="AZ166" s="1"/>
  <c r="CE166" s="1"/>
  <c r="S169" i="5" s="1"/>
  <c r="V166" i="3"/>
  <c r="BA166" s="1"/>
  <c r="CF166" s="1"/>
  <c r="T169" i="5" s="1"/>
  <c r="W166" i="3"/>
  <c r="BB166" s="1"/>
  <c r="CG166" s="1"/>
  <c r="U169" i="5" s="1"/>
  <c r="X166" i="3"/>
  <c r="BC166" s="1"/>
  <c r="CH166" s="1"/>
  <c r="V169" i="5" s="1"/>
  <c r="Y166" i="3"/>
  <c r="BD166" s="1"/>
  <c r="CI166" s="1"/>
  <c r="W169" i="5" s="1"/>
  <c r="Z166" i="3"/>
  <c r="BE166" s="1"/>
  <c r="CJ166" s="1"/>
  <c r="X169" i="5" s="1"/>
  <c r="AA166" i="3"/>
  <c r="BF166" s="1"/>
  <c r="CK166" s="1"/>
  <c r="Y169" i="5" s="1"/>
  <c r="AB166" i="3"/>
  <c r="BG166" s="1"/>
  <c r="CL166" s="1"/>
  <c r="Z169" i="5" s="1"/>
  <c r="AC166" i="3"/>
  <c r="BH166" s="1"/>
  <c r="CM166" s="1"/>
  <c r="AA169" i="5" s="1"/>
  <c r="BI166" i="3"/>
  <c r="CN166" s="1"/>
  <c r="AB169" i="5" s="1"/>
  <c r="AE166" i="3"/>
  <c r="BJ166" s="1"/>
  <c r="CO166" s="1"/>
  <c r="AC169" i="5" s="1"/>
  <c r="AF166" i="3"/>
  <c r="BK166" s="1"/>
  <c r="CP166" s="1"/>
  <c r="AD169" i="5" s="1"/>
  <c r="AG166" i="3"/>
  <c r="BL166" s="1"/>
  <c r="CQ166" s="1"/>
  <c r="AE169" i="5" s="1"/>
  <c r="AH166" i="3"/>
  <c r="BM166" s="1"/>
  <c r="CR166" s="1"/>
  <c r="AF169" i="5" s="1"/>
  <c r="AI166" i="3"/>
  <c r="BN166" s="1"/>
  <c r="CS166" s="1"/>
  <c r="AG169" i="5" s="1"/>
  <c r="AJ166" i="3"/>
  <c r="BO166" s="1"/>
  <c r="CT166" s="1"/>
  <c r="AH169" i="5" s="1"/>
  <c r="AK166" i="3"/>
  <c r="BP166" s="1"/>
  <c r="CU166" s="1"/>
  <c r="AI169" i="5" s="1"/>
  <c r="H167" i="3"/>
  <c r="AM167" s="1"/>
  <c r="BR167" s="1"/>
  <c r="F170" i="5" s="1"/>
  <c r="I167" i="3"/>
  <c r="AN167" s="1"/>
  <c r="BS167" s="1"/>
  <c r="G170" i="5" s="1"/>
  <c r="J167" i="3"/>
  <c r="AO167" s="1"/>
  <c r="BT167" s="1"/>
  <c r="H170" i="5" s="1"/>
  <c r="K167" i="3"/>
  <c r="AP167" s="1"/>
  <c r="BU167" s="1"/>
  <c r="I170" i="5" s="1"/>
  <c r="L167" i="3"/>
  <c r="AQ167" s="1"/>
  <c r="BV167" s="1"/>
  <c r="J170" i="5" s="1"/>
  <c r="M167" i="3"/>
  <c r="AR167" s="1"/>
  <c r="BW167" s="1"/>
  <c r="K170" i="5" s="1"/>
  <c r="N167" i="3"/>
  <c r="AS167" s="1"/>
  <c r="BX167" s="1"/>
  <c r="L170" i="5" s="1"/>
  <c r="O167" i="3"/>
  <c r="AT167" s="1"/>
  <c r="BY167" s="1"/>
  <c r="M170" i="5" s="1"/>
  <c r="P167" i="3"/>
  <c r="AU167" s="1"/>
  <c r="BZ167" s="1"/>
  <c r="N170" i="5" s="1"/>
  <c r="Q167" i="3"/>
  <c r="AV167" s="1"/>
  <c r="CA167" s="1"/>
  <c r="O170" i="5" s="1"/>
  <c r="R167" i="3"/>
  <c r="AW167" s="1"/>
  <c r="CB167" s="1"/>
  <c r="P170" i="5" s="1"/>
  <c r="S167" i="3"/>
  <c r="AX167" s="1"/>
  <c r="CC167" s="1"/>
  <c r="Q170" i="5" s="1"/>
  <c r="T167" i="3"/>
  <c r="AY167" s="1"/>
  <c r="CD167" s="1"/>
  <c r="R170" i="5" s="1"/>
  <c r="U167" i="3"/>
  <c r="AZ167" s="1"/>
  <c r="CE167" s="1"/>
  <c r="S170" i="5" s="1"/>
  <c r="V167" i="3"/>
  <c r="BA167" s="1"/>
  <c r="CF167" s="1"/>
  <c r="T170" i="5" s="1"/>
  <c r="W167" i="3"/>
  <c r="BB167" s="1"/>
  <c r="CG167" s="1"/>
  <c r="U170" i="5" s="1"/>
  <c r="X167" i="3"/>
  <c r="BC167" s="1"/>
  <c r="CH167" s="1"/>
  <c r="V170" i="5" s="1"/>
  <c r="Y167" i="3"/>
  <c r="BD167" s="1"/>
  <c r="CI167" s="1"/>
  <c r="W170" i="5" s="1"/>
  <c r="Z167" i="3"/>
  <c r="BE167" s="1"/>
  <c r="CJ167" s="1"/>
  <c r="X170" i="5" s="1"/>
  <c r="AA167" i="3"/>
  <c r="BF167" s="1"/>
  <c r="CK167" s="1"/>
  <c r="Y170" i="5" s="1"/>
  <c r="AB167" i="3"/>
  <c r="BG167" s="1"/>
  <c r="CL167" s="1"/>
  <c r="Z170" i="5" s="1"/>
  <c r="AC167" i="3"/>
  <c r="BH167" s="1"/>
  <c r="CM167" s="1"/>
  <c r="AA170" i="5" s="1"/>
  <c r="BI167" i="3"/>
  <c r="CN167" s="1"/>
  <c r="AB170" i="5" s="1"/>
  <c r="AE167" i="3"/>
  <c r="BJ167" s="1"/>
  <c r="CO167" s="1"/>
  <c r="AC170" i="5" s="1"/>
  <c r="AF167" i="3"/>
  <c r="BK167" s="1"/>
  <c r="CP167" s="1"/>
  <c r="AD170" i="5" s="1"/>
  <c r="AG167" i="3"/>
  <c r="BL167" s="1"/>
  <c r="CQ167" s="1"/>
  <c r="AE170" i="5" s="1"/>
  <c r="AH167" i="3"/>
  <c r="BM167" s="1"/>
  <c r="CR167" s="1"/>
  <c r="AF170" i="5" s="1"/>
  <c r="AI167" i="3"/>
  <c r="BN167" s="1"/>
  <c r="CS167" s="1"/>
  <c r="AG170" i="5" s="1"/>
  <c r="AJ167" i="3"/>
  <c r="BO167" s="1"/>
  <c r="CT167" s="1"/>
  <c r="AH170" i="5" s="1"/>
  <c r="AK167" i="3"/>
  <c r="BP167" s="1"/>
  <c r="CU167" s="1"/>
  <c r="AI170" i="5" s="1"/>
  <c r="H168" i="3"/>
  <c r="AM168" s="1"/>
  <c r="BR168" s="1"/>
  <c r="F171" i="5" s="1"/>
  <c r="I168" i="3"/>
  <c r="AN168" s="1"/>
  <c r="BS168" s="1"/>
  <c r="G171" i="5" s="1"/>
  <c r="J168" i="3"/>
  <c r="AO168" s="1"/>
  <c r="BT168" s="1"/>
  <c r="H171" i="5" s="1"/>
  <c r="K168" i="3"/>
  <c r="AP168" s="1"/>
  <c r="BU168" s="1"/>
  <c r="I171" i="5" s="1"/>
  <c r="L168" i="3"/>
  <c r="AQ168" s="1"/>
  <c r="BV168" s="1"/>
  <c r="J171" i="5" s="1"/>
  <c r="M168" i="3"/>
  <c r="AR168" s="1"/>
  <c r="BW168" s="1"/>
  <c r="K171" i="5" s="1"/>
  <c r="N168" i="3"/>
  <c r="AS168" s="1"/>
  <c r="BX168" s="1"/>
  <c r="L171" i="5" s="1"/>
  <c r="O168" i="3"/>
  <c r="AT168" s="1"/>
  <c r="BY168" s="1"/>
  <c r="M171" i="5" s="1"/>
  <c r="P168" i="3"/>
  <c r="AU168" s="1"/>
  <c r="BZ168" s="1"/>
  <c r="N171" i="5" s="1"/>
  <c r="Q168" i="3"/>
  <c r="AV168" s="1"/>
  <c r="CA168" s="1"/>
  <c r="O171" i="5" s="1"/>
  <c r="R168" i="3"/>
  <c r="AW168" s="1"/>
  <c r="CB168" s="1"/>
  <c r="P171" i="5" s="1"/>
  <c r="S168" i="3"/>
  <c r="AX168" s="1"/>
  <c r="CC168" s="1"/>
  <c r="Q171" i="5" s="1"/>
  <c r="T168" i="3"/>
  <c r="AY168" s="1"/>
  <c r="CD168" s="1"/>
  <c r="R171" i="5" s="1"/>
  <c r="U168" i="3"/>
  <c r="AZ168" s="1"/>
  <c r="CE168" s="1"/>
  <c r="S171" i="5" s="1"/>
  <c r="V168" i="3"/>
  <c r="BA168" s="1"/>
  <c r="CF168" s="1"/>
  <c r="T171" i="5" s="1"/>
  <c r="W168" i="3"/>
  <c r="BB168" s="1"/>
  <c r="CG168" s="1"/>
  <c r="U171" i="5" s="1"/>
  <c r="X168" i="3"/>
  <c r="BC168" s="1"/>
  <c r="CH168" s="1"/>
  <c r="V171" i="5" s="1"/>
  <c r="Y168" i="3"/>
  <c r="BD168" s="1"/>
  <c r="CI168" s="1"/>
  <c r="W171" i="5" s="1"/>
  <c r="Z168" i="3"/>
  <c r="BE168" s="1"/>
  <c r="CJ168" s="1"/>
  <c r="X171" i="5" s="1"/>
  <c r="AA168" i="3"/>
  <c r="BF168" s="1"/>
  <c r="CK168" s="1"/>
  <c r="Y171" i="5" s="1"/>
  <c r="AB168" i="3"/>
  <c r="BG168" s="1"/>
  <c r="CL168" s="1"/>
  <c r="Z171" i="5" s="1"/>
  <c r="AC168" i="3"/>
  <c r="BH168" s="1"/>
  <c r="CM168" s="1"/>
  <c r="AA171" i="5" s="1"/>
  <c r="BI168" i="3"/>
  <c r="CN168" s="1"/>
  <c r="AB171" i="5" s="1"/>
  <c r="AE168" i="3"/>
  <c r="BJ168" s="1"/>
  <c r="CO168" s="1"/>
  <c r="AC171" i="5" s="1"/>
  <c r="AF168" i="3"/>
  <c r="BK168" s="1"/>
  <c r="CP168" s="1"/>
  <c r="AD171" i="5" s="1"/>
  <c r="AG168" i="3"/>
  <c r="BL168" s="1"/>
  <c r="CQ168" s="1"/>
  <c r="AE171" i="5" s="1"/>
  <c r="AH168" i="3"/>
  <c r="BM168" s="1"/>
  <c r="CR168" s="1"/>
  <c r="AF171" i="5" s="1"/>
  <c r="AI168" i="3"/>
  <c r="BN168" s="1"/>
  <c r="CS168" s="1"/>
  <c r="AG171" i="5" s="1"/>
  <c r="AJ168" i="3"/>
  <c r="BO168" s="1"/>
  <c r="CT168" s="1"/>
  <c r="AH171" i="5" s="1"/>
  <c r="AK168" i="3"/>
  <c r="BP168" s="1"/>
  <c r="CU168" s="1"/>
  <c r="AI171" i="5" s="1"/>
  <c r="H169" i="3"/>
  <c r="AM169" s="1"/>
  <c r="BR169" s="1"/>
  <c r="F172" i="5" s="1"/>
  <c r="I169" i="3"/>
  <c r="AN169" s="1"/>
  <c r="BS169" s="1"/>
  <c r="G172" i="5" s="1"/>
  <c r="J169" i="3"/>
  <c r="AO169" s="1"/>
  <c r="BT169" s="1"/>
  <c r="H172" i="5" s="1"/>
  <c r="K169" i="3"/>
  <c r="AP169" s="1"/>
  <c r="BU169" s="1"/>
  <c r="I172" i="5" s="1"/>
  <c r="L169" i="3"/>
  <c r="AQ169" s="1"/>
  <c r="BV169" s="1"/>
  <c r="J172" i="5" s="1"/>
  <c r="M169" i="3"/>
  <c r="AR169" s="1"/>
  <c r="BW169" s="1"/>
  <c r="K172" i="5" s="1"/>
  <c r="N169" i="3"/>
  <c r="AS169" s="1"/>
  <c r="BX169" s="1"/>
  <c r="L172" i="5" s="1"/>
  <c r="O169" i="3"/>
  <c r="AT169" s="1"/>
  <c r="BY169" s="1"/>
  <c r="M172" i="5" s="1"/>
  <c r="P169" i="3"/>
  <c r="AU169" s="1"/>
  <c r="BZ169" s="1"/>
  <c r="N172" i="5" s="1"/>
  <c r="Q169" i="3"/>
  <c r="AV169" s="1"/>
  <c r="CA169" s="1"/>
  <c r="O172" i="5" s="1"/>
  <c r="R169" i="3"/>
  <c r="AW169" s="1"/>
  <c r="CB169" s="1"/>
  <c r="P172" i="5" s="1"/>
  <c r="S169" i="3"/>
  <c r="AX169" s="1"/>
  <c r="CC169" s="1"/>
  <c r="Q172" i="5" s="1"/>
  <c r="T169" i="3"/>
  <c r="AY169" s="1"/>
  <c r="CD169" s="1"/>
  <c r="R172" i="5" s="1"/>
  <c r="U169" i="3"/>
  <c r="AZ169" s="1"/>
  <c r="CE169" s="1"/>
  <c r="S172" i="5" s="1"/>
  <c r="V169" i="3"/>
  <c r="BA169" s="1"/>
  <c r="CF169" s="1"/>
  <c r="T172" i="5" s="1"/>
  <c r="W169" i="3"/>
  <c r="BB169" s="1"/>
  <c r="CG169" s="1"/>
  <c r="U172" i="5" s="1"/>
  <c r="X169" i="3"/>
  <c r="BC169" s="1"/>
  <c r="CH169" s="1"/>
  <c r="V172" i="5" s="1"/>
  <c r="Y169" i="3"/>
  <c r="BD169" s="1"/>
  <c r="CI169" s="1"/>
  <c r="W172" i="5" s="1"/>
  <c r="Z169" i="3"/>
  <c r="BE169" s="1"/>
  <c r="CJ169" s="1"/>
  <c r="X172" i="5" s="1"/>
  <c r="AA169" i="3"/>
  <c r="BF169" s="1"/>
  <c r="CK169" s="1"/>
  <c r="Y172" i="5" s="1"/>
  <c r="AB169" i="3"/>
  <c r="BG169" s="1"/>
  <c r="CL169" s="1"/>
  <c r="Z172" i="5" s="1"/>
  <c r="AC169" i="3"/>
  <c r="BH169" s="1"/>
  <c r="CM169" s="1"/>
  <c r="AA172" i="5" s="1"/>
  <c r="BI169" i="3"/>
  <c r="CN169" s="1"/>
  <c r="AB172" i="5" s="1"/>
  <c r="AE169" i="3"/>
  <c r="BJ169" s="1"/>
  <c r="CO169" s="1"/>
  <c r="AC172" i="5" s="1"/>
  <c r="AF169" i="3"/>
  <c r="BK169" s="1"/>
  <c r="CP169" s="1"/>
  <c r="AD172" i="5" s="1"/>
  <c r="AG169" i="3"/>
  <c r="BL169" s="1"/>
  <c r="CQ169" s="1"/>
  <c r="AE172" i="5" s="1"/>
  <c r="AH169" i="3"/>
  <c r="BM169" s="1"/>
  <c r="CR169" s="1"/>
  <c r="AF172" i="5" s="1"/>
  <c r="AI169" i="3"/>
  <c r="BN169" s="1"/>
  <c r="CS169" s="1"/>
  <c r="AG172" i="5" s="1"/>
  <c r="AJ169" i="3"/>
  <c r="BO169" s="1"/>
  <c r="CT169" s="1"/>
  <c r="AH172" i="5" s="1"/>
  <c r="AK169" i="3"/>
  <c r="BP169" s="1"/>
  <c r="CU169" s="1"/>
  <c r="AI172" i="5" s="1"/>
  <c r="H170" i="3"/>
  <c r="AM170" s="1"/>
  <c r="BR170" s="1"/>
  <c r="F173" i="5" s="1"/>
  <c r="I170" i="3"/>
  <c r="AN170" s="1"/>
  <c r="BS170" s="1"/>
  <c r="G173" i="5" s="1"/>
  <c r="J170" i="3"/>
  <c r="AO170" s="1"/>
  <c r="BT170" s="1"/>
  <c r="H173" i="5" s="1"/>
  <c r="K170" i="3"/>
  <c r="AP170" s="1"/>
  <c r="BU170" s="1"/>
  <c r="I173" i="5" s="1"/>
  <c r="L170" i="3"/>
  <c r="AQ170" s="1"/>
  <c r="BV170" s="1"/>
  <c r="J173" i="5" s="1"/>
  <c r="M170" i="3"/>
  <c r="AR170" s="1"/>
  <c r="BW170" s="1"/>
  <c r="K173" i="5" s="1"/>
  <c r="N170" i="3"/>
  <c r="AS170" s="1"/>
  <c r="BX170" s="1"/>
  <c r="L173" i="5" s="1"/>
  <c r="O170" i="3"/>
  <c r="AT170" s="1"/>
  <c r="BY170" s="1"/>
  <c r="M173" i="5" s="1"/>
  <c r="P170" i="3"/>
  <c r="AU170" s="1"/>
  <c r="BZ170" s="1"/>
  <c r="N173" i="5" s="1"/>
  <c r="Q170" i="3"/>
  <c r="AV170" s="1"/>
  <c r="CA170" s="1"/>
  <c r="O173" i="5" s="1"/>
  <c r="R170" i="3"/>
  <c r="AW170" s="1"/>
  <c r="CB170" s="1"/>
  <c r="P173" i="5" s="1"/>
  <c r="S170" i="3"/>
  <c r="AX170" s="1"/>
  <c r="CC170" s="1"/>
  <c r="Q173" i="5" s="1"/>
  <c r="T170" i="3"/>
  <c r="AY170" s="1"/>
  <c r="CD170" s="1"/>
  <c r="R173" i="5" s="1"/>
  <c r="U170" i="3"/>
  <c r="AZ170" s="1"/>
  <c r="CE170" s="1"/>
  <c r="S173" i="5" s="1"/>
  <c r="V170" i="3"/>
  <c r="BA170" s="1"/>
  <c r="CF170" s="1"/>
  <c r="T173" i="5" s="1"/>
  <c r="W170" i="3"/>
  <c r="BB170" s="1"/>
  <c r="CG170" s="1"/>
  <c r="U173" i="5" s="1"/>
  <c r="X170" i="3"/>
  <c r="BC170" s="1"/>
  <c r="CH170" s="1"/>
  <c r="V173" i="5" s="1"/>
  <c r="Y170" i="3"/>
  <c r="BD170" s="1"/>
  <c r="CI170" s="1"/>
  <c r="W173" i="5" s="1"/>
  <c r="Z170" i="3"/>
  <c r="BE170" s="1"/>
  <c r="CJ170" s="1"/>
  <c r="X173" i="5" s="1"/>
  <c r="AA170" i="3"/>
  <c r="BF170" s="1"/>
  <c r="CK170" s="1"/>
  <c r="Y173" i="5" s="1"/>
  <c r="AB170" i="3"/>
  <c r="BG170" s="1"/>
  <c r="CL170" s="1"/>
  <c r="Z173" i="5" s="1"/>
  <c r="AC170" i="3"/>
  <c r="BH170" s="1"/>
  <c r="CM170" s="1"/>
  <c r="AA173" i="5" s="1"/>
  <c r="BI170" i="3"/>
  <c r="CN170" s="1"/>
  <c r="AB173" i="5" s="1"/>
  <c r="AE170" i="3"/>
  <c r="BJ170" s="1"/>
  <c r="CO170" s="1"/>
  <c r="AC173" i="5" s="1"/>
  <c r="AF170" i="3"/>
  <c r="BK170" s="1"/>
  <c r="CP170" s="1"/>
  <c r="AD173" i="5" s="1"/>
  <c r="AG170" i="3"/>
  <c r="BL170" s="1"/>
  <c r="CQ170" s="1"/>
  <c r="AE173" i="5" s="1"/>
  <c r="AH170" i="3"/>
  <c r="BM170" s="1"/>
  <c r="CR170" s="1"/>
  <c r="AF173" i="5" s="1"/>
  <c r="AI170" i="3"/>
  <c r="BN170" s="1"/>
  <c r="CS170" s="1"/>
  <c r="AG173" i="5" s="1"/>
  <c r="AJ170" i="3"/>
  <c r="BO170" s="1"/>
  <c r="CT170" s="1"/>
  <c r="AH173" i="5" s="1"/>
  <c r="AK170" i="3"/>
  <c r="BP170" s="1"/>
  <c r="CU170" s="1"/>
  <c r="AI173" i="5" s="1"/>
  <c r="H171" i="3"/>
  <c r="AM171" s="1"/>
  <c r="BR171" s="1"/>
  <c r="F174" i="5" s="1"/>
  <c r="I171" i="3"/>
  <c r="AN171" s="1"/>
  <c r="BS171" s="1"/>
  <c r="G174" i="5" s="1"/>
  <c r="J171" i="3"/>
  <c r="AO171" s="1"/>
  <c r="BT171" s="1"/>
  <c r="H174" i="5" s="1"/>
  <c r="K171" i="3"/>
  <c r="AP171" s="1"/>
  <c r="BU171" s="1"/>
  <c r="I174" i="5" s="1"/>
  <c r="L171" i="3"/>
  <c r="AQ171" s="1"/>
  <c r="BV171" s="1"/>
  <c r="J174" i="5" s="1"/>
  <c r="M171" i="3"/>
  <c r="AR171" s="1"/>
  <c r="BW171" s="1"/>
  <c r="K174" i="5" s="1"/>
  <c r="N171" i="3"/>
  <c r="AS171" s="1"/>
  <c r="BX171" s="1"/>
  <c r="L174" i="5" s="1"/>
  <c r="O171" i="3"/>
  <c r="AT171" s="1"/>
  <c r="BY171" s="1"/>
  <c r="M174" i="5" s="1"/>
  <c r="P171" i="3"/>
  <c r="AU171" s="1"/>
  <c r="BZ171" s="1"/>
  <c r="N174" i="5" s="1"/>
  <c r="Q171" i="3"/>
  <c r="AV171" s="1"/>
  <c r="CA171" s="1"/>
  <c r="O174" i="5" s="1"/>
  <c r="R171" i="3"/>
  <c r="AW171" s="1"/>
  <c r="CB171" s="1"/>
  <c r="P174" i="5" s="1"/>
  <c r="S171" i="3"/>
  <c r="AX171" s="1"/>
  <c r="CC171" s="1"/>
  <c r="Q174" i="5" s="1"/>
  <c r="T171" i="3"/>
  <c r="AY171" s="1"/>
  <c r="CD171" s="1"/>
  <c r="R174" i="5" s="1"/>
  <c r="U171" i="3"/>
  <c r="AZ171" s="1"/>
  <c r="CE171" s="1"/>
  <c r="S174" i="5" s="1"/>
  <c r="V171" i="3"/>
  <c r="BA171" s="1"/>
  <c r="CF171" s="1"/>
  <c r="T174" i="5" s="1"/>
  <c r="W171" i="3"/>
  <c r="BB171" s="1"/>
  <c r="CG171" s="1"/>
  <c r="U174" i="5" s="1"/>
  <c r="X171" i="3"/>
  <c r="BC171" s="1"/>
  <c r="CH171" s="1"/>
  <c r="V174" i="5" s="1"/>
  <c r="Y171" i="3"/>
  <c r="BD171" s="1"/>
  <c r="CI171" s="1"/>
  <c r="W174" i="5" s="1"/>
  <c r="Z171" i="3"/>
  <c r="BE171" s="1"/>
  <c r="CJ171" s="1"/>
  <c r="X174" i="5" s="1"/>
  <c r="AA171" i="3"/>
  <c r="BF171" s="1"/>
  <c r="CK171" s="1"/>
  <c r="Y174" i="5" s="1"/>
  <c r="AB171" i="3"/>
  <c r="BG171" s="1"/>
  <c r="CL171" s="1"/>
  <c r="Z174" i="5" s="1"/>
  <c r="AC171" i="3"/>
  <c r="BH171" s="1"/>
  <c r="CM171" s="1"/>
  <c r="AA174" i="5" s="1"/>
  <c r="BI171" i="3"/>
  <c r="CN171" s="1"/>
  <c r="AB174" i="5" s="1"/>
  <c r="AE171" i="3"/>
  <c r="BJ171" s="1"/>
  <c r="CO171" s="1"/>
  <c r="AC174" i="5" s="1"/>
  <c r="AF171" i="3"/>
  <c r="BK171" s="1"/>
  <c r="CP171" s="1"/>
  <c r="AD174" i="5" s="1"/>
  <c r="AG171" i="3"/>
  <c r="BL171" s="1"/>
  <c r="CQ171" s="1"/>
  <c r="AE174" i="5" s="1"/>
  <c r="AH171" i="3"/>
  <c r="BM171" s="1"/>
  <c r="CR171" s="1"/>
  <c r="AF174" i="5" s="1"/>
  <c r="AI171" i="3"/>
  <c r="BN171" s="1"/>
  <c r="CS171" s="1"/>
  <c r="AG174" i="5" s="1"/>
  <c r="AJ171" i="3"/>
  <c r="BO171" s="1"/>
  <c r="CT171" s="1"/>
  <c r="AH174" i="5" s="1"/>
  <c r="AK171" i="3"/>
  <c r="BP171" s="1"/>
  <c r="CU171" s="1"/>
  <c r="AI174" i="5" s="1"/>
  <c r="H172" i="3"/>
  <c r="AM172" s="1"/>
  <c r="BR172" s="1"/>
  <c r="F175" i="5" s="1"/>
  <c r="I172" i="3"/>
  <c r="AN172" s="1"/>
  <c r="BS172" s="1"/>
  <c r="G175" i="5" s="1"/>
  <c r="J172" i="3"/>
  <c r="AO172" s="1"/>
  <c r="BT172" s="1"/>
  <c r="H175" i="5" s="1"/>
  <c r="K172" i="3"/>
  <c r="AP172" s="1"/>
  <c r="BU172" s="1"/>
  <c r="I175" i="5" s="1"/>
  <c r="L172" i="3"/>
  <c r="AQ172" s="1"/>
  <c r="BV172" s="1"/>
  <c r="J175" i="5" s="1"/>
  <c r="M172" i="3"/>
  <c r="AR172" s="1"/>
  <c r="BW172" s="1"/>
  <c r="K175" i="5" s="1"/>
  <c r="N172" i="3"/>
  <c r="AS172" s="1"/>
  <c r="BX172" s="1"/>
  <c r="L175" i="5" s="1"/>
  <c r="O172" i="3"/>
  <c r="AT172" s="1"/>
  <c r="BY172" s="1"/>
  <c r="M175" i="5" s="1"/>
  <c r="P172" i="3"/>
  <c r="AU172" s="1"/>
  <c r="BZ172" s="1"/>
  <c r="N175" i="5" s="1"/>
  <c r="Q172" i="3"/>
  <c r="AV172" s="1"/>
  <c r="CA172" s="1"/>
  <c r="O175" i="5" s="1"/>
  <c r="R172" i="3"/>
  <c r="AW172" s="1"/>
  <c r="CB172" s="1"/>
  <c r="P175" i="5" s="1"/>
  <c r="S172" i="3"/>
  <c r="AX172" s="1"/>
  <c r="CC172" s="1"/>
  <c r="Q175" i="5" s="1"/>
  <c r="T172" i="3"/>
  <c r="AY172" s="1"/>
  <c r="CD172" s="1"/>
  <c r="R175" i="5" s="1"/>
  <c r="U172" i="3"/>
  <c r="AZ172" s="1"/>
  <c r="CE172" s="1"/>
  <c r="S175" i="5" s="1"/>
  <c r="V172" i="3"/>
  <c r="BA172" s="1"/>
  <c r="CF172" s="1"/>
  <c r="T175" i="5" s="1"/>
  <c r="W172" i="3"/>
  <c r="BB172" s="1"/>
  <c r="CG172" s="1"/>
  <c r="U175" i="5" s="1"/>
  <c r="X172" i="3"/>
  <c r="BC172" s="1"/>
  <c r="CH172" s="1"/>
  <c r="V175" i="5" s="1"/>
  <c r="Y172" i="3"/>
  <c r="BD172" s="1"/>
  <c r="CI172" s="1"/>
  <c r="W175" i="5" s="1"/>
  <c r="Z172" i="3"/>
  <c r="BE172" s="1"/>
  <c r="CJ172" s="1"/>
  <c r="X175" i="5" s="1"/>
  <c r="AA172" i="3"/>
  <c r="BF172" s="1"/>
  <c r="CK172" s="1"/>
  <c r="Y175" i="5" s="1"/>
  <c r="AB172" i="3"/>
  <c r="BG172" s="1"/>
  <c r="CL172" s="1"/>
  <c r="Z175" i="5" s="1"/>
  <c r="AC172" i="3"/>
  <c r="BH172" s="1"/>
  <c r="CM172" s="1"/>
  <c r="AA175" i="5" s="1"/>
  <c r="BI172" i="3"/>
  <c r="CN172" s="1"/>
  <c r="AB175" i="5" s="1"/>
  <c r="AE172" i="3"/>
  <c r="BJ172" s="1"/>
  <c r="CO172" s="1"/>
  <c r="AC175" i="5" s="1"/>
  <c r="AF172" i="3"/>
  <c r="BK172" s="1"/>
  <c r="CP172" s="1"/>
  <c r="AD175" i="5" s="1"/>
  <c r="AG172" i="3"/>
  <c r="BL172" s="1"/>
  <c r="CQ172" s="1"/>
  <c r="AE175" i="5" s="1"/>
  <c r="AH172" i="3"/>
  <c r="BM172" s="1"/>
  <c r="CR172" s="1"/>
  <c r="AF175" i="5" s="1"/>
  <c r="AI172" i="3"/>
  <c r="BN172" s="1"/>
  <c r="CS172" s="1"/>
  <c r="AG175" i="5" s="1"/>
  <c r="AJ172" i="3"/>
  <c r="BO172" s="1"/>
  <c r="CT172" s="1"/>
  <c r="AH175" i="5" s="1"/>
  <c r="AK172" i="3"/>
  <c r="BP172" s="1"/>
  <c r="CU172" s="1"/>
  <c r="AI175" i="5" s="1"/>
  <c r="H173" i="3"/>
  <c r="AM173" s="1"/>
  <c r="BR173" s="1"/>
  <c r="F176" i="5" s="1"/>
  <c r="I173" i="3"/>
  <c r="AN173" s="1"/>
  <c r="BS173" s="1"/>
  <c r="G176" i="5" s="1"/>
  <c r="J173" i="3"/>
  <c r="AO173" s="1"/>
  <c r="BT173" s="1"/>
  <c r="H176" i="5" s="1"/>
  <c r="K173" i="3"/>
  <c r="AP173" s="1"/>
  <c r="BU173" s="1"/>
  <c r="I176" i="5" s="1"/>
  <c r="L173" i="3"/>
  <c r="AQ173" s="1"/>
  <c r="BV173" s="1"/>
  <c r="J176" i="5" s="1"/>
  <c r="M173" i="3"/>
  <c r="AR173" s="1"/>
  <c r="BW173" s="1"/>
  <c r="K176" i="5" s="1"/>
  <c r="N173" i="3"/>
  <c r="AS173" s="1"/>
  <c r="BX173" s="1"/>
  <c r="L176" i="5" s="1"/>
  <c r="O173" i="3"/>
  <c r="AT173" s="1"/>
  <c r="BY173" s="1"/>
  <c r="M176" i="5" s="1"/>
  <c r="P173" i="3"/>
  <c r="AU173" s="1"/>
  <c r="BZ173" s="1"/>
  <c r="N176" i="5" s="1"/>
  <c r="Q173" i="3"/>
  <c r="AV173" s="1"/>
  <c r="CA173" s="1"/>
  <c r="O176" i="5" s="1"/>
  <c r="R173" i="3"/>
  <c r="AW173" s="1"/>
  <c r="CB173" s="1"/>
  <c r="P176" i="5" s="1"/>
  <c r="S173" i="3"/>
  <c r="AX173" s="1"/>
  <c r="CC173" s="1"/>
  <c r="Q176" i="5" s="1"/>
  <c r="T173" i="3"/>
  <c r="AY173" s="1"/>
  <c r="CD173" s="1"/>
  <c r="R176" i="5" s="1"/>
  <c r="U173" i="3"/>
  <c r="AZ173" s="1"/>
  <c r="CE173" s="1"/>
  <c r="S176" i="5" s="1"/>
  <c r="V173" i="3"/>
  <c r="BA173" s="1"/>
  <c r="CF173" s="1"/>
  <c r="T176" i="5" s="1"/>
  <c r="W173" i="3"/>
  <c r="BB173" s="1"/>
  <c r="CG173" s="1"/>
  <c r="U176" i="5" s="1"/>
  <c r="X173" i="3"/>
  <c r="BC173" s="1"/>
  <c r="CH173" s="1"/>
  <c r="V176" i="5" s="1"/>
  <c r="Y173" i="3"/>
  <c r="BD173" s="1"/>
  <c r="CI173" s="1"/>
  <c r="W176" i="5" s="1"/>
  <c r="Z173" i="3"/>
  <c r="BE173" s="1"/>
  <c r="CJ173" s="1"/>
  <c r="X176" i="5" s="1"/>
  <c r="AA173" i="3"/>
  <c r="BF173" s="1"/>
  <c r="CK173" s="1"/>
  <c r="Y176" i="5" s="1"/>
  <c r="AB173" i="3"/>
  <c r="BG173" s="1"/>
  <c r="CL173" s="1"/>
  <c r="Z176" i="5" s="1"/>
  <c r="AC173" i="3"/>
  <c r="BH173" s="1"/>
  <c r="CM173" s="1"/>
  <c r="AA176" i="5" s="1"/>
  <c r="BI173" i="3"/>
  <c r="CN173" s="1"/>
  <c r="AB176" i="5" s="1"/>
  <c r="AE173" i="3"/>
  <c r="BJ173" s="1"/>
  <c r="CO173" s="1"/>
  <c r="AC176" i="5" s="1"/>
  <c r="AF173" i="3"/>
  <c r="BK173" s="1"/>
  <c r="CP173" s="1"/>
  <c r="AD176" i="5" s="1"/>
  <c r="AG173" i="3"/>
  <c r="BL173" s="1"/>
  <c r="CQ173" s="1"/>
  <c r="AE176" i="5" s="1"/>
  <c r="AH173" i="3"/>
  <c r="BM173" s="1"/>
  <c r="CR173" s="1"/>
  <c r="AF176" i="5" s="1"/>
  <c r="AI173" i="3"/>
  <c r="BN173" s="1"/>
  <c r="CS173" s="1"/>
  <c r="AG176" i="5" s="1"/>
  <c r="AJ173" i="3"/>
  <c r="BO173" s="1"/>
  <c r="CT173" s="1"/>
  <c r="AH176" i="5" s="1"/>
  <c r="AK173" i="3"/>
  <c r="BP173" s="1"/>
  <c r="CU173" s="1"/>
  <c r="AI176" i="5" s="1"/>
  <c r="H174" i="3"/>
  <c r="AM174" s="1"/>
  <c r="BR174" s="1"/>
  <c r="F177" i="5" s="1"/>
  <c r="I174" i="3"/>
  <c r="AN174" s="1"/>
  <c r="BS174" s="1"/>
  <c r="G177" i="5" s="1"/>
  <c r="J174" i="3"/>
  <c r="AO174" s="1"/>
  <c r="BT174" s="1"/>
  <c r="H177" i="5" s="1"/>
  <c r="K174" i="3"/>
  <c r="AP174" s="1"/>
  <c r="BU174" s="1"/>
  <c r="I177" i="5" s="1"/>
  <c r="L174" i="3"/>
  <c r="AQ174" s="1"/>
  <c r="BV174" s="1"/>
  <c r="J177" i="5" s="1"/>
  <c r="M174" i="3"/>
  <c r="AR174" s="1"/>
  <c r="BW174" s="1"/>
  <c r="K177" i="5" s="1"/>
  <c r="N174" i="3"/>
  <c r="AS174" s="1"/>
  <c r="BX174" s="1"/>
  <c r="L177" i="5" s="1"/>
  <c r="O174" i="3"/>
  <c r="AT174" s="1"/>
  <c r="BY174" s="1"/>
  <c r="M177" i="5" s="1"/>
  <c r="P174" i="3"/>
  <c r="AU174" s="1"/>
  <c r="BZ174" s="1"/>
  <c r="N177" i="5" s="1"/>
  <c r="Q174" i="3"/>
  <c r="AV174" s="1"/>
  <c r="CA174" s="1"/>
  <c r="O177" i="5" s="1"/>
  <c r="R174" i="3"/>
  <c r="AW174" s="1"/>
  <c r="CB174" s="1"/>
  <c r="P177" i="5" s="1"/>
  <c r="S174" i="3"/>
  <c r="AX174" s="1"/>
  <c r="CC174" s="1"/>
  <c r="Q177" i="5" s="1"/>
  <c r="T174" i="3"/>
  <c r="AY174" s="1"/>
  <c r="CD174" s="1"/>
  <c r="R177" i="5" s="1"/>
  <c r="U174" i="3"/>
  <c r="AZ174" s="1"/>
  <c r="CE174" s="1"/>
  <c r="S177" i="5" s="1"/>
  <c r="V174" i="3"/>
  <c r="BA174" s="1"/>
  <c r="CF174" s="1"/>
  <c r="T177" i="5" s="1"/>
  <c r="W174" i="3"/>
  <c r="BB174" s="1"/>
  <c r="CG174" s="1"/>
  <c r="U177" i="5" s="1"/>
  <c r="X174" i="3"/>
  <c r="BC174" s="1"/>
  <c r="CH174" s="1"/>
  <c r="V177" i="5" s="1"/>
  <c r="Y174" i="3"/>
  <c r="BD174" s="1"/>
  <c r="CI174" s="1"/>
  <c r="W177" i="5" s="1"/>
  <c r="Z174" i="3"/>
  <c r="BE174" s="1"/>
  <c r="CJ174" s="1"/>
  <c r="X177" i="5" s="1"/>
  <c r="AA174" i="3"/>
  <c r="BF174" s="1"/>
  <c r="CK174" s="1"/>
  <c r="Y177" i="5" s="1"/>
  <c r="AB174" i="3"/>
  <c r="BG174" s="1"/>
  <c r="CL174" s="1"/>
  <c r="Z177" i="5" s="1"/>
  <c r="AC174" i="3"/>
  <c r="BH174" s="1"/>
  <c r="CM174" s="1"/>
  <c r="AA177" i="5" s="1"/>
  <c r="BI174" i="3"/>
  <c r="CN174" s="1"/>
  <c r="AB177" i="5" s="1"/>
  <c r="AE174" i="3"/>
  <c r="BJ174" s="1"/>
  <c r="CO174" s="1"/>
  <c r="AC177" i="5" s="1"/>
  <c r="AF174" i="3"/>
  <c r="BK174" s="1"/>
  <c r="CP174" s="1"/>
  <c r="AD177" i="5" s="1"/>
  <c r="AG174" i="3"/>
  <c r="BL174" s="1"/>
  <c r="CQ174" s="1"/>
  <c r="AE177" i="5" s="1"/>
  <c r="AH174" i="3"/>
  <c r="BM174" s="1"/>
  <c r="CR174" s="1"/>
  <c r="AF177" i="5" s="1"/>
  <c r="AI174" i="3"/>
  <c r="BN174" s="1"/>
  <c r="CS174" s="1"/>
  <c r="AG177" i="5" s="1"/>
  <c r="AJ174" i="3"/>
  <c r="BO174" s="1"/>
  <c r="CT174" s="1"/>
  <c r="AH177" i="5" s="1"/>
  <c r="AK174" i="3"/>
  <c r="BP174" s="1"/>
  <c r="CU174" s="1"/>
  <c r="AI177" i="5" s="1"/>
  <c r="H175" i="3"/>
  <c r="AM175" s="1"/>
  <c r="BR175" s="1"/>
  <c r="F178" i="5" s="1"/>
  <c r="I175" i="3"/>
  <c r="AN175" s="1"/>
  <c r="BS175" s="1"/>
  <c r="G178" i="5" s="1"/>
  <c r="J175" i="3"/>
  <c r="AO175" s="1"/>
  <c r="BT175" s="1"/>
  <c r="H178" i="5" s="1"/>
  <c r="K175" i="3"/>
  <c r="AP175" s="1"/>
  <c r="BU175" s="1"/>
  <c r="I178" i="5" s="1"/>
  <c r="L175" i="3"/>
  <c r="AQ175" s="1"/>
  <c r="BV175" s="1"/>
  <c r="J178" i="5" s="1"/>
  <c r="M175" i="3"/>
  <c r="AR175" s="1"/>
  <c r="BW175" s="1"/>
  <c r="K178" i="5" s="1"/>
  <c r="N175" i="3"/>
  <c r="AS175" s="1"/>
  <c r="BX175" s="1"/>
  <c r="L178" i="5" s="1"/>
  <c r="O175" i="3"/>
  <c r="AT175" s="1"/>
  <c r="BY175" s="1"/>
  <c r="M178" i="5" s="1"/>
  <c r="P175" i="3"/>
  <c r="AU175" s="1"/>
  <c r="BZ175" s="1"/>
  <c r="N178" i="5" s="1"/>
  <c r="Q175" i="3"/>
  <c r="AV175" s="1"/>
  <c r="CA175" s="1"/>
  <c r="O178" i="5" s="1"/>
  <c r="R175" i="3"/>
  <c r="AW175" s="1"/>
  <c r="CB175" s="1"/>
  <c r="P178" i="5" s="1"/>
  <c r="S175" i="3"/>
  <c r="AX175" s="1"/>
  <c r="CC175" s="1"/>
  <c r="Q178" i="5" s="1"/>
  <c r="T175" i="3"/>
  <c r="AY175" s="1"/>
  <c r="CD175" s="1"/>
  <c r="R178" i="5" s="1"/>
  <c r="U175" i="3"/>
  <c r="AZ175" s="1"/>
  <c r="CE175" s="1"/>
  <c r="S178" i="5" s="1"/>
  <c r="V175" i="3"/>
  <c r="BA175" s="1"/>
  <c r="CF175" s="1"/>
  <c r="T178" i="5" s="1"/>
  <c r="W175" i="3"/>
  <c r="BB175" s="1"/>
  <c r="CG175" s="1"/>
  <c r="U178" i="5" s="1"/>
  <c r="X175" i="3"/>
  <c r="BC175" s="1"/>
  <c r="CH175" s="1"/>
  <c r="V178" i="5" s="1"/>
  <c r="Y175" i="3"/>
  <c r="BD175" s="1"/>
  <c r="CI175" s="1"/>
  <c r="W178" i="5" s="1"/>
  <c r="Z175" i="3"/>
  <c r="BE175" s="1"/>
  <c r="CJ175" s="1"/>
  <c r="X178" i="5" s="1"/>
  <c r="AA175" i="3"/>
  <c r="BF175" s="1"/>
  <c r="CK175" s="1"/>
  <c r="Y178" i="5" s="1"/>
  <c r="AB175" i="3"/>
  <c r="BG175" s="1"/>
  <c r="CL175" s="1"/>
  <c r="Z178" i="5" s="1"/>
  <c r="AC175" i="3"/>
  <c r="BH175" s="1"/>
  <c r="CM175" s="1"/>
  <c r="AA178" i="5" s="1"/>
  <c r="BI175" i="3"/>
  <c r="CN175" s="1"/>
  <c r="AB178" i="5" s="1"/>
  <c r="AE175" i="3"/>
  <c r="BJ175" s="1"/>
  <c r="CO175" s="1"/>
  <c r="AC178" i="5" s="1"/>
  <c r="AF175" i="3"/>
  <c r="BK175" s="1"/>
  <c r="CP175" s="1"/>
  <c r="AD178" i="5" s="1"/>
  <c r="AG175" i="3"/>
  <c r="BL175" s="1"/>
  <c r="CQ175" s="1"/>
  <c r="AE178" i="5" s="1"/>
  <c r="AH175" i="3"/>
  <c r="BM175" s="1"/>
  <c r="CR175" s="1"/>
  <c r="AF178" i="5" s="1"/>
  <c r="AI175" i="3"/>
  <c r="BN175" s="1"/>
  <c r="CS175" s="1"/>
  <c r="AG178" i="5" s="1"/>
  <c r="AJ175" i="3"/>
  <c r="BO175" s="1"/>
  <c r="CT175" s="1"/>
  <c r="AH178" i="5" s="1"/>
  <c r="AK175" i="3"/>
  <c r="BP175" s="1"/>
  <c r="CU175" s="1"/>
  <c r="AI178" i="5" s="1"/>
  <c r="H176" i="3"/>
  <c r="AM176" s="1"/>
  <c r="BR176" s="1"/>
  <c r="F179" i="5" s="1"/>
  <c r="I176" i="3"/>
  <c r="AN176" s="1"/>
  <c r="BS176" s="1"/>
  <c r="G179" i="5" s="1"/>
  <c r="J176" i="3"/>
  <c r="AO176" s="1"/>
  <c r="BT176" s="1"/>
  <c r="H179" i="5" s="1"/>
  <c r="K176" i="3"/>
  <c r="AP176" s="1"/>
  <c r="BU176" s="1"/>
  <c r="I179" i="5" s="1"/>
  <c r="L176" i="3"/>
  <c r="AQ176" s="1"/>
  <c r="BV176" s="1"/>
  <c r="J179" i="5" s="1"/>
  <c r="M176" i="3"/>
  <c r="AR176" s="1"/>
  <c r="BW176" s="1"/>
  <c r="K179" i="5" s="1"/>
  <c r="N176" i="3"/>
  <c r="AS176" s="1"/>
  <c r="BX176" s="1"/>
  <c r="L179" i="5" s="1"/>
  <c r="O176" i="3"/>
  <c r="AT176" s="1"/>
  <c r="BY176" s="1"/>
  <c r="M179" i="5" s="1"/>
  <c r="P176" i="3"/>
  <c r="AU176" s="1"/>
  <c r="BZ176" s="1"/>
  <c r="N179" i="5" s="1"/>
  <c r="Q176" i="3"/>
  <c r="AV176" s="1"/>
  <c r="CA176" s="1"/>
  <c r="O179" i="5" s="1"/>
  <c r="R176" i="3"/>
  <c r="AW176" s="1"/>
  <c r="CB176" s="1"/>
  <c r="P179" i="5" s="1"/>
  <c r="S176" i="3"/>
  <c r="AX176" s="1"/>
  <c r="CC176" s="1"/>
  <c r="Q179" i="5" s="1"/>
  <c r="T176" i="3"/>
  <c r="AY176" s="1"/>
  <c r="CD176" s="1"/>
  <c r="R179" i="5" s="1"/>
  <c r="U176" i="3"/>
  <c r="AZ176" s="1"/>
  <c r="CE176" s="1"/>
  <c r="S179" i="5" s="1"/>
  <c r="V176" i="3"/>
  <c r="BA176" s="1"/>
  <c r="CF176" s="1"/>
  <c r="T179" i="5" s="1"/>
  <c r="W176" i="3"/>
  <c r="BB176" s="1"/>
  <c r="CG176" s="1"/>
  <c r="U179" i="5" s="1"/>
  <c r="X176" i="3"/>
  <c r="BC176" s="1"/>
  <c r="CH176" s="1"/>
  <c r="V179" i="5" s="1"/>
  <c r="Y176" i="3"/>
  <c r="BD176" s="1"/>
  <c r="CI176" s="1"/>
  <c r="W179" i="5" s="1"/>
  <c r="Z176" i="3"/>
  <c r="BE176" s="1"/>
  <c r="CJ176" s="1"/>
  <c r="X179" i="5" s="1"/>
  <c r="AA176" i="3"/>
  <c r="BF176" s="1"/>
  <c r="CK176" s="1"/>
  <c r="Y179" i="5" s="1"/>
  <c r="AB176" i="3"/>
  <c r="BG176" s="1"/>
  <c r="CL176" s="1"/>
  <c r="Z179" i="5" s="1"/>
  <c r="AC176" i="3"/>
  <c r="BH176" s="1"/>
  <c r="CM176" s="1"/>
  <c r="AA179" i="5" s="1"/>
  <c r="BI176" i="3"/>
  <c r="CN176" s="1"/>
  <c r="AB179" i="5" s="1"/>
  <c r="AE176" i="3"/>
  <c r="BJ176" s="1"/>
  <c r="CO176" s="1"/>
  <c r="AC179" i="5" s="1"/>
  <c r="AF176" i="3"/>
  <c r="BK176" s="1"/>
  <c r="CP176" s="1"/>
  <c r="AD179" i="5" s="1"/>
  <c r="AG176" i="3"/>
  <c r="BL176" s="1"/>
  <c r="CQ176" s="1"/>
  <c r="AE179" i="5" s="1"/>
  <c r="AH176" i="3"/>
  <c r="BM176" s="1"/>
  <c r="CR176" s="1"/>
  <c r="AF179" i="5" s="1"/>
  <c r="AI176" i="3"/>
  <c r="BN176" s="1"/>
  <c r="CS176" s="1"/>
  <c r="AG179" i="5" s="1"/>
  <c r="AJ176" i="3"/>
  <c r="BO176" s="1"/>
  <c r="CT176" s="1"/>
  <c r="AH179" i="5" s="1"/>
  <c r="AK176" i="3"/>
  <c r="BP176" s="1"/>
  <c r="CU176" s="1"/>
  <c r="AI179" i="5" s="1"/>
  <c r="H177" i="3"/>
  <c r="AM177" s="1"/>
  <c r="BR177" s="1"/>
  <c r="F180" i="5" s="1"/>
  <c r="I177" i="3"/>
  <c r="AN177" s="1"/>
  <c r="BS177" s="1"/>
  <c r="G180" i="5" s="1"/>
  <c r="J177" i="3"/>
  <c r="AO177" s="1"/>
  <c r="BT177" s="1"/>
  <c r="H180" i="5" s="1"/>
  <c r="K177" i="3"/>
  <c r="AP177" s="1"/>
  <c r="BU177" s="1"/>
  <c r="I180" i="5" s="1"/>
  <c r="L177" i="3"/>
  <c r="AQ177" s="1"/>
  <c r="BV177" s="1"/>
  <c r="J180" i="5" s="1"/>
  <c r="M177" i="3"/>
  <c r="AR177" s="1"/>
  <c r="BW177" s="1"/>
  <c r="K180" i="5" s="1"/>
  <c r="N177" i="3"/>
  <c r="AS177" s="1"/>
  <c r="BX177" s="1"/>
  <c r="L180" i="5" s="1"/>
  <c r="O177" i="3"/>
  <c r="AT177" s="1"/>
  <c r="BY177" s="1"/>
  <c r="M180" i="5" s="1"/>
  <c r="P177" i="3"/>
  <c r="AU177" s="1"/>
  <c r="BZ177" s="1"/>
  <c r="N180" i="5" s="1"/>
  <c r="Q177" i="3"/>
  <c r="AV177" s="1"/>
  <c r="CA177" s="1"/>
  <c r="O180" i="5" s="1"/>
  <c r="R177" i="3"/>
  <c r="AW177" s="1"/>
  <c r="CB177" s="1"/>
  <c r="P180" i="5" s="1"/>
  <c r="S177" i="3"/>
  <c r="AX177" s="1"/>
  <c r="CC177" s="1"/>
  <c r="Q180" i="5" s="1"/>
  <c r="T177" i="3"/>
  <c r="AY177" s="1"/>
  <c r="CD177" s="1"/>
  <c r="R180" i="5" s="1"/>
  <c r="U177" i="3"/>
  <c r="AZ177" s="1"/>
  <c r="CE177" s="1"/>
  <c r="S180" i="5" s="1"/>
  <c r="V177" i="3"/>
  <c r="BA177" s="1"/>
  <c r="CF177" s="1"/>
  <c r="T180" i="5" s="1"/>
  <c r="W177" i="3"/>
  <c r="BB177" s="1"/>
  <c r="CG177" s="1"/>
  <c r="U180" i="5" s="1"/>
  <c r="X177" i="3"/>
  <c r="BC177" s="1"/>
  <c r="CH177" s="1"/>
  <c r="V180" i="5" s="1"/>
  <c r="Y177" i="3"/>
  <c r="BD177" s="1"/>
  <c r="CI177" s="1"/>
  <c r="W180" i="5" s="1"/>
  <c r="Z177" i="3"/>
  <c r="BE177" s="1"/>
  <c r="CJ177" s="1"/>
  <c r="X180" i="5" s="1"/>
  <c r="AA177" i="3"/>
  <c r="BF177" s="1"/>
  <c r="CK177" s="1"/>
  <c r="Y180" i="5" s="1"/>
  <c r="AB177" i="3"/>
  <c r="BG177" s="1"/>
  <c r="CL177" s="1"/>
  <c r="Z180" i="5" s="1"/>
  <c r="AC177" i="3"/>
  <c r="BH177" s="1"/>
  <c r="CM177" s="1"/>
  <c r="AA180" i="5" s="1"/>
  <c r="BI177" i="3"/>
  <c r="CN177" s="1"/>
  <c r="AB180" i="5" s="1"/>
  <c r="AE177" i="3"/>
  <c r="BJ177" s="1"/>
  <c r="CO177" s="1"/>
  <c r="AC180" i="5" s="1"/>
  <c r="AF177" i="3"/>
  <c r="BK177" s="1"/>
  <c r="CP177" s="1"/>
  <c r="AD180" i="5" s="1"/>
  <c r="AG177" i="3"/>
  <c r="BL177" s="1"/>
  <c r="CQ177" s="1"/>
  <c r="AE180" i="5" s="1"/>
  <c r="AH177" i="3"/>
  <c r="BM177" s="1"/>
  <c r="CR177" s="1"/>
  <c r="AF180" i="5" s="1"/>
  <c r="AI177" i="3"/>
  <c r="BN177" s="1"/>
  <c r="CS177" s="1"/>
  <c r="AG180" i="5" s="1"/>
  <c r="AJ177" i="3"/>
  <c r="BO177" s="1"/>
  <c r="CT177" s="1"/>
  <c r="AH180" i="5" s="1"/>
  <c r="AK177" i="3"/>
  <c r="BP177" s="1"/>
  <c r="CU177" s="1"/>
  <c r="AI180" i="5" s="1"/>
  <c r="H178" i="3"/>
  <c r="AM178" s="1"/>
  <c r="BR178" s="1"/>
  <c r="F181" i="5" s="1"/>
  <c r="I178" i="3"/>
  <c r="AN178" s="1"/>
  <c r="BS178" s="1"/>
  <c r="G181" i="5" s="1"/>
  <c r="J178" i="3"/>
  <c r="AO178" s="1"/>
  <c r="BT178" s="1"/>
  <c r="H181" i="5" s="1"/>
  <c r="K178" i="3"/>
  <c r="AP178" s="1"/>
  <c r="BU178" s="1"/>
  <c r="I181" i="5" s="1"/>
  <c r="L178" i="3"/>
  <c r="AQ178" s="1"/>
  <c r="BV178" s="1"/>
  <c r="J181" i="5" s="1"/>
  <c r="M178" i="3"/>
  <c r="AR178" s="1"/>
  <c r="BW178" s="1"/>
  <c r="K181" i="5" s="1"/>
  <c r="N178" i="3"/>
  <c r="AS178" s="1"/>
  <c r="BX178" s="1"/>
  <c r="L181" i="5" s="1"/>
  <c r="O178" i="3"/>
  <c r="AT178" s="1"/>
  <c r="BY178" s="1"/>
  <c r="M181" i="5" s="1"/>
  <c r="P178" i="3"/>
  <c r="AU178" s="1"/>
  <c r="BZ178" s="1"/>
  <c r="N181" i="5" s="1"/>
  <c r="Q178" i="3"/>
  <c r="AV178" s="1"/>
  <c r="CA178" s="1"/>
  <c r="O181" i="5" s="1"/>
  <c r="R178" i="3"/>
  <c r="AW178" s="1"/>
  <c r="CB178" s="1"/>
  <c r="P181" i="5" s="1"/>
  <c r="S178" i="3"/>
  <c r="AX178" s="1"/>
  <c r="CC178" s="1"/>
  <c r="Q181" i="5" s="1"/>
  <c r="T178" i="3"/>
  <c r="AY178" s="1"/>
  <c r="CD178" s="1"/>
  <c r="R181" i="5" s="1"/>
  <c r="U178" i="3"/>
  <c r="AZ178" s="1"/>
  <c r="CE178" s="1"/>
  <c r="S181" i="5" s="1"/>
  <c r="V178" i="3"/>
  <c r="BA178" s="1"/>
  <c r="CF178" s="1"/>
  <c r="T181" i="5" s="1"/>
  <c r="W178" i="3"/>
  <c r="BB178" s="1"/>
  <c r="CG178" s="1"/>
  <c r="U181" i="5" s="1"/>
  <c r="X178" i="3"/>
  <c r="BC178" s="1"/>
  <c r="CH178" s="1"/>
  <c r="V181" i="5" s="1"/>
  <c r="Y178" i="3"/>
  <c r="BD178" s="1"/>
  <c r="CI178" s="1"/>
  <c r="W181" i="5" s="1"/>
  <c r="Z178" i="3"/>
  <c r="BE178" s="1"/>
  <c r="CJ178" s="1"/>
  <c r="X181" i="5" s="1"/>
  <c r="AA178" i="3"/>
  <c r="BF178" s="1"/>
  <c r="CK178" s="1"/>
  <c r="Y181" i="5" s="1"/>
  <c r="AB178" i="3"/>
  <c r="BG178" s="1"/>
  <c r="CL178" s="1"/>
  <c r="Z181" i="5" s="1"/>
  <c r="AC178" i="3"/>
  <c r="BH178" s="1"/>
  <c r="CM178" s="1"/>
  <c r="AA181" i="5" s="1"/>
  <c r="BI178" i="3"/>
  <c r="CN178" s="1"/>
  <c r="AB181" i="5" s="1"/>
  <c r="AE178" i="3"/>
  <c r="BJ178" s="1"/>
  <c r="CO178" s="1"/>
  <c r="AC181" i="5" s="1"/>
  <c r="AF178" i="3"/>
  <c r="BK178" s="1"/>
  <c r="CP178" s="1"/>
  <c r="AD181" i="5" s="1"/>
  <c r="AG178" i="3"/>
  <c r="BL178" s="1"/>
  <c r="CQ178" s="1"/>
  <c r="AE181" i="5" s="1"/>
  <c r="AH178" i="3"/>
  <c r="BM178" s="1"/>
  <c r="CR178" s="1"/>
  <c r="AF181" i="5" s="1"/>
  <c r="AI178" i="3"/>
  <c r="BN178" s="1"/>
  <c r="CS178" s="1"/>
  <c r="AG181" i="5" s="1"/>
  <c r="AJ178" i="3"/>
  <c r="BO178" s="1"/>
  <c r="CT178" s="1"/>
  <c r="AH181" i="5" s="1"/>
  <c r="AK178" i="3"/>
  <c r="BP178" s="1"/>
  <c r="CU178" s="1"/>
  <c r="AI181" i="5" s="1"/>
  <c r="H179" i="3"/>
  <c r="AM179" s="1"/>
  <c r="BR179" s="1"/>
  <c r="F182" i="5" s="1"/>
  <c r="I179" i="3"/>
  <c r="AN179" s="1"/>
  <c r="BS179" s="1"/>
  <c r="G182" i="5" s="1"/>
  <c r="J179" i="3"/>
  <c r="AO179" s="1"/>
  <c r="BT179" s="1"/>
  <c r="H182" i="5" s="1"/>
  <c r="K179" i="3"/>
  <c r="AP179" s="1"/>
  <c r="BU179" s="1"/>
  <c r="I182" i="5" s="1"/>
  <c r="L179" i="3"/>
  <c r="AQ179" s="1"/>
  <c r="BV179" s="1"/>
  <c r="J182" i="5" s="1"/>
  <c r="M179" i="3"/>
  <c r="AR179" s="1"/>
  <c r="BW179" s="1"/>
  <c r="K182" i="5" s="1"/>
  <c r="N179" i="3"/>
  <c r="AS179" s="1"/>
  <c r="BX179" s="1"/>
  <c r="L182" i="5" s="1"/>
  <c r="O179" i="3"/>
  <c r="AT179" s="1"/>
  <c r="BY179" s="1"/>
  <c r="M182" i="5" s="1"/>
  <c r="P179" i="3"/>
  <c r="AU179" s="1"/>
  <c r="BZ179" s="1"/>
  <c r="N182" i="5" s="1"/>
  <c r="Q179" i="3"/>
  <c r="AV179" s="1"/>
  <c r="CA179" s="1"/>
  <c r="O182" i="5" s="1"/>
  <c r="R179" i="3"/>
  <c r="AW179" s="1"/>
  <c r="CB179" s="1"/>
  <c r="P182" i="5" s="1"/>
  <c r="S179" i="3"/>
  <c r="AX179" s="1"/>
  <c r="CC179" s="1"/>
  <c r="Q182" i="5" s="1"/>
  <c r="T179" i="3"/>
  <c r="AY179" s="1"/>
  <c r="CD179" s="1"/>
  <c r="R182" i="5" s="1"/>
  <c r="U179" i="3"/>
  <c r="AZ179" s="1"/>
  <c r="CE179" s="1"/>
  <c r="S182" i="5" s="1"/>
  <c r="V179" i="3"/>
  <c r="BA179" s="1"/>
  <c r="CF179" s="1"/>
  <c r="T182" i="5" s="1"/>
  <c r="W179" i="3"/>
  <c r="BB179" s="1"/>
  <c r="CG179" s="1"/>
  <c r="U182" i="5" s="1"/>
  <c r="X179" i="3"/>
  <c r="BC179" s="1"/>
  <c r="CH179" s="1"/>
  <c r="V182" i="5" s="1"/>
  <c r="Y179" i="3"/>
  <c r="BD179" s="1"/>
  <c r="CI179" s="1"/>
  <c r="W182" i="5" s="1"/>
  <c r="Z179" i="3"/>
  <c r="BE179" s="1"/>
  <c r="CJ179" s="1"/>
  <c r="X182" i="5" s="1"/>
  <c r="AA179" i="3"/>
  <c r="BF179" s="1"/>
  <c r="CK179" s="1"/>
  <c r="Y182" i="5" s="1"/>
  <c r="AB179" i="3"/>
  <c r="BG179" s="1"/>
  <c r="CL179" s="1"/>
  <c r="Z182" i="5" s="1"/>
  <c r="AC179" i="3"/>
  <c r="BH179" s="1"/>
  <c r="CM179" s="1"/>
  <c r="AA182" i="5" s="1"/>
  <c r="BI179" i="3"/>
  <c r="CN179" s="1"/>
  <c r="AB182" i="5" s="1"/>
  <c r="AE179" i="3"/>
  <c r="BJ179" s="1"/>
  <c r="CO179" s="1"/>
  <c r="AC182" i="5" s="1"/>
  <c r="AF179" i="3"/>
  <c r="BK179" s="1"/>
  <c r="CP179" s="1"/>
  <c r="AD182" i="5" s="1"/>
  <c r="AG179" i="3"/>
  <c r="BL179" s="1"/>
  <c r="CQ179" s="1"/>
  <c r="AE182" i="5" s="1"/>
  <c r="AH179" i="3"/>
  <c r="BM179" s="1"/>
  <c r="CR179" s="1"/>
  <c r="AF182" i="5" s="1"/>
  <c r="AI179" i="3"/>
  <c r="BN179" s="1"/>
  <c r="CS179" s="1"/>
  <c r="AG182" i="5" s="1"/>
  <c r="AJ179" i="3"/>
  <c r="BO179" s="1"/>
  <c r="CT179" s="1"/>
  <c r="AH182" i="5" s="1"/>
  <c r="AK179" i="3"/>
  <c r="BP179" s="1"/>
  <c r="CU179" s="1"/>
  <c r="AI182" i="5" s="1"/>
  <c r="H180" i="3"/>
  <c r="AM180" s="1"/>
  <c r="BR180" s="1"/>
  <c r="F183" i="5" s="1"/>
  <c r="I180" i="3"/>
  <c r="AN180" s="1"/>
  <c r="BS180" s="1"/>
  <c r="G183" i="5" s="1"/>
  <c r="J180" i="3"/>
  <c r="AO180" s="1"/>
  <c r="BT180" s="1"/>
  <c r="H183" i="5" s="1"/>
  <c r="K180" i="3"/>
  <c r="AP180" s="1"/>
  <c r="BU180" s="1"/>
  <c r="I183" i="5" s="1"/>
  <c r="L180" i="3"/>
  <c r="AQ180" s="1"/>
  <c r="BV180" s="1"/>
  <c r="J183" i="5" s="1"/>
  <c r="M180" i="3"/>
  <c r="AR180" s="1"/>
  <c r="BW180" s="1"/>
  <c r="K183" i="5" s="1"/>
  <c r="N180" i="3"/>
  <c r="AS180" s="1"/>
  <c r="BX180" s="1"/>
  <c r="L183" i="5" s="1"/>
  <c r="O180" i="3"/>
  <c r="AT180" s="1"/>
  <c r="BY180" s="1"/>
  <c r="M183" i="5" s="1"/>
  <c r="P180" i="3"/>
  <c r="AU180" s="1"/>
  <c r="BZ180" s="1"/>
  <c r="N183" i="5" s="1"/>
  <c r="Q180" i="3"/>
  <c r="AV180" s="1"/>
  <c r="CA180" s="1"/>
  <c r="O183" i="5" s="1"/>
  <c r="R180" i="3"/>
  <c r="AW180" s="1"/>
  <c r="CB180" s="1"/>
  <c r="P183" i="5" s="1"/>
  <c r="S180" i="3"/>
  <c r="AX180" s="1"/>
  <c r="CC180" s="1"/>
  <c r="Q183" i="5" s="1"/>
  <c r="T180" i="3"/>
  <c r="AY180" s="1"/>
  <c r="CD180" s="1"/>
  <c r="R183" i="5" s="1"/>
  <c r="U180" i="3"/>
  <c r="AZ180" s="1"/>
  <c r="CE180" s="1"/>
  <c r="S183" i="5" s="1"/>
  <c r="V180" i="3"/>
  <c r="BA180" s="1"/>
  <c r="CF180" s="1"/>
  <c r="T183" i="5" s="1"/>
  <c r="W180" i="3"/>
  <c r="BB180" s="1"/>
  <c r="CG180" s="1"/>
  <c r="U183" i="5" s="1"/>
  <c r="X180" i="3"/>
  <c r="BC180" s="1"/>
  <c r="CH180" s="1"/>
  <c r="V183" i="5" s="1"/>
  <c r="Y180" i="3"/>
  <c r="BD180" s="1"/>
  <c r="CI180" s="1"/>
  <c r="W183" i="5" s="1"/>
  <c r="Z180" i="3"/>
  <c r="BE180" s="1"/>
  <c r="CJ180" s="1"/>
  <c r="X183" i="5" s="1"/>
  <c r="AA180" i="3"/>
  <c r="BF180" s="1"/>
  <c r="CK180" s="1"/>
  <c r="Y183" i="5" s="1"/>
  <c r="AB180" i="3"/>
  <c r="BG180" s="1"/>
  <c r="CL180" s="1"/>
  <c r="Z183" i="5" s="1"/>
  <c r="AC180" i="3"/>
  <c r="BH180" s="1"/>
  <c r="CM180" s="1"/>
  <c r="AA183" i="5" s="1"/>
  <c r="BI180" i="3"/>
  <c r="CN180" s="1"/>
  <c r="AB183" i="5" s="1"/>
  <c r="AE180" i="3"/>
  <c r="BJ180" s="1"/>
  <c r="CO180" s="1"/>
  <c r="AC183" i="5" s="1"/>
  <c r="AF180" i="3"/>
  <c r="BK180" s="1"/>
  <c r="CP180" s="1"/>
  <c r="AD183" i="5" s="1"/>
  <c r="AG180" i="3"/>
  <c r="BL180" s="1"/>
  <c r="CQ180" s="1"/>
  <c r="AE183" i="5" s="1"/>
  <c r="AH180" i="3"/>
  <c r="BM180" s="1"/>
  <c r="CR180" s="1"/>
  <c r="AF183" i="5" s="1"/>
  <c r="AI180" i="3"/>
  <c r="BN180" s="1"/>
  <c r="CS180" s="1"/>
  <c r="AG183" i="5" s="1"/>
  <c r="AJ180" i="3"/>
  <c r="BO180" s="1"/>
  <c r="CT180" s="1"/>
  <c r="AH183" i="5" s="1"/>
  <c r="AK180" i="3"/>
  <c r="BP180" s="1"/>
  <c r="CU180" s="1"/>
  <c r="AI183" i="5" s="1"/>
  <c r="H181" i="3"/>
  <c r="AM181" s="1"/>
  <c r="BR181" s="1"/>
  <c r="F184" i="5" s="1"/>
  <c r="I181" i="3"/>
  <c r="AN181" s="1"/>
  <c r="BS181" s="1"/>
  <c r="G184" i="5" s="1"/>
  <c r="J181" i="3"/>
  <c r="AO181" s="1"/>
  <c r="BT181" s="1"/>
  <c r="H184" i="5" s="1"/>
  <c r="K181" i="3"/>
  <c r="AP181" s="1"/>
  <c r="BU181" s="1"/>
  <c r="I184" i="5" s="1"/>
  <c r="L181" i="3"/>
  <c r="AQ181" s="1"/>
  <c r="BV181" s="1"/>
  <c r="J184" i="5" s="1"/>
  <c r="M181" i="3"/>
  <c r="AR181" s="1"/>
  <c r="BW181" s="1"/>
  <c r="K184" i="5" s="1"/>
  <c r="N181" i="3"/>
  <c r="AS181" s="1"/>
  <c r="BX181" s="1"/>
  <c r="L184" i="5" s="1"/>
  <c r="O181" i="3"/>
  <c r="AT181" s="1"/>
  <c r="BY181" s="1"/>
  <c r="M184" i="5" s="1"/>
  <c r="P181" i="3"/>
  <c r="AU181" s="1"/>
  <c r="BZ181" s="1"/>
  <c r="N184" i="5" s="1"/>
  <c r="Q181" i="3"/>
  <c r="AV181" s="1"/>
  <c r="CA181" s="1"/>
  <c r="O184" i="5" s="1"/>
  <c r="R181" i="3"/>
  <c r="AW181" s="1"/>
  <c r="CB181" s="1"/>
  <c r="P184" i="5" s="1"/>
  <c r="S181" i="3"/>
  <c r="AX181" s="1"/>
  <c r="CC181" s="1"/>
  <c r="Q184" i="5" s="1"/>
  <c r="T181" i="3"/>
  <c r="AY181" s="1"/>
  <c r="CD181" s="1"/>
  <c r="R184" i="5" s="1"/>
  <c r="U181" i="3"/>
  <c r="AZ181" s="1"/>
  <c r="CE181" s="1"/>
  <c r="S184" i="5" s="1"/>
  <c r="V181" i="3"/>
  <c r="BA181" s="1"/>
  <c r="CF181" s="1"/>
  <c r="T184" i="5" s="1"/>
  <c r="W181" i="3"/>
  <c r="BB181" s="1"/>
  <c r="CG181" s="1"/>
  <c r="U184" i="5" s="1"/>
  <c r="X181" i="3"/>
  <c r="BC181" s="1"/>
  <c r="CH181" s="1"/>
  <c r="V184" i="5" s="1"/>
  <c r="Y181" i="3"/>
  <c r="BD181" s="1"/>
  <c r="CI181" s="1"/>
  <c r="W184" i="5" s="1"/>
  <c r="Z181" i="3"/>
  <c r="BE181" s="1"/>
  <c r="CJ181" s="1"/>
  <c r="X184" i="5" s="1"/>
  <c r="AA181" i="3"/>
  <c r="BF181" s="1"/>
  <c r="CK181" s="1"/>
  <c r="Y184" i="5" s="1"/>
  <c r="AB181" i="3"/>
  <c r="BG181" s="1"/>
  <c r="CL181" s="1"/>
  <c r="Z184" i="5" s="1"/>
  <c r="AC181" i="3"/>
  <c r="BH181" s="1"/>
  <c r="CM181" s="1"/>
  <c r="AA184" i="5" s="1"/>
  <c r="BI181" i="3"/>
  <c r="CN181" s="1"/>
  <c r="AB184" i="5" s="1"/>
  <c r="AE181" i="3"/>
  <c r="BJ181" s="1"/>
  <c r="CO181" s="1"/>
  <c r="AC184" i="5" s="1"/>
  <c r="AF181" i="3"/>
  <c r="BK181" s="1"/>
  <c r="CP181" s="1"/>
  <c r="AD184" i="5" s="1"/>
  <c r="AG181" i="3"/>
  <c r="BL181" s="1"/>
  <c r="CQ181" s="1"/>
  <c r="AE184" i="5" s="1"/>
  <c r="AH181" i="3"/>
  <c r="BM181" s="1"/>
  <c r="CR181" s="1"/>
  <c r="AF184" i="5" s="1"/>
  <c r="AI181" i="3"/>
  <c r="BN181" s="1"/>
  <c r="CS181" s="1"/>
  <c r="AG184" i="5" s="1"/>
  <c r="AJ181" i="3"/>
  <c r="BO181" s="1"/>
  <c r="CT181" s="1"/>
  <c r="AH184" i="5" s="1"/>
  <c r="AK181" i="3"/>
  <c r="BP181" s="1"/>
  <c r="CU181" s="1"/>
  <c r="AI184" i="5" s="1"/>
  <c r="H182" i="3"/>
  <c r="AM182" s="1"/>
  <c r="BR182" s="1"/>
  <c r="F185" i="5" s="1"/>
  <c r="I182" i="3"/>
  <c r="AN182" s="1"/>
  <c r="BS182" s="1"/>
  <c r="G185" i="5" s="1"/>
  <c r="J182" i="3"/>
  <c r="AO182" s="1"/>
  <c r="BT182" s="1"/>
  <c r="H185" i="5" s="1"/>
  <c r="K182" i="3"/>
  <c r="AP182" s="1"/>
  <c r="BU182" s="1"/>
  <c r="I185" i="5" s="1"/>
  <c r="L182" i="3"/>
  <c r="AQ182" s="1"/>
  <c r="BV182" s="1"/>
  <c r="J185" i="5" s="1"/>
  <c r="M182" i="3"/>
  <c r="AR182" s="1"/>
  <c r="BW182" s="1"/>
  <c r="K185" i="5" s="1"/>
  <c r="N182" i="3"/>
  <c r="AS182" s="1"/>
  <c r="BX182" s="1"/>
  <c r="L185" i="5" s="1"/>
  <c r="O182" i="3"/>
  <c r="AT182" s="1"/>
  <c r="BY182" s="1"/>
  <c r="M185" i="5" s="1"/>
  <c r="P182" i="3"/>
  <c r="AU182" s="1"/>
  <c r="BZ182" s="1"/>
  <c r="N185" i="5" s="1"/>
  <c r="Q182" i="3"/>
  <c r="AV182" s="1"/>
  <c r="CA182" s="1"/>
  <c r="O185" i="5" s="1"/>
  <c r="R182" i="3"/>
  <c r="AW182" s="1"/>
  <c r="CB182" s="1"/>
  <c r="P185" i="5" s="1"/>
  <c r="S182" i="3"/>
  <c r="AX182" s="1"/>
  <c r="CC182" s="1"/>
  <c r="Q185" i="5" s="1"/>
  <c r="T182" i="3"/>
  <c r="AY182" s="1"/>
  <c r="CD182" s="1"/>
  <c r="R185" i="5" s="1"/>
  <c r="U182" i="3"/>
  <c r="AZ182" s="1"/>
  <c r="CE182" s="1"/>
  <c r="S185" i="5" s="1"/>
  <c r="V182" i="3"/>
  <c r="BA182" s="1"/>
  <c r="CF182" s="1"/>
  <c r="T185" i="5" s="1"/>
  <c r="W182" i="3"/>
  <c r="BB182" s="1"/>
  <c r="CG182" s="1"/>
  <c r="U185" i="5" s="1"/>
  <c r="X182" i="3"/>
  <c r="BC182" s="1"/>
  <c r="CH182" s="1"/>
  <c r="V185" i="5" s="1"/>
  <c r="Y182" i="3"/>
  <c r="BD182" s="1"/>
  <c r="CI182" s="1"/>
  <c r="W185" i="5" s="1"/>
  <c r="Z182" i="3"/>
  <c r="BE182" s="1"/>
  <c r="CJ182" s="1"/>
  <c r="X185" i="5" s="1"/>
  <c r="AA182" i="3"/>
  <c r="BF182" s="1"/>
  <c r="CK182" s="1"/>
  <c r="Y185" i="5" s="1"/>
  <c r="AB182" i="3"/>
  <c r="BG182" s="1"/>
  <c r="CL182" s="1"/>
  <c r="Z185" i="5" s="1"/>
  <c r="AC182" i="3"/>
  <c r="BH182" s="1"/>
  <c r="CM182" s="1"/>
  <c r="AA185" i="5" s="1"/>
  <c r="BI182" i="3"/>
  <c r="CN182" s="1"/>
  <c r="AB185" i="5" s="1"/>
  <c r="AE182" i="3"/>
  <c r="BJ182" s="1"/>
  <c r="CO182" s="1"/>
  <c r="AC185" i="5" s="1"/>
  <c r="AF182" i="3"/>
  <c r="BK182" s="1"/>
  <c r="CP182" s="1"/>
  <c r="AD185" i="5" s="1"/>
  <c r="AG182" i="3"/>
  <c r="BL182" s="1"/>
  <c r="CQ182" s="1"/>
  <c r="AE185" i="5" s="1"/>
  <c r="AH182" i="3"/>
  <c r="BM182" s="1"/>
  <c r="CR182" s="1"/>
  <c r="AF185" i="5" s="1"/>
  <c r="AI182" i="3"/>
  <c r="BN182" s="1"/>
  <c r="CS182" s="1"/>
  <c r="AG185" i="5" s="1"/>
  <c r="AJ182" i="3"/>
  <c r="BO182" s="1"/>
  <c r="CT182" s="1"/>
  <c r="AH185" i="5" s="1"/>
  <c r="AK182" i="3"/>
  <c r="BP182" s="1"/>
  <c r="CU182" s="1"/>
  <c r="AI185" i="5" s="1"/>
  <c r="H183" i="3"/>
  <c r="AM183" s="1"/>
  <c r="BR183" s="1"/>
  <c r="F186" i="5" s="1"/>
  <c r="I183" i="3"/>
  <c r="AN183" s="1"/>
  <c r="BS183" s="1"/>
  <c r="G186" i="5" s="1"/>
  <c r="J183" i="3"/>
  <c r="AO183" s="1"/>
  <c r="BT183" s="1"/>
  <c r="H186" i="5" s="1"/>
  <c r="K183" i="3"/>
  <c r="AP183" s="1"/>
  <c r="BU183" s="1"/>
  <c r="I186" i="5" s="1"/>
  <c r="L183" i="3"/>
  <c r="AQ183" s="1"/>
  <c r="BV183" s="1"/>
  <c r="J186" i="5" s="1"/>
  <c r="M183" i="3"/>
  <c r="AR183" s="1"/>
  <c r="BW183" s="1"/>
  <c r="K186" i="5" s="1"/>
  <c r="N183" i="3"/>
  <c r="AS183" s="1"/>
  <c r="BX183" s="1"/>
  <c r="L186" i="5" s="1"/>
  <c r="O183" i="3"/>
  <c r="AT183" s="1"/>
  <c r="BY183" s="1"/>
  <c r="M186" i="5" s="1"/>
  <c r="P183" i="3"/>
  <c r="AU183" s="1"/>
  <c r="BZ183" s="1"/>
  <c r="N186" i="5" s="1"/>
  <c r="Q183" i="3"/>
  <c r="AV183" s="1"/>
  <c r="CA183" s="1"/>
  <c r="O186" i="5" s="1"/>
  <c r="R183" i="3"/>
  <c r="AW183" s="1"/>
  <c r="CB183" s="1"/>
  <c r="P186" i="5" s="1"/>
  <c r="S183" i="3"/>
  <c r="AX183" s="1"/>
  <c r="CC183" s="1"/>
  <c r="Q186" i="5" s="1"/>
  <c r="T183" i="3"/>
  <c r="AY183" s="1"/>
  <c r="CD183" s="1"/>
  <c r="R186" i="5" s="1"/>
  <c r="U183" i="3"/>
  <c r="AZ183" s="1"/>
  <c r="CE183" s="1"/>
  <c r="S186" i="5" s="1"/>
  <c r="V183" i="3"/>
  <c r="BA183" s="1"/>
  <c r="CF183" s="1"/>
  <c r="T186" i="5" s="1"/>
  <c r="W183" i="3"/>
  <c r="BB183" s="1"/>
  <c r="CG183" s="1"/>
  <c r="U186" i="5" s="1"/>
  <c r="X183" i="3"/>
  <c r="BC183" s="1"/>
  <c r="CH183" s="1"/>
  <c r="V186" i="5" s="1"/>
  <c r="Y183" i="3"/>
  <c r="BD183" s="1"/>
  <c r="CI183" s="1"/>
  <c r="W186" i="5" s="1"/>
  <c r="Z183" i="3"/>
  <c r="BE183" s="1"/>
  <c r="CJ183" s="1"/>
  <c r="X186" i="5" s="1"/>
  <c r="AA183" i="3"/>
  <c r="BF183" s="1"/>
  <c r="CK183" s="1"/>
  <c r="Y186" i="5" s="1"/>
  <c r="AB183" i="3"/>
  <c r="BG183" s="1"/>
  <c r="CL183" s="1"/>
  <c r="Z186" i="5" s="1"/>
  <c r="AC183" i="3"/>
  <c r="BH183" s="1"/>
  <c r="CM183" s="1"/>
  <c r="AA186" i="5" s="1"/>
  <c r="BI183" i="3"/>
  <c r="CN183" s="1"/>
  <c r="AB186" i="5" s="1"/>
  <c r="AE183" i="3"/>
  <c r="BJ183" s="1"/>
  <c r="CO183" s="1"/>
  <c r="AC186" i="5" s="1"/>
  <c r="AF183" i="3"/>
  <c r="BK183" s="1"/>
  <c r="CP183" s="1"/>
  <c r="AD186" i="5" s="1"/>
  <c r="AG183" i="3"/>
  <c r="BL183" s="1"/>
  <c r="CQ183" s="1"/>
  <c r="AE186" i="5" s="1"/>
  <c r="AH183" i="3"/>
  <c r="BM183" s="1"/>
  <c r="CR183" s="1"/>
  <c r="AF186" i="5" s="1"/>
  <c r="AI183" i="3"/>
  <c r="BN183" s="1"/>
  <c r="CS183" s="1"/>
  <c r="AG186" i="5" s="1"/>
  <c r="AJ183" i="3"/>
  <c r="BO183" s="1"/>
  <c r="CT183" s="1"/>
  <c r="AH186" i="5" s="1"/>
  <c r="AK183" i="3"/>
  <c r="BP183" s="1"/>
  <c r="CU183" s="1"/>
  <c r="AI186" i="5" s="1"/>
  <c r="H184" i="3"/>
  <c r="AM184" s="1"/>
  <c r="BR184" s="1"/>
  <c r="F187" i="5" s="1"/>
  <c r="I184" i="3"/>
  <c r="AN184" s="1"/>
  <c r="BS184" s="1"/>
  <c r="G187" i="5" s="1"/>
  <c r="J184" i="3"/>
  <c r="AO184" s="1"/>
  <c r="BT184" s="1"/>
  <c r="H187" i="5" s="1"/>
  <c r="K184" i="3"/>
  <c r="AP184" s="1"/>
  <c r="BU184" s="1"/>
  <c r="I187" i="5" s="1"/>
  <c r="L184" i="3"/>
  <c r="AQ184" s="1"/>
  <c r="BV184" s="1"/>
  <c r="J187" i="5" s="1"/>
  <c r="M184" i="3"/>
  <c r="AR184" s="1"/>
  <c r="BW184" s="1"/>
  <c r="K187" i="5" s="1"/>
  <c r="N184" i="3"/>
  <c r="AS184" s="1"/>
  <c r="BX184" s="1"/>
  <c r="L187" i="5" s="1"/>
  <c r="O184" i="3"/>
  <c r="AT184" s="1"/>
  <c r="BY184" s="1"/>
  <c r="M187" i="5" s="1"/>
  <c r="P184" i="3"/>
  <c r="AU184" s="1"/>
  <c r="BZ184" s="1"/>
  <c r="N187" i="5" s="1"/>
  <c r="Q184" i="3"/>
  <c r="AV184" s="1"/>
  <c r="CA184" s="1"/>
  <c r="O187" i="5" s="1"/>
  <c r="R184" i="3"/>
  <c r="AW184" s="1"/>
  <c r="CB184" s="1"/>
  <c r="P187" i="5" s="1"/>
  <c r="S184" i="3"/>
  <c r="AX184" s="1"/>
  <c r="CC184" s="1"/>
  <c r="Q187" i="5" s="1"/>
  <c r="T184" i="3"/>
  <c r="AY184" s="1"/>
  <c r="CD184" s="1"/>
  <c r="R187" i="5" s="1"/>
  <c r="U184" i="3"/>
  <c r="AZ184" s="1"/>
  <c r="CE184" s="1"/>
  <c r="S187" i="5" s="1"/>
  <c r="V184" i="3"/>
  <c r="BA184" s="1"/>
  <c r="CF184" s="1"/>
  <c r="T187" i="5" s="1"/>
  <c r="W184" i="3"/>
  <c r="BB184" s="1"/>
  <c r="CG184" s="1"/>
  <c r="U187" i="5" s="1"/>
  <c r="X184" i="3"/>
  <c r="BC184" s="1"/>
  <c r="CH184" s="1"/>
  <c r="V187" i="5" s="1"/>
  <c r="Y184" i="3"/>
  <c r="BD184" s="1"/>
  <c r="CI184" s="1"/>
  <c r="W187" i="5" s="1"/>
  <c r="Z184" i="3"/>
  <c r="BE184" s="1"/>
  <c r="CJ184" s="1"/>
  <c r="X187" i="5" s="1"/>
  <c r="AA184" i="3"/>
  <c r="BF184" s="1"/>
  <c r="CK184" s="1"/>
  <c r="Y187" i="5" s="1"/>
  <c r="AB184" i="3"/>
  <c r="BG184" s="1"/>
  <c r="CL184" s="1"/>
  <c r="Z187" i="5" s="1"/>
  <c r="AC184" i="3"/>
  <c r="BH184" s="1"/>
  <c r="CM184" s="1"/>
  <c r="AA187" i="5" s="1"/>
  <c r="BI184" i="3"/>
  <c r="CN184" s="1"/>
  <c r="AB187" i="5" s="1"/>
  <c r="AE184" i="3"/>
  <c r="BJ184" s="1"/>
  <c r="CO184" s="1"/>
  <c r="AC187" i="5" s="1"/>
  <c r="AF184" i="3"/>
  <c r="BK184" s="1"/>
  <c r="CP184" s="1"/>
  <c r="AD187" i="5" s="1"/>
  <c r="AG184" i="3"/>
  <c r="BL184" s="1"/>
  <c r="CQ184" s="1"/>
  <c r="AE187" i="5" s="1"/>
  <c r="AH184" i="3"/>
  <c r="BM184" s="1"/>
  <c r="CR184" s="1"/>
  <c r="AF187" i="5" s="1"/>
  <c r="AI184" i="3"/>
  <c r="BN184" s="1"/>
  <c r="CS184" s="1"/>
  <c r="AG187" i="5" s="1"/>
  <c r="AJ184" i="3"/>
  <c r="BO184" s="1"/>
  <c r="CT184" s="1"/>
  <c r="AH187" i="5" s="1"/>
  <c r="AK184" i="3"/>
  <c r="BP184" s="1"/>
  <c r="CU184" s="1"/>
  <c r="AI187" i="5" s="1"/>
  <c r="H185" i="3"/>
  <c r="AM185" s="1"/>
  <c r="BR185" s="1"/>
  <c r="F188" i="5" s="1"/>
  <c r="I185" i="3"/>
  <c r="AN185" s="1"/>
  <c r="BS185" s="1"/>
  <c r="G188" i="5" s="1"/>
  <c r="J185" i="3"/>
  <c r="AO185" s="1"/>
  <c r="BT185" s="1"/>
  <c r="H188" i="5" s="1"/>
  <c r="K185" i="3"/>
  <c r="AP185" s="1"/>
  <c r="BU185" s="1"/>
  <c r="I188" i="5" s="1"/>
  <c r="L185" i="3"/>
  <c r="AQ185" s="1"/>
  <c r="BV185" s="1"/>
  <c r="J188" i="5" s="1"/>
  <c r="M185" i="3"/>
  <c r="AR185" s="1"/>
  <c r="BW185" s="1"/>
  <c r="K188" i="5" s="1"/>
  <c r="N185" i="3"/>
  <c r="AS185" s="1"/>
  <c r="BX185" s="1"/>
  <c r="L188" i="5" s="1"/>
  <c r="O185" i="3"/>
  <c r="AT185" s="1"/>
  <c r="BY185" s="1"/>
  <c r="M188" i="5" s="1"/>
  <c r="P185" i="3"/>
  <c r="AU185" s="1"/>
  <c r="BZ185" s="1"/>
  <c r="N188" i="5" s="1"/>
  <c r="Q185" i="3"/>
  <c r="AV185" s="1"/>
  <c r="CA185" s="1"/>
  <c r="O188" i="5" s="1"/>
  <c r="R185" i="3"/>
  <c r="AW185" s="1"/>
  <c r="CB185" s="1"/>
  <c r="P188" i="5" s="1"/>
  <c r="S185" i="3"/>
  <c r="AX185" s="1"/>
  <c r="CC185" s="1"/>
  <c r="Q188" i="5" s="1"/>
  <c r="T185" i="3"/>
  <c r="AY185" s="1"/>
  <c r="CD185" s="1"/>
  <c r="R188" i="5" s="1"/>
  <c r="U185" i="3"/>
  <c r="AZ185" s="1"/>
  <c r="CE185" s="1"/>
  <c r="S188" i="5" s="1"/>
  <c r="V185" i="3"/>
  <c r="BA185" s="1"/>
  <c r="CF185" s="1"/>
  <c r="T188" i="5" s="1"/>
  <c r="W185" i="3"/>
  <c r="BB185" s="1"/>
  <c r="CG185" s="1"/>
  <c r="U188" i="5" s="1"/>
  <c r="X185" i="3"/>
  <c r="BC185" s="1"/>
  <c r="CH185" s="1"/>
  <c r="V188" i="5" s="1"/>
  <c r="Y185" i="3"/>
  <c r="BD185" s="1"/>
  <c r="CI185" s="1"/>
  <c r="W188" i="5" s="1"/>
  <c r="Z185" i="3"/>
  <c r="BE185" s="1"/>
  <c r="CJ185" s="1"/>
  <c r="X188" i="5" s="1"/>
  <c r="AA185" i="3"/>
  <c r="BF185" s="1"/>
  <c r="CK185" s="1"/>
  <c r="Y188" i="5" s="1"/>
  <c r="AB185" i="3"/>
  <c r="BG185" s="1"/>
  <c r="CL185" s="1"/>
  <c r="Z188" i="5" s="1"/>
  <c r="AC185" i="3"/>
  <c r="BH185" s="1"/>
  <c r="CM185" s="1"/>
  <c r="AA188" i="5" s="1"/>
  <c r="BI185" i="3"/>
  <c r="CN185" s="1"/>
  <c r="AB188" i="5" s="1"/>
  <c r="AE185" i="3"/>
  <c r="BJ185" s="1"/>
  <c r="CO185" s="1"/>
  <c r="AC188" i="5" s="1"/>
  <c r="AF185" i="3"/>
  <c r="BK185" s="1"/>
  <c r="CP185" s="1"/>
  <c r="AD188" i="5" s="1"/>
  <c r="AG185" i="3"/>
  <c r="BL185" s="1"/>
  <c r="CQ185" s="1"/>
  <c r="AE188" i="5" s="1"/>
  <c r="AH185" i="3"/>
  <c r="BM185" s="1"/>
  <c r="CR185" s="1"/>
  <c r="AF188" i="5" s="1"/>
  <c r="AI185" i="3"/>
  <c r="BN185" s="1"/>
  <c r="CS185" s="1"/>
  <c r="AG188" i="5" s="1"/>
  <c r="AJ185" i="3"/>
  <c r="BO185" s="1"/>
  <c r="CT185" s="1"/>
  <c r="AH188" i="5" s="1"/>
  <c r="AK185" i="3"/>
  <c r="BP185" s="1"/>
  <c r="CU185" s="1"/>
  <c r="AI188" i="5" s="1"/>
  <c r="H186" i="3"/>
  <c r="AM186" s="1"/>
  <c r="BR186" s="1"/>
  <c r="F189" i="5" s="1"/>
  <c r="I186" i="3"/>
  <c r="AN186" s="1"/>
  <c r="BS186" s="1"/>
  <c r="G189" i="5" s="1"/>
  <c r="J186" i="3"/>
  <c r="AO186" s="1"/>
  <c r="BT186" s="1"/>
  <c r="H189" i="5" s="1"/>
  <c r="K186" i="3"/>
  <c r="AP186" s="1"/>
  <c r="BU186" s="1"/>
  <c r="I189" i="5" s="1"/>
  <c r="L186" i="3"/>
  <c r="AQ186" s="1"/>
  <c r="BV186" s="1"/>
  <c r="J189" i="5" s="1"/>
  <c r="M186" i="3"/>
  <c r="AR186" s="1"/>
  <c r="BW186" s="1"/>
  <c r="K189" i="5" s="1"/>
  <c r="N186" i="3"/>
  <c r="AS186" s="1"/>
  <c r="BX186" s="1"/>
  <c r="L189" i="5" s="1"/>
  <c r="O186" i="3"/>
  <c r="AT186" s="1"/>
  <c r="BY186" s="1"/>
  <c r="M189" i="5" s="1"/>
  <c r="P186" i="3"/>
  <c r="AU186" s="1"/>
  <c r="BZ186" s="1"/>
  <c r="N189" i="5" s="1"/>
  <c r="Q186" i="3"/>
  <c r="AV186" s="1"/>
  <c r="CA186" s="1"/>
  <c r="O189" i="5" s="1"/>
  <c r="R186" i="3"/>
  <c r="AW186" s="1"/>
  <c r="CB186" s="1"/>
  <c r="P189" i="5" s="1"/>
  <c r="S186" i="3"/>
  <c r="AX186" s="1"/>
  <c r="CC186" s="1"/>
  <c r="Q189" i="5" s="1"/>
  <c r="T186" i="3"/>
  <c r="AY186" s="1"/>
  <c r="CD186" s="1"/>
  <c r="R189" i="5" s="1"/>
  <c r="U186" i="3"/>
  <c r="AZ186" s="1"/>
  <c r="CE186" s="1"/>
  <c r="S189" i="5" s="1"/>
  <c r="V186" i="3"/>
  <c r="BA186" s="1"/>
  <c r="CF186" s="1"/>
  <c r="T189" i="5" s="1"/>
  <c r="W186" i="3"/>
  <c r="BB186" s="1"/>
  <c r="CG186" s="1"/>
  <c r="U189" i="5" s="1"/>
  <c r="X186" i="3"/>
  <c r="BC186" s="1"/>
  <c r="CH186" s="1"/>
  <c r="V189" i="5" s="1"/>
  <c r="Y186" i="3"/>
  <c r="BD186" s="1"/>
  <c r="CI186" s="1"/>
  <c r="W189" i="5" s="1"/>
  <c r="Z186" i="3"/>
  <c r="BE186" s="1"/>
  <c r="CJ186" s="1"/>
  <c r="X189" i="5" s="1"/>
  <c r="AA186" i="3"/>
  <c r="BF186" s="1"/>
  <c r="CK186" s="1"/>
  <c r="Y189" i="5" s="1"/>
  <c r="AB186" i="3"/>
  <c r="BG186" s="1"/>
  <c r="CL186" s="1"/>
  <c r="Z189" i="5" s="1"/>
  <c r="AC186" i="3"/>
  <c r="BH186" s="1"/>
  <c r="CM186" s="1"/>
  <c r="AA189" i="5" s="1"/>
  <c r="BI186" i="3"/>
  <c r="CN186" s="1"/>
  <c r="AB189" i="5" s="1"/>
  <c r="AE186" i="3"/>
  <c r="BJ186" s="1"/>
  <c r="CO186" s="1"/>
  <c r="AC189" i="5" s="1"/>
  <c r="AF186" i="3"/>
  <c r="BK186" s="1"/>
  <c r="CP186" s="1"/>
  <c r="AD189" i="5" s="1"/>
  <c r="AG186" i="3"/>
  <c r="BL186" s="1"/>
  <c r="CQ186" s="1"/>
  <c r="AE189" i="5" s="1"/>
  <c r="AH186" i="3"/>
  <c r="BM186" s="1"/>
  <c r="CR186" s="1"/>
  <c r="AF189" i="5" s="1"/>
  <c r="AI186" i="3"/>
  <c r="BN186" s="1"/>
  <c r="CS186" s="1"/>
  <c r="AG189" i="5" s="1"/>
  <c r="AJ186" i="3"/>
  <c r="BO186" s="1"/>
  <c r="CT186" s="1"/>
  <c r="AH189" i="5" s="1"/>
  <c r="AK186" i="3"/>
  <c r="BP186" s="1"/>
  <c r="CU186" s="1"/>
  <c r="AI189" i="5" s="1"/>
  <c r="H187" i="3"/>
  <c r="AM187" s="1"/>
  <c r="BR187" s="1"/>
  <c r="F190" i="5" s="1"/>
  <c r="I187" i="3"/>
  <c r="AN187" s="1"/>
  <c r="BS187" s="1"/>
  <c r="G190" i="5" s="1"/>
  <c r="J187" i="3"/>
  <c r="AO187" s="1"/>
  <c r="BT187" s="1"/>
  <c r="H190" i="5" s="1"/>
  <c r="K187" i="3"/>
  <c r="AP187" s="1"/>
  <c r="BU187" s="1"/>
  <c r="I190" i="5" s="1"/>
  <c r="L187" i="3"/>
  <c r="AQ187" s="1"/>
  <c r="BV187" s="1"/>
  <c r="J190" i="5" s="1"/>
  <c r="M187" i="3"/>
  <c r="AR187" s="1"/>
  <c r="BW187" s="1"/>
  <c r="K190" i="5" s="1"/>
  <c r="N187" i="3"/>
  <c r="AS187" s="1"/>
  <c r="BX187" s="1"/>
  <c r="L190" i="5" s="1"/>
  <c r="O187" i="3"/>
  <c r="AT187" s="1"/>
  <c r="BY187" s="1"/>
  <c r="M190" i="5" s="1"/>
  <c r="P187" i="3"/>
  <c r="AU187" s="1"/>
  <c r="BZ187" s="1"/>
  <c r="N190" i="5" s="1"/>
  <c r="Q187" i="3"/>
  <c r="AV187" s="1"/>
  <c r="CA187" s="1"/>
  <c r="O190" i="5" s="1"/>
  <c r="R187" i="3"/>
  <c r="AW187" s="1"/>
  <c r="CB187" s="1"/>
  <c r="P190" i="5" s="1"/>
  <c r="S187" i="3"/>
  <c r="AX187" s="1"/>
  <c r="CC187" s="1"/>
  <c r="Q190" i="5" s="1"/>
  <c r="T187" i="3"/>
  <c r="AY187" s="1"/>
  <c r="CD187" s="1"/>
  <c r="R190" i="5" s="1"/>
  <c r="U187" i="3"/>
  <c r="AZ187" s="1"/>
  <c r="CE187" s="1"/>
  <c r="S190" i="5" s="1"/>
  <c r="V187" i="3"/>
  <c r="BA187" s="1"/>
  <c r="CF187" s="1"/>
  <c r="T190" i="5" s="1"/>
  <c r="W187" i="3"/>
  <c r="BB187" s="1"/>
  <c r="CG187" s="1"/>
  <c r="U190" i="5" s="1"/>
  <c r="X187" i="3"/>
  <c r="BC187" s="1"/>
  <c r="CH187" s="1"/>
  <c r="V190" i="5" s="1"/>
  <c r="Y187" i="3"/>
  <c r="BD187" s="1"/>
  <c r="CI187" s="1"/>
  <c r="W190" i="5" s="1"/>
  <c r="Z187" i="3"/>
  <c r="BE187" s="1"/>
  <c r="CJ187" s="1"/>
  <c r="X190" i="5" s="1"/>
  <c r="AA187" i="3"/>
  <c r="BF187" s="1"/>
  <c r="CK187" s="1"/>
  <c r="Y190" i="5" s="1"/>
  <c r="AB187" i="3"/>
  <c r="BG187" s="1"/>
  <c r="CL187" s="1"/>
  <c r="Z190" i="5" s="1"/>
  <c r="AC187" i="3"/>
  <c r="BH187" s="1"/>
  <c r="CM187" s="1"/>
  <c r="AA190" i="5" s="1"/>
  <c r="BI187" i="3"/>
  <c r="CN187" s="1"/>
  <c r="AB190" i="5" s="1"/>
  <c r="AE187" i="3"/>
  <c r="BJ187" s="1"/>
  <c r="CO187" s="1"/>
  <c r="AC190" i="5" s="1"/>
  <c r="AF187" i="3"/>
  <c r="BK187" s="1"/>
  <c r="CP187" s="1"/>
  <c r="AD190" i="5" s="1"/>
  <c r="AG187" i="3"/>
  <c r="BL187" s="1"/>
  <c r="CQ187" s="1"/>
  <c r="AE190" i="5" s="1"/>
  <c r="AH187" i="3"/>
  <c r="BM187" s="1"/>
  <c r="CR187" s="1"/>
  <c r="AF190" i="5" s="1"/>
  <c r="AI187" i="3"/>
  <c r="BN187" s="1"/>
  <c r="CS187" s="1"/>
  <c r="AG190" i="5" s="1"/>
  <c r="AJ187" i="3"/>
  <c r="BO187" s="1"/>
  <c r="CT187" s="1"/>
  <c r="AH190" i="5" s="1"/>
  <c r="AK187" i="3"/>
  <c r="BP187" s="1"/>
  <c r="CU187" s="1"/>
  <c r="AI190" i="5" s="1"/>
  <c r="H188" i="3"/>
  <c r="AM188" s="1"/>
  <c r="BR188" s="1"/>
  <c r="F191" i="5" s="1"/>
  <c r="I188" i="3"/>
  <c r="AN188" s="1"/>
  <c r="BS188" s="1"/>
  <c r="G191" i="5" s="1"/>
  <c r="J188" i="3"/>
  <c r="AO188" s="1"/>
  <c r="BT188" s="1"/>
  <c r="H191" i="5" s="1"/>
  <c r="K188" i="3"/>
  <c r="AP188" s="1"/>
  <c r="BU188" s="1"/>
  <c r="I191" i="5" s="1"/>
  <c r="L188" i="3"/>
  <c r="AQ188" s="1"/>
  <c r="BV188" s="1"/>
  <c r="J191" i="5" s="1"/>
  <c r="M188" i="3"/>
  <c r="AR188" s="1"/>
  <c r="BW188" s="1"/>
  <c r="K191" i="5" s="1"/>
  <c r="N188" i="3"/>
  <c r="AS188" s="1"/>
  <c r="BX188" s="1"/>
  <c r="L191" i="5" s="1"/>
  <c r="O188" i="3"/>
  <c r="AT188" s="1"/>
  <c r="BY188" s="1"/>
  <c r="M191" i="5" s="1"/>
  <c r="P188" i="3"/>
  <c r="AU188" s="1"/>
  <c r="BZ188" s="1"/>
  <c r="N191" i="5" s="1"/>
  <c r="Q188" i="3"/>
  <c r="AV188" s="1"/>
  <c r="CA188" s="1"/>
  <c r="O191" i="5" s="1"/>
  <c r="R188" i="3"/>
  <c r="AW188" s="1"/>
  <c r="CB188" s="1"/>
  <c r="P191" i="5" s="1"/>
  <c r="S188" i="3"/>
  <c r="AX188" s="1"/>
  <c r="CC188" s="1"/>
  <c r="Q191" i="5" s="1"/>
  <c r="T188" i="3"/>
  <c r="AY188" s="1"/>
  <c r="CD188" s="1"/>
  <c r="R191" i="5" s="1"/>
  <c r="U188" i="3"/>
  <c r="AZ188" s="1"/>
  <c r="CE188" s="1"/>
  <c r="S191" i="5" s="1"/>
  <c r="V188" i="3"/>
  <c r="BA188" s="1"/>
  <c r="CF188" s="1"/>
  <c r="T191" i="5" s="1"/>
  <c r="W188" i="3"/>
  <c r="BB188" s="1"/>
  <c r="CG188" s="1"/>
  <c r="U191" i="5" s="1"/>
  <c r="X188" i="3"/>
  <c r="BC188" s="1"/>
  <c r="CH188" s="1"/>
  <c r="V191" i="5" s="1"/>
  <c r="Y188" i="3"/>
  <c r="BD188" s="1"/>
  <c r="CI188" s="1"/>
  <c r="W191" i="5" s="1"/>
  <c r="Z188" i="3"/>
  <c r="BE188" s="1"/>
  <c r="CJ188" s="1"/>
  <c r="X191" i="5" s="1"/>
  <c r="AA188" i="3"/>
  <c r="BF188" s="1"/>
  <c r="CK188" s="1"/>
  <c r="Y191" i="5" s="1"/>
  <c r="AB188" i="3"/>
  <c r="BG188" s="1"/>
  <c r="CL188" s="1"/>
  <c r="Z191" i="5" s="1"/>
  <c r="AC188" i="3"/>
  <c r="BH188" s="1"/>
  <c r="CM188" s="1"/>
  <c r="AA191" i="5" s="1"/>
  <c r="BI188" i="3"/>
  <c r="CN188" s="1"/>
  <c r="AB191" i="5" s="1"/>
  <c r="AE188" i="3"/>
  <c r="BJ188" s="1"/>
  <c r="CO188" s="1"/>
  <c r="AC191" i="5" s="1"/>
  <c r="AF188" i="3"/>
  <c r="BK188" s="1"/>
  <c r="CP188" s="1"/>
  <c r="AD191" i="5" s="1"/>
  <c r="AG188" i="3"/>
  <c r="BL188" s="1"/>
  <c r="CQ188" s="1"/>
  <c r="AE191" i="5" s="1"/>
  <c r="AH188" i="3"/>
  <c r="BM188" s="1"/>
  <c r="CR188" s="1"/>
  <c r="AF191" i="5" s="1"/>
  <c r="AI188" i="3"/>
  <c r="BN188" s="1"/>
  <c r="CS188" s="1"/>
  <c r="AG191" i="5" s="1"/>
  <c r="AJ188" i="3"/>
  <c r="BO188" s="1"/>
  <c r="CT188" s="1"/>
  <c r="AH191" i="5" s="1"/>
  <c r="AK188" i="3"/>
  <c r="BP188" s="1"/>
  <c r="CU188" s="1"/>
  <c r="AI191" i="5" s="1"/>
  <c r="H189" i="3"/>
  <c r="AM189" s="1"/>
  <c r="BR189" s="1"/>
  <c r="F192" i="5" s="1"/>
  <c r="I189" i="3"/>
  <c r="AN189" s="1"/>
  <c r="BS189" s="1"/>
  <c r="G192" i="5" s="1"/>
  <c r="J189" i="3"/>
  <c r="AO189" s="1"/>
  <c r="BT189" s="1"/>
  <c r="H192" i="5" s="1"/>
  <c r="K189" i="3"/>
  <c r="AP189" s="1"/>
  <c r="BU189" s="1"/>
  <c r="I192" i="5" s="1"/>
  <c r="L189" i="3"/>
  <c r="AQ189" s="1"/>
  <c r="BV189" s="1"/>
  <c r="J192" i="5" s="1"/>
  <c r="M189" i="3"/>
  <c r="AR189" s="1"/>
  <c r="BW189" s="1"/>
  <c r="K192" i="5" s="1"/>
  <c r="N189" i="3"/>
  <c r="AS189" s="1"/>
  <c r="BX189" s="1"/>
  <c r="L192" i="5" s="1"/>
  <c r="O189" i="3"/>
  <c r="AT189" s="1"/>
  <c r="BY189" s="1"/>
  <c r="M192" i="5" s="1"/>
  <c r="P189" i="3"/>
  <c r="AU189" s="1"/>
  <c r="BZ189" s="1"/>
  <c r="N192" i="5" s="1"/>
  <c r="Q189" i="3"/>
  <c r="AV189" s="1"/>
  <c r="CA189" s="1"/>
  <c r="O192" i="5" s="1"/>
  <c r="R189" i="3"/>
  <c r="AW189" s="1"/>
  <c r="CB189" s="1"/>
  <c r="P192" i="5" s="1"/>
  <c r="S189" i="3"/>
  <c r="AX189" s="1"/>
  <c r="CC189" s="1"/>
  <c r="Q192" i="5" s="1"/>
  <c r="T189" i="3"/>
  <c r="AY189" s="1"/>
  <c r="CD189" s="1"/>
  <c r="R192" i="5" s="1"/>
  <c r="U189" i="3"/>
  <c r="AZ189" s="1"/>
  <c r="CE189" s="1"/>
  <c r="S192" i="5" s="1"/>
  <c r="V189" i="3"/>
  <c r="BA189" s="1"/>
  <c r="CF189" s="1"/>
  <c r="T192" i="5" s="1"/>
  <c r="W189" i="3"/>
  <c r="BB189" s="1"/>
  <c r="CG189" s="1"/>
  <c r="U192" i="5" s="1"/>
  <c r="X189" i="3"/>
  <c r="BC189" s="1"/>
  <c r="CH189" s="1"/>
  <c r="V192" i="5" s="1"/>
  <c r="Y189" i="3"/>
  <c r="BD189" s="1"/>
  <c r="CI189" s="1"/>
  <c r="W192" i="5" s="1"/>
  <c r="Z189" i="3"/>
  <c r="BE189" s="1"/>
  <c r="CJ189" s="1"/>
  <c r="X192" i="5" s="1"/>
  <c r="AA189" i="3"/>
  <c r="BF189" s="1"/>
  <c r="CK189" s="1"/>
  <c r="Y192" i="5" s="1"/>
  <c r="AB189" i="3"/>
  <c r="BG189" s="1"/>
  <c r="CL189" s="1"/>
  <c r="Z192" i="5" s="1"/>
  <c r="AC189" i="3"/>
  <c r="BH189" s="1"/>
  <c r="CM189" s="1"/>
  <c r="AA192" i="5" s="1"/>
  <c r="BI189" i="3"/>
  <c r="CN189" s="1"/>
  <c r="AB192" i="5" s="1"/>
  <c r="AE189" i="3"/>
  <c r="BJ189" s="1"/>
  <c r="CO189" s="1"/>
  <c r="AC192" i="5" s="1"/>
  <c r="AF189" i="3"/>
  <c r="BK189" s="1"/>
  <c r="CP189" s="1"/>
  <c r="AD192" i="5" s="1"/>
  <c r="AG189" i="3"/>
  <c r="BL189" s="1"/>
  <c r="CQ189" s="1"/>
  <c r="AE192" i="5" s="1"/>
  <c r="AH189" i="3"/>
  <c r="BM189" s="1"/>
  <c r="CR189" s="1"/>
  <c r="AF192" i="5" s="1"/>
  <c r="AI189" i="3"/>
  <c r="BN189" s="1"/>
  <c r="CS189" s="1"/>
  <c r="AG192" i="5" s="1"/>
  <c r="AJ189" i="3"/>
  <c r="BO189" s="1"/>
  <c r="CT189" s="1"/>
  <c r="AH192" i="5" s="1"/>
  <c r="AK189" i="3"/>
  <c r="BP189" s="1"/>
  <c r="CU189" s="1"/>
  <c r="AI192" i="5" s="1"/>
  <c r="H190" i="3"/>
  <c r="AM190" s="1"/>
  <c r="BR190" s="1"/>
  <c r="F193" i="5" s="1"/>
  <c r="I190" i="3"/>
  <c r="AN190" s="1"/>
  <c r="BS190" s="1"/>
  <c r="G193" i="5" s="1"/>
  <c r="J190" i="3"/>
  <c r="AO190" s="1"/>
  <c r="BT190" s="1"/>
  <c r="H193" i="5" s="1"/>
  <c r="K190" i="3"/>
  <c r="AP190" s="1"/>
  <c r="BU190" s="1"/>
  <c r="I193" i="5" s="1"/>
  <c r="L190" i="3"/>
  <c r="AQ190" s="1"/>
  <c r="BV190" s="1"/>
  <c r="J193" i="5" s="1"/>
  <c r="M190" i="3"/>
  <c r="AR190" s="1"/>
  <c r="BW190" s="1"/>
  <c r="K193" i="5" s="1"/>
  <c r="N190" i="3"/>
  <c r="AS190" s="1"/>
  <c r="BX190" s="1"/>
  <c r="L193" i="5" s="1"/>
  <c r="O190" i="3"/>
  <c r="AT190" s="1"/>
  <c r="BY190" s="1"/>
  <c r="M193" i="5" s="1"/>
  <c r="P190" i="3"/>
  <c r="AU190" s="1"/>
  <c r="BZ190" s="1"/>
  <c r="N193" i="5" s="1"/>
  <c r="Q190" i="3"/>
  <c r="AV190" s="1"/>
  <c r="CA190" s="1"/>
  <c r="O193" i="5" s="1"/>
  <c r="R190" i="3"/>
  <c r="AW190" s="1"/>
  <c r="CB190" s="1"/>
  <c r="P193" i="5" s="1"/>
  <c r="S190" i="3"/>
  <c r="AX190" s="1"/>
  <c r="CC190" s="1"/>
  <c r="Q193" i="5" s="1"/>
  <c r="T190" i="3"/>
  <c r="AY190" s="1"/>
  <c r="CD190" s="1"/>
  <c r="R193" i="5" s="1"/>
  <c r="U190" i="3"/>
  <c r="AZ190" s="1"/>
  <c r="CE190" s="1"/>
  <c r="S193" i="5" s="1"/>
  <c r="V190" i="3"/>
  <c r="BA190" s="1"/>
  <c r="CF190" s="1"/>
  <c r="T193" i="5" s="1"/>
  <c r="W190" i="3"/>
  <c r="BB190" s="1"/>
  <c r="CG190" s="1"/>
  <c r="U193" i="5" s="1"/>
  <c r="X190" i="3"/>
  <c r="BC190" s="1"/>
  <c r="CH190" s="1"/>
  <c r="V193" i="5" s="1"/>
  <c r="Y190" i="3"/>
  <c r="BD190" s="1"/>
  <c r="CI190" s="1"/>
  <c r="W193" i="5" s="1"/>
  <c r="Z190" i="3"/>
  <c r="BE190" s="1"/>
  <c r="CJ190" s="1"/>
  <c r="X193" i="5" s="1"/>
  <c r="AA190" i="3"/>
  <c r="BF190" s="1"/>
  <c r="CK190" s="1"/>
  <c r="Y193" i="5" s="1"/>
  <c r="AB190" i="3"/>
  <c r="BG190" s="1"/>
  <c r="CL190" s="1"/>
  <c r="Z193" i="5" s="1"/>
  <c r="AC190" i="3"/>
  <c r="BH190" s="1"/>
  <c r="CM190" s="1"/>
  <c r="AA193" i="5" s="1"/>
  <c r="BI190" i="3"/>
  <c r="CN190" s="1"/>
  <c r="AB193" i="5" s="1"/>
  <c r="AE190" i="3"/>
  <c r="BJ190" s="1"/>
  <c r="CO190" s="1"/>
  <c r="AC193" i="5" s="1"/>
  <c r="AF190" i="3"/>
  <c r="BK190" s="1"/>
  <c r="CP190" s="1"/>
  <c r="AD193" i="5" s="1"/>
  <c r="AG190" i="3"/>
  <c r="BL190" s="1"/>
  <c r="CQ190" s="1"/>
  <c r="AE193" i="5" s="1"/>
  <c r="AH190" i="3"/>
  <c r="BM190" s="1"/>
  <c r="CR190" s="1"/>
  <c r="AF193" i="5" s="1"/>
  <c r="AI190" i="3"/>
  <c r="BN190" s="1"/>
  <c r="CS190" s="1"/>
  <c r="AG193" i="5" s="1"/>
  <c r="AJ190" i="3"/>
  <c r="BO190" s="1"/>
  <c r="CT190" s="1"/>
  <c r="AH193" i="5" s="1"/>
  <c r="AK190" i="3"/>
  <c r="BP190" s="1"/>
  <c r="CU190" s="1"/>
  <c r="AI193" i="5" s="1"/>
  <c r="H191" i="3"/>
  <c r="AM191" s="1"/>
  <c r="BR191" s="1"/>
  <c r="F194" i="5" s="1"/>
  <c r="I191" i="3"/>
  <c r="AN191" s="1"/>
  <c r="BS191" s="1"/>
  <c r="G194" i="5" s="1"/>
  <c r="J191" i="3"/>
  <c r="AO191" s="1"/>
  <c r="BT191" s="1"/>
  <c r="H194" i="5" s="1"/>
  <c r="K191" i="3"/>
  <c r="AP191" s="1"/>
  <c r="BU191" s="1"/>
  <c r="I194" i="5" s="1"/>
  <c r="L191" i="3"/>
  <c r="AQ191" s="1"/>
  <c r="BV191" s="1"/>
  <c r="J194" i="5" s="1"/>
  <c r="M191" i="3"/>
  <c r="AR191" s="1"/>
  <c r="BW191" s="1"/>
  <c r="K194" i="5" s="1"/>
  <c r="N191" i="3"/>
  <c r="AS191" s="1"/>
  <c r="BX191" s="1"/>
  <c r="L194" i="5" s="1"/>
  <c r="O191" i="3"/>
  <c r="AT191" s="1"/>
  <c r="BY191" s="1"/>
  <c r="M194" i="5" s="1"/>
  <c r="P191" i="3"/>
  <c r="AU191" s="1"/>
  <c r="BZ191" s="1"/>
  <c r="N194" i="5" s="1"/>
  <c r="Q191" i="3"/>
  <c r="AV191" s="1"/>
  <c r="CA191" s="1"/>
  <c r="O194" i="5" s="1"/>
  <c r="R191" i="3"/>
  <c r="AW191" s="1"/>
  <c r="CB191" s="1"/>
  <c r="P194" i="5" s="1"/>
  <c r="S191" i="3"/>
  <c r="AX191" s="1"/>
  <c r="CC191" s="1"/>
  <c r="Q194" i="5" s="1"/>
  <c r="T191" i="3"/>
  <c r="AY191" s="1"/>
  <c r="CD191" s="1"/>
  <c r="R194" i="5" s="1"/>
  <c r="U191" i="3"/>
  <c r="AZ191" s="1"/>
  <c r="CE191" s="1"/>
  <c r="S194" i="5" s="1"/>
  <c r="V191" i="3"/>
  <c r="BA191" s="1"/>
  <c r="CF191" s="1"/>
  <c r="T194" i="5" s="1"/>
  <c r="W191" i="3"/>
  <c r="BB191" s="1"/>
  <c r="CG191" s="1"/>
  <c r="U194" i="5" s="1"/>
  <c r="X191" i="3"/>
  <c r="BC191" s="1"/>
  <c r="CH191" s="1"/>
  <c r="V194" i="5" s="1"/>
  <c r="Y191" i="3"/>
  <c r="BD191" s="1"/>
  <c r="CI191" s="1"/>
  <c r="W194" i="5" s="1"/>
  <c r="Z191" i="3"/>
  <c r="BE191" s="1"/>
  <c r="CJ191" s="1"/>
  <c r="X194" i="5" s="1"/>
  <c r="AA191" i="3"/>
  <c r="BF191" s="1"/>
  <c r="CK191" s="1"/>
  <c r="Y194" i="5" s="1"/>
  <c r="AB191" i="3"/>
  <c r="BG191" s="1"/>
  <c r="CL191" s="1"/>
  <c r="Z194" i="5" s="1"/>
  <c r="AC191" i="3"/>
  <c r="BH191" s="1"/>
  <c r="CM191" s="1"/>
  <c r="AA194" i="5" s="1"/>
  <c r="BI191" i="3"/>
  <c r="CN191" s="1"/>
  <c r="AB194" i="5" s="1"/>
  <c r="AE191" i="3"/>
  <c r="BJ191" s="1"/>
  <c r="CO191" s="1"/>
  <c r="AC194" i="5" s="1"/>
  <c r="AF191" i="3"/>
  <c r="BK191" s="1"/>
  <c r="CP191" s="1"/>
  <c r="AD194" i="5" s="1"/>
  <c r="AG191" i="3"/>
  <c r="BL191" s="1"/>
  <c r="CQ191" s="1"/>
  <c r="AE194" i="5" s="1"/>
  <c r="AH191" i="3"/>
  <c r="BM191" s="1"/>
  <c r="CR191" s="1"/>
  <c r="AF194" i="5" s="1"/>
  <c r="AI191" i="3"/>
  <c r="BN191" s="1"/>
  <c r="CS191" s="1"/>
  <c r="AG194" i="5" s="1"/>
  <c r="AJ191" i="3"/>
  <c r="BO191" s="1"/>
  <c r="CT191" s="1"/>
  <c r="AH194" i="5" s="1"/>
  <c r="AK191" i="3"/>
  <c r="BP191" s="1"/>
  <c r="CU191" s="1"/>
  <c r="AI194" i="5" s="1"/>
  <c r="H192" i="3"/>
  <c r="AM192" s="1"/>
  <c r="BR192" s="1"/>
  <c r="F195" i="5" s="1"/>
  <c r="I192" i="3"/>
  <c r="AN192" s="1"/>
  <c r="BS192" s="1"/>
  <c r="G195" i="5" s="1"/>
  <c r="J192" i="3"/>
  <c r="AO192" s="1"/>
  <c r="BT192" s="1"/>
  <c r="H195" i="5" s="1"/>
  <c r="K192" i="3"/>
  <c r="AP192" s="1"/>
  <c r="BU192" s="1"/>
  <c r="I195" i="5" s="1"/>
  <c r="L192" i="3"/>
  <c r="AQ192" s="1"/>
  <c r="BV192" s="1"/>
  <c r="J195" i="5" s="1"/>
  <c r="M192" i="3"/>
  <c r="AR192" s="1"/>
  <c r="BW192" s="1"/>
  <c r="K195" i="5" s="1"/>
  <c r="N192" i="3"/>
  <c r="AS192" s="1"/>
  <c r="BX192" s="1"/>
  <c r="L195" i="5" s="1"/>
  <c r="O192" i="3"/>
  <c r="AT192" s="1"/>
  <c r="BY192" s="1"/>
  <c r="M195" i="5" s="1"/>
  <c r="P192" i="3"/>
  <c r="AU192" s="1"/>
  <c r="BZ192" s="1"/>
  <c r="N195" i="5" s="1"/>
  <c r="Q192" i="3"/>
  <c r="AV192" s="1"/>
  <c r="CA192" s="1"/>
  <c r="O195" i="5" s="1"/>
  <c r="R192" i="3"/>
  <c r="AW192" s="1"/>
  <c r="CB192" s="1"/>
  <c r="P195" i="5" s="1"/>
  <c r="S192" i="3"/>
  <c r="AX192" s="1"/>
  <c r="CC192" s="1"/>
  <c r="Q195" i="5" s="1"/>
  <c r="T192" i="3"/>
  <c r="AY192" s="1"/>
  <c r="CD192" s="1"/>
  <c r="R195" i="5" s="1"/>
  <c r="U192" i="3"/>
  <c r="AZ192" s="1"/>
  <c r="CE192" s="1"/>
  <c r="S195" i="5" s="1"/>
  <c r="V192" i="3"/>
  <c r="BA192" s="1"/>
  <c r="CF192" s="1"/>
  <c r="T195" i="5" s="1"/>
  <c r="W192" i="3"/>
  <c r="BB192" s="1"/>
  <c r="CG192" s="1"/>
  <c r="U195" i="5" s="1"/>
  <c r="X192" i="3"/>
  <c r="BC192" s="1"/>
  <c r="CH192" s="1"/>
  <c r="V195" i="5" s="1"/>
  <c r="Y192" i="3"/>
  <c r="BD192" s="1"/>
  <c r="CI192" s="1"/>
  <c r="W195" i="5" s="1"/>
  <c r="Z192" i="3"/>
  <c r="BE192" s="1"/>
  <c r="CJ192" s="1"/>
  <c r="X195" i="5" s="1"/>
  <c r="AA192" i="3"/>
  <c r="BF192" s="1"/>
  <c r="CK192" s="1"/>
  <c r="Y195" i="5" s="1"/>
  <c r="AB192" i="3"/>
  <c r="BG192" s="1"/>
  <c r="CL192" s="1"/>
  <c r="Z195" i="5" s="1"/>
  <c r="AC192" i="3"/>
  <c r="BH192" s="1"/>
  <c r="CM192" s="1"/>
  <c r="AA195" i="5" s="1"/>
  <c r="BI192" i="3"/>
  <c r="CN192" s="1"/>
  <c r="AB195" i="5" s="1"/>
  <c r="AE192" i="3"/>
  <c r="BJ192" s="1"/>
  <c r="CO192" s="1"/>
  <c r="AC195" i="5" s="1"/>
  <c r="AF192" i="3"/>
  <c r="BK192" s="1"/>
  <c r="CP192" s="1"/>
  <c r="AD195" i="5" s="1"/>
  <c r="AG192" i="3"/>
  <c r="BL192" s="1"/>
  <c r="CQ192" s="1"/>
  <c r="AE195" i="5" s="1"/>
  <c r="AH192" i="3"/>
  <c r="BM192" s="1"/>
  <c r="CR192" s="1"/>
  <c r="AF195" i="5" s="1"/>
  <c r="AI192" i="3"/>
  <c r="BN192" s="1"/>
  <c r="CS192" s="1"/>
  <c r="AG195" i="5" s="1"/>
  <c r="AJ192" i="3"/>
  <c r="BO192" s="1"/>
  <c r="CT192" s="1"/>
  <c r="AH195" i="5" s="1"/>
  <c r="AK192" i="3"/>
  <c r="BP192" s="1"/>
  <c r="CU192" s="1"/>
  <c r="AI195" i="5" s="1"/>
  <c r="H193" i="3"/>
  <c r="AM193" s="1"/>
  <c r="BR193" s="1"/>
  <c r="F196" i="5" s="1"/>
  <c r="I193" i="3"/>
  <c r="AN193" s="1"/>
  <c r="BS193" s="1"/>
  <c r="G196" i="5" s="1"/>
  <c r="J193" i="3"/>
  <c r="AO193" s="1"/>
  <c r="BT193" s="1"/>
  <c r="H196" i="5" s="1"/>
  <c r="K193" i="3"/>
  <c r="AP193" s="1"/>
  <c r="BU193" s="1"/>
  <c r="I196" i="5" s="1"/>
  <c r="L193" i="3"/>
  <c r="AQ193" s="1"/>
  <c r="BV193" s="1"/>
  <c r="J196" i="5" s="1"/>
  <c r="M193" i="3"/>
  <c r="AR193" s="1"/>
  <c r="BW193" s="1"/>
  <c r="K196" i="5" s="1"/>
  <c r="N193" i="3"/>
  <c r="AS193" s="1"/>
  <c r="BX193" s="1"/>
  <c r="L196" i="5" s="1"/>
  <c r="O193" i="3"/>
  <c r="AT193" s="1"/>
  <c r="BY193" s="1"/>
  <c r="M196" i="5" s="1"/>
  <c r="P193" i="3"/>
  <c r="AU193" s="1"/>
  <c r="BZ193" s="1"/>
  <c r="N196" i="5" s="1"/>
  <c r="Q193" i="3"/>
  <c r="AV193" s="1"/>
  <c r="CA193" s="1"/>
  <c r="O196" i="5" s="1"/>
  <c r="R193" i="3"/>
  <c r="AW193" s="1"/>
  <c r="CB193" s="1"/>
  <c r="P196" i="5" s="1"/>
  <c r="S193" i="3"/>
  <c r="AX193" s="1"/>
  <c r="CC193" s="1"/>
  <c r="Q196" i="5" s="1"/>
  <c r="T193" i="3"/>
  <c r="AY193" s="1"/>
  <c r="CD193" s="1"/>
  <c r="R196" i="5" s="1"/>
  <c r="U193" i="3"/>
  <c r="AZ193" s="1"/>
  <c r="CE193" s="1"/>
  <c r="S196" i="5" s="1"/>
  <c r="V193" i="3"/>
  <c r="BA193" s="1"/>
  <c r="CF193" s="1"/>
  <c r="T196" i="5" s="1"/>
  <c r="W193" i="3"/>
  <c r="BB193" s="1"/>
  <c r="CG193" s="1"/>
  <c r="U196" i="5" s="1"/>
  <c r="X193" i="3"/>
  <c r="BC193" s="1"/>
  <c r="CH193" s="1"/>
  <c r="V196" i="5" s="1"/>
  <c r="Y193" i="3"/>
  <c r="BD193" s="1"/>
  <c r="CI193" s="1"/>
  <c r="W196" i="5" s="1"/>
  <c r="Z193" i="3"/>
  <c r="BE193" s="1"/>
  <c r="CJ193" s="1"/>
  <c r="X196" i="5" s="1"/>
  <c r="AA193" i="3"/>
  <c r="BF193" s="1"/>
  <c r="CK193" s="1"/>
  <c r="Y196" i="5" s="1"/>
  <c r="AB193" i="3"/>
  <c r="BG193" s="1"/>
  <c r="CL193" s="1"/>
  <c r="Z196" i="5" s="1"/>
  <c r="AC193" i="3"/>
  <c r="BH193" s="1"/>
  <c r="CM193" s="1"/>
  <c r="AA196" i="5" s="1"/>
  <c r="BI193" i="3"/>
  <c r="CN193" s="1"/>
  <c r="AB196" i="5" s="1"/>
  <c r="AE193" i="3"/>
  <c r="BJ193" s="1"/>
  <c r="CO193" s="1"/>
  <c r="AC196" i="5" s="1"/>
  <c r="AF193" i="3"/>
  <c r="BK193" s="1"/>
  <c r="CP193" s="1"/>
  <c r="AD196" i="5" s="1"/>
  <c r="AG193" i="3"/>
  <c r="BL193" s="1"/>
  <c r="CQ193" s="1"/>
  <c r="AE196" i="5" s="1"/>
  <c r="AH193" i="3"/>
  <c r="BM193" s="1"/>
  <c r="CR193" s="1"/>
  <c r="AF196" i="5" s="1"/>
  <c r="AI193" i="3"/>
  <c r="BN193" s="1"/>
  <c r="CS193" s="1"/>
  <c r="AG196" i="5" s="1"/>
  <c r="AJ193" i="3"/>
  <c r="BO193" s="1"/>
  <c r="CT193" s="1"/>
  <c r="AH196" i="5" s="1"/>
  <c r="AK193" i="3"/>
  <c r="BP193" s="1"/>
  <c r="CU193" s="1"/>
  <c r="AI196" i="5" s="1"/>
  <c r="H194" i="3"/>
  <c r="AM194" s="1"/>
  <c r="BR194" s="1"/>
  <c r="F197" i="5" s="1"/>
  <c r="I194" i="3"/>
  <c r="AN194" s="1"/>
  <c r="BS194" s="1"/>
  <c r="G197" i="5" s="1"/>
  <c r="J194" i="3"/>
  <c r="AO194" s="1"/>
  <c r="BT194" s="1"/>
  <c r="H197" i="5" s="1"/>
  <c r="K194" i="3"/>
  <c r="AP194" s="1"/>
  <c r="BU194" s="1"/>
  <c r="I197" i="5" s="1"/>
  <c r="L194" i="3"/>
  <c r="AQ194" s="1"/>
  <c r="BV194" s="1"/>
  <c r="J197" i="5" s="1"/>
  <c r="M194" i="3"/>
  <c r="AR194" s="1"/>
  <c r="BW194" s="1"/>
  <c r="K197" i="5" s="1"/>
  <c r="N194" i="3"/>
  <c r="AS194" s="1"/>
  <c r="BX194" s="1"/>
  <c r="L197" i="5" s="1"/>
  <c r="O194" i="3"/>
  <c r="AT194" s="1"/>
  <c r="BY194" s="1"/>
  <c r="M197" i="5" s="1"/>
  <c r="P194" i="3"/>
  <c r="AU194" s="1"/>
  <c r="BZ194" s="1"/>
  <c r="N197" i="5" s="1"/>
  <c r="Q194" i="3"/>
  <c r="AV194" s="1"/>
  <c r="CA194" s="1"/>
  <c r="O197" i="5" s="1"/>
  <c r="R194" i="3"/>
  <c r="AW194" s="1"/>
  <c r="CB194" s="1"/>
  <c r="P197" i="5" s="1"/>
  <c r="S194" i="3"/>
  <c r="AX194" s="1"/>
  <c r="CC194" s="1"/>
  <c r="Q197" i="5" s="1"/>
  <c r="T194" i="3"/>
  <c r="AY194" s="1"/>
  <c r="CD194" s="1"/>
  <c r="R197" i="5" s="1"/>
  <c r="U194" i="3"/>
  <c r="AZ194" s="1"/>
  <c r="CE194" s="1"/>
  <c r="S197" i="5" s="1"/>
  <c r="V194" i="3"/>
  <c r="BA194" s="1"/>
  <c r="CF194" s="1"/>
  <c r="T197" i="5" s="1"/>
  <c r="W194" i="3"/>
  <c r="BB194" s="1"/>
  <c r="CG194" s="1"/>
  <c r="U197" i="5" s="1"/>
  <c r="X194" i="3"/>
  <c r="BC194" s="1"/>
  <c r="CH194" s="1"/>
  <c r="V197" i="5" s="1"/>
  <c r="Y194" i="3"/>
  <c r="BD194" s="1"/>
  <c r="CI194" s="1"/>
  <c r="W197" i="5" s="1"/>
  <c r="Z194" i="3"/>
  <c r="BE194" s="1"/>
  <c r="CJ194" s="1"/>
  <c r="X197" i="5" s="1"/>
  <c r="AA194" i="3"/>
  <c r="BF194" s="1"/>
  <c r="CK194" s="1"/>
  <c r="Y197" i="5" s="1"/>
  <c r="AB194" i="3"/>
  <c r="BG194" s="1"/>
  <c r="CL194" s="1"/>
  <c r="Z197" i="5" s="1"/>
  <c r="AC194" i="3"/>
  <c r="BH194" s="1"/>
  <c r="CM194" s="1"/>
  <c r="AA197" i="5" s="1"/>
  <c r="BI194" i="3"/>
  <c r="CN194" s="1"/>
  <c r="AB197" i="5" s="1"/>
  <c r="AE194" i="3"/>
  <c r="BJ194" s="1"/>
  <c r="CO194" s="1"/>
  <c r="AC197" i="5" s="1"/>
  <c r="AF194" i="3"/>
  <c r="BK194" s="1"/>
  <c r="CP194" s="1"/>
  <c r="AD197" i="5" s="1"/>
  <c r="AG194" i="3"/>
  <c r="BL194" s="1"/>
  <c r="CQ194" s="1"/>
  <c r="AE197" i="5" s="1"/>
  <c r="AH194" i="3"/>
  <c r="BM194" s="1"/>
  <c r="CR194" s="1"/>
  <c r="AF197" i="5" s="1"/>
  <c r="AI194" i="3"/>
  <c r="BN194" s="1"/>
  <c r="CS194" s="1"/>
  <c r="AG197" i="5" s="1"/>
  <c r="AJ194" i="3"/>
  <c r="BO194" s="1"/>
  <c r="CT194" s="1"/>
  <c r="AH197" i="5" s="1"/>
  <c r="AK194" i="3"/>
  <c r="BP194" s="1"/>
  <c r="CU194" s="1"/>
  <c r="AI197" i="5" s="1"/>
  <c r="H195" i="3"/>
  <c r="AM195" s="1"/>
  <c r="BR195" s="1"/>
  <c r="F198" i="5" s="1"/>
  <c r="I195" i="3"/>
  <c r="AN195" s="1"/>
  <c r="BS195" s="1"/>
  <c r="G198" i="5" s="1"/>
  <c r="J195" i="3"/>
  <c r="AO195" s="1"/>
  <c r="BT195" s="1"/>
  <c r="H198" i="5" s="1"/>
  <c r="K195" i="3"/>
  <c r="AP195" s="1"/>
  <c r="BU195" s="1"/>
  <c r="I198" i="5" s="1"/>
  <c r="L195" i="3"/>
  <c r="AQ195" s="1"/>
  <c r="BV195" s="1"/>
  <c r="J198" i="5" s="1"/>
  <c r="M195" i="3"/>
  <c r="AR195" s="1"/>
  <c r="BW195" s="1"/>
  <c r="K198" i="5" s="1"/>
  <c r="N195" i="3"/>
  <c r="AS195" s="1"/>
  <c r="BX195" s="1"/>
  <c r="L198" i="5" s="1"/>
  <c r="O195" i="3"/>
  <c r="AT195" s="1"/>
  <c r="BY195" s="1"/>
  <c r="M198" i="5" s="1"/>
  <c r="P195" i="3"/>
  <c r="AU195" s="1"/>
  <c r="BZ195" s="1"/>
  <c r="N198" i="5" s="1"/>
  <c r="Q195" i="3"/>
  <c r="AV195" s="1"/>
  <c r="CA195" s="1"/>
  <c r="O198" i="5" s="1"/>
  <c r="R195" i="3"/>
  <c r="AW195" s="1"/>
  <c r="CB195" s="1"/>
  <c r="P198" i="5" s="1"/>
  <c r="S195" i="3"/>
  <c r="AX195" s="1"/>
  <c r="CC195" s="1"/>
  <c r="Q198" i="5" s="1"/>
  <c r="T195" i="3"/>
  <c r="AY195" s="1"/>
  <c r="CD195" s="1"/>
  <c r="R198" i="5" s="1"/>
  <c r="U195" i="3"/>
  <c r="AZ195" s="1"/>
  <c r="CE195" s="1"/>
  <c r="S198" i="5" s="1"/>
  <c r="V195" i="3"/>
  <c r="BA195" s="1"/>
  <c r="CF195" s="1"/>
  <c r="T198" i="5" s="1"/>
  <c r="W195" i="3"/>
  <c r="BB195" s="1"/>
  <c r="CG195" s="1"/>
  <c r="U198" i="5" s="1"/>
  <c r="X195" i="3"/>
  <c r="BC195" s="1"/>
  <c r="CH195" s="1"/>
  <c r="V198" i="5" s="1"/>
  <c r="Y195" i="3"/>
  <c r="BD195" s="1"/>
  <c r="CI195" s="1"/>
  <c r="W198" i="5" s="1"/>
  <c r="Z195" i="3"/>
  <c r="BE195" s="1"/>
  <c r="CJ195" s="1"/>
  <c r="X198" i="5" s="1"/>
  <c r="AA195" i="3"/>
  <c r="BF195" s="1"/>
  <c r="CK195" s="1"/>
  <c r="Y198" i="5" s="1"/>
  <c r="AB195" i="3"/>
  <c r="BG195" s="1"/>
  <c r="CL195" s="1"/>
  <c r="Z198" i="5" s="1"/>
  <c r="AC195" i="3"/>
  <c r="BH195" s="1"/>
  <c r="CM195" s="1"/>
  <c r="AA198" i="5" s="1"/>
  <c r="BI195" i="3"/>
  <c r="CN195" s="1"/>
  <c r="AB198" i="5" s="1"/>
  <c r="AE195" i="3"/>
  <c r="BJ195" s="1"/>
  <c r="CO195" s="1"/>
  <c r="AC198" i="5" s="1"/>
  <c r="AF195" i="3"/>
  <c r="BK195" s="1"/>
  <c r="CP195" s="1"/>
  <c r="AD198" i="5" s="1"/>
  <c r="AG195" i="3"/>
  <c r="BL195" s="1"/>
  <c r="CQ195" s="1"/>
  <c r="AE198" i="5" s="1"/>
  <c r="AH195" i="3"/>
  <c r="BM195" s="1"/>
  <c r="CR195" s="1"/>
  <c r="AF198" i="5" s="1"/>
  <c r="AI195" i="3"/>
  <c r="BN195" s="1"/>
  <c r="CS195" s="1"/>
  <c r="AG198" i="5" s="1"/>
  <c r="AJ195" i="3"/>
  <c r="BO195" s="1"/>
  <c r="CT195" s="1"/>
  <c r="AH198" i="5" s="1"/>
  <c r="AK195" i="3"/>
  <c r="BP195" s="1"/>
  <c r="CU195" s="1"/>
  <c r="AI198" i="5" s="1"/>
  <c r="H196" i="3"/>
  <c r="AM196" s="1"/>
  <c r="BR196" s="1"/>
  <c r="F199" i="5" s="1"/>
  <c r="I196" i="3"/>
  <c r="AN196" s="1"/>
  <c r="BS196" s="1"/>
  <c r="G199" i="5" s="1"/>
  <c r="J196" i="3"/>
  <c r="AO196" s="1"/>
  <c r="BT196" s="1"/>
  <c r="H199" i="5" s="1"/>
  <c r="K196" i="3"/>
  <c r="AP196" s="1"/>
  <c r="BU196" s="1"/>
  <c r="I199" i="5" s="1"/>
  <c r="L196" i="3"/>
  <c r="AQ196" s="1"/>
  <c r="BV196" s="1"/>
  <c r="J199" i="5" s="1"/>
  <c r="M196" i="3"/>
  <c r="AR196" s="1"/>
  <c r="BW196" s="1"/>
  <c r="K199" i="5" s="1"/>
  <c r="N196" i="3"/>
  <c r="AS196" s="1"/>
  <c r="BX196" s="1"/>
  <c r="L199" i="5" s="1"/>
  <c r="O196" i="3"/>
  <c r="AT196" s="1"/>
  <c r="BY196" s="1"/>
  <c r="M199" i="5" s="1"/>
  <c r="P196" i="3"/>
  <c r="AU196" s="1"/>
  <c r="BZ196" s="1"/>
  <c r="N199" i="5" s="1"/>
  <c r="Q196" i="3"/>
  <c r="AV196" s="1"/>
  <c r="CA196" s="1"/>
  <c r="O199" i="5" s="1"/>
  <c r="R196" i="3"/>
  <c r="AW196" s="1"/>
  <c r="CB196" s="1"/>
  <c r="P199" i="5" s="1"/>
  <c r="S196" i="3"/>
  <c r="AX196" s="1"/>
  <c r="CC196" s="1"/>
  <c r="Q199" i="5" s="1"/>
  <c r="T196" i="3"/>
  <c r="AY196" s="1"/>
  <c r="CD196" s="1"/>
  <c r="R199" i="5" s="1"/>
  <c r="U196" i="3"/>
  <c r="AZ196" s="1"/>
  <c r="CE196" s="1"/>
  <c r="S199" i="5" s="1"/>
  <c r="V196" i="3"/>
  <c r="BA196" s="1"/>
  <c r="CF196" s="1"/>
  <c r="T199" i="5" s="1"/>
  <c r="W196" i="3"/>
  <c r="BB196" s="1"/>
  <c r="CG196" s="1"/>
  <c r="U199" i="5" s="1"/>
  <c r="X196" i="3"/>
  <c r="BC196" s="1"/>
  <c r="CH196" s="1"/>
  <c r="V199" i="5" s="1"/>
  <c r="Y196" i="3"/>
  <c r="BD196" s="1"/>
  <c r="CI196" s="1"/>
  <c r="W199" i="5" s="1"/>
  <c r="Z196" i="3"/>
  <c r="BE196" s="1"/>
  <c r="CJ196" s="1"/>
  <c r="X199" i="5" s="1"/>
  <c r="AA196" i="3"/>
  <c r="BF196" s="1"/>
  <c r="CK196" s="1"/>
  <c r="Y199" i="5" s="1"/>
  <c r="AB196" i="3"/>
  <c r="BG196" s="1"/>
  <c r="CL196" s="1"/>
  <c r="Z199" i="5" s="1"/>
  <c r="AC196" i="3"/>
  <c r="BH196" s="1"/>
  <c r="CM196" s="1"/>
  <c r="AA199" i="5" s="1"/>
  <c r="BI196" i="3"/>
  <c r="CN196" s="1"/>
  <c r="AB199" i="5" s="1"/>
  <c r="AE196" i="3"/>
  <c r="BJ196" s="1"/>
  <c r="CO196" s="1"/>
  <c r="AC199" i="5" s="1"/>
  <c r="AF196" i="3"/>
  <c r="BK196" s="1"/>
  <c r="CP196" s="1"/>
  <c r="AD199" i="5" s="1"/>
  <c r="AG196" i="3"/>
  <c r="BL196" s="1"/>
  <c r="CQ196" s="1"/>
  <c r="AE199" i="5" s="1"/>
  <c r="AH196" i="3"/>
  <c r="BM196" s="1"/>
  <c r="CR196" s="1"/>
  <c r="AF199" i="5" s="1"/>
  <c r="AI196" i="3"/>
  <c r="BN196" s="1"/>
  <c r="CS196" s="1"/>
  <c r="AG199" i="5" s="1"/>
  <c r="AJ196" i="3"/>
  <c r="BO196" s="1"/>
  <c r="CT196" s="1"/>
  <c r="AH199" i="5" s="1"/>
  <c r="AK196" i="3"/>
  <c r="BP196" s="1"/>
  <c r="CU196" s="1"/>
  <c r="AI199" i="5" s="1"/>
  <c r="H197" i="3"/>
  <c r="AM197" s="1"/>
  <c r="BR197" s="1"/>
  <c r="F200" i="5" s="1"/>
  <c r="I197" i="3"/>
  <c r="AN197" s="1"/>
  <c r="BS197" s="1"/>
  <c r="G200" i="5" s="1"/>
  <c r="J197" i="3"/>
  <c r="AO197" s="1"/>
  <c r="BT197" s="1"/>
  <c r="H200" i="5" s="1"/>
  <c r="K197" i="3"/>
  <c r="AP197" s="1"/>
  <c r="BU197" s="1"/>
  <c r="I200" i="5" s="1"/>
  <c r="L197" i="3"/>
  <c r="AQ197" s="1"/>
  <c r="BV197" s="1"/>
  <c r="J200" i="5" s="1"/>
  <c r="M197" i="3"/>
  <c r="AR197" s="1"/>
  <c r="BW197" s="1"/>
  <c r="K200" i="5" s="1"/>
  <c r="N197" i="3"/>
  <c r="AS197" s="1"/>
  <c r="BX197" s="1"/>
  <c r="L200" i="5" s="1"/>
  <c r="O197" i="3"/>
  <c r="AT197" s="1"/>
  <c r="BY197" s="1"/>
  <c r="M200" i="5" s="1"/>
  <c r="P197" i="3"/>
  <c r="AU197" s="1"/>
  <c r="BZ197" s="1"/>
  <c r="N200" i="5" s="1"/>
  <c r="Q197" i="3"/>
  <c r="AV197" s="1"/>
  <c r="CA197" s="1"/>
  <c r="O200" i="5" s="1"/>
  <c r="R197" i="3"/>
  <c r="AW197" s="1"/>
  <c r="CB197" s="1"/>
  <c r="P200" i="5" s="1"/>
  <c r="S197" i="3"/>
  <c r="AX197" s="1"/>
  <c r="CC197" s="1"/>
  <c r="Q200" i="5" s="1"/>
  <c r="T197" i="3"/>
  <c r="AY197" s="1"/>
  <c r="CD197" s="1"/>
  <c r="R200" i="5" s="1"/>
  <c r="U197" i="3"/>
  <c r="AZ197" s="1"/>
  <c r="CE197" s="1"/>
  <c r="S200" i="5" s="1"/>
  <c r="V197" i="3"/>
  <c r="BA197" s="1"/>
  <c r="CF197" s="1"/>
  <c r="T200" i="5" s="1"/>
  <c r="W197" i="3"/>
  <c r="BB197" s="1"/>
  <c r="CG197" s="1"/>
  <c r="U200" i="5" s="1"/>
  <c r="X197" i="3"/>
  <c r="BC197" s="1"/>
  <c r="CH197" s="1"/>
  <c r="V200" i="5" s="1"/>
  <c r="Y197" i="3"/>
  <c r="BD197" s="1"/>
  <c r="CI197" s="1"/>
  <c r="W200" i="5" s="1"/>
  <c r="Z197" i="3"/>
  <c r="BE197" s="1"/>
  <c r="CJ197" s="1"/>
  <c r="X200" i="5" s="1"/>
  <c r="AA197" i="3"/>
  <c r="BF197" s="1"/>
  <c r="CK197" s="1"/>
  <c r="Y200" i="5" s="1"/>
  <c r="AB197" i="3"/>
  <c r="BG197" s="1"/>
  <c r="CL197" s="1"/>
  <c r="Z200" i="5" s="1"/>
  <c r="AC197" i="3"/>
  <c r="BH197" s="1"/>
  <c r="CM197" s="1"/>
  <c r="AA200" i="5" s="1"/>
  <c r="BI197" i="3"/>
  <c r="CN197" s="1"/>
  <c r="AB200" i="5" s="1"/>
  <c r="AE197" i="3"/>
  <c r="BJ197" s="1"/>
  <c r="CO197" s="1"/>
  <c r="AC200" i="5" s="1"/>
  <c r="AF197" i="3"/>
  <c r="BK197" s="1"/>
  <c r="CP197" s="1"/>
  <c r="AD200" i="5" s="1"/>
  <c r="AG197" i="3"/>
  <c r="BL197" s="1"/>
  <c r="CQ197" s="1"/>
  <c r="AE200" i="5" s="1"/>
  <c r="AH197" i="3"/>
  <c r="BM197" s="1"/>
  <c r="CR197" s="1"/>
  <c r="AF200" i="5" s="1"/>
  <c r="AI197" i="3"/>
  <c r="BN197" s="1"/>
  <c r="CS197" s="1"/>
  <c r="AG200" i="5" s="1"/>
  <c r="AJ197" i="3"/>
  <c r="BO197" s="1"/>
  <c r="CT197" s="1"/>
  <c r="AH200" i="5" s="1"/>
  <c r="AK197" i="3"/>
  <c r="BP197" s="1"/>
  <c r="CU197" s="1"/>
  <c r="AI200" i="5" s="1"/>
  <c r="H198" i="3"/>
  <c r="AM198" s="1"/>
  <c r="BR198" s="1"/>
  <c r="F201" i="5" s="1"/>
  <c r="I198" i="3"/>
  <c r="AN198" s="1"/>
  <c r="BS198" s="1"/>
  <c r="G201" i="5" s="1"/>
  <c r="J198" i="3"/>
  <c r="AO198" s="1"/>
  <c r="BT198" s="1"/>
  <c r="H201" i="5" s="1"/>
  <c r="K198" i="3"/>
  <c r="AP198" s="1"/>
  <c r="BU198" s="1"/>
  <c r="I201" i="5" s="1"/>
  <c r="L198" i="3"/>
  <c r="AQ198" s="1"/>
  <c r="BV198" s="1"/>
  <c r="J201" i="5" s="1"/>
  <c r="M198" i="3"/>
  <c r="AR198" s="1"/>
  <c r="BW198" s="1"/>
  <c r="K201" i="5" s="1"/>
  <c r="N198" i="3"/>
  <c r="AS198" s="1"/>
  <c r="BX198" s="1"/>
  <c r="L201" i="5" s="1"/>
  <c r="O198" i="3"/>
  <c r="AT198" s="1"/>
  <c r="BY198" s="1"/>
  <c r="M201" i="5" s="1"/>
  <c r="P198" i="3"/>
  <c r="AU198" s="1"/>
  <c r="BZ198" s="1"/>
  <c r="N201" i="5" s="1"/>
  <c r="Q198" i="3"/>
  <c r="AV198" s="1"/>
  <c r="CA198" s="1"/>
  <c r="O201" i="5" s="1"/>
  <c r="R198" i="3"/>
  <c r="AW198" s="1"/>
  <c r="CB198" s="1"/>
  <c r="P201" i="5" s="1"/>
  <c r="S198" i="3"/>
  <c r="AX198" s="1"/>
  <c r="CC198" s="1"/>
  <c r="Q201" i="5" s="1"/>
  <c r="T198" i="3"/>
  <c r="AY198" s="1"/>
  <c r="CD198" s="1"/>
  <c r="R201" i="5" s="1"/>
  <c r="U198" i="3"/>
  <c r="AZ198" s="1"/>
  <c r="CE198" s="1"/>
  <c r="S201" i="5" s="1"/>
  <c r="V198" i="3"/>
  <c r="BA198" s="1"/>
  <c r="CF198" s="1"/>
  <c r="T201" i="5" s="1"/>
  <c r="W198" i="3"/>
  <c r="BB198" s="1"/>
  <c r="CG198" s="1"/>
  <c r="U201" i="5" s="1"/>
  <c r="X198" i="3"/>
  <c r="BC198" s="1"/>
  <c r="CH198" s="1"/>
  <c r="V201" i="5" s="1"/>
  <c r="Y198" i="3"/>
  <c r="BD198" s="1"/>
  <c r="CI198" s="1"/>
  <c r="W201" i="5" s="1"/>
  <c r="Z198" i="3"/>
  <c r="BE198" s="1"/>
  <c r="CJ198" s="1"/>
  <c r="X201" i="5" s="1"/>
  <c r="AA198" i="3"/>
  <c r="BF198" s="1"/>
  <c r="CK198" s="1"/>
  <c r="Y201" i="5" s="1"/>
  <c r="AB198" i="3"/>
  <c r="BG198" s="1"/>
  <c r="CL198" s="1"/>
  <c r="Z201" i="5" s="1"/>
  <c r="AC198" i="3"/>
  <c r="BH198" s="1"/>
  <c r="CM198" s="1"/>
  <c r="AA201" i="5" s="1"/>
  <c r="BI198" i="3"/>
  <c r="CN198" s="1"/>
  <c r="AB201" i="5" s="1"/>
  <c r="AE198" i="3"/>
  <c r="BJ198" s="1"/>
  <c r="CO198" s="1"/>
  <c r="AC201" i="5" s="1"/>
  <c r="AF198" i="3"/>
  <c r="BK198" s="1"/>
  <c r="CP198" s="1"/>
  <c r="AD201" i="5" s="1"/>
  <c r="AG198" i="3"/>
  <c r="BL198" s="1"/>
  <c r="CQ198" s="1"/>
  <c r="AE201" i="5" s="1"/>
  <c r="AH198" i="3"/>
  <c r="BM198" s="1"/>
  <c r="CR198" s="1"/>
  <c r="AF201" i="5" s="1"/>
  <c r="AI198" i="3"/>
  <c r="BN198" s="1"/>
  <c r="CS198" s="1"/>
  <c r="AG201" i="5" s="1"/>
  <c r="AJ198" i="3"/>
  <c r="BO198" s="1"/>
  <c r="CT198" s="1"/>
  <c r="AH201" i="5" s="1"/>
  <c r="AK198" i="3"/>
  <c r="BP198" s="1"/>
  <c r="CU198" s="1"/>
  <c r="AI201" i="5" s="1"/>
  <c r="H199" i="3"/>
  <c r="AM199" s="1"/>
  <c r="BR199" s="1"/>
  <c r="F202" i="5" s="1"/>
  <c r="I199" i="3"/>
  <c r="AN199" s="1"/>
  <c r="BS199" s="1"/>
  <c r="G202" i="5" s="1"/>
  <c r="J199" i="3"/>
  <c r="AO199" s="1"/>
  <c r="BT199" s="1"/>
  <c r="H202" i="5" s="1"/>
  <c r="K199" i="3"/>
  <c r="AP199" s="1"/>
  <c r="BU199" s="1"/>
  <c r="I202" i="5" s="1"/>
  <c r="L199" i="3"/>
  <c r="AQ199" s="1"/>
  <c r="BV199" s="1"/>
  <c r="J202" i="5" s="1"/>
  <c r="M199" i="3"/>
  <c r="AR199" s="1"/>
  <c r="BW199" s="1"/>
  <c r="K202" i="5" s="1"/>
  <c r="N199" i="3"/>
  <c r="AS199" s="1"/>
  <c r="BX199" s="1"/>
  <c r="L202" i="5" s="1"/>
  <c r="O199" i="3"/>
  <c r="AT199" s="1"/>
  <c r="BY199" s="1"/>
  <c r="M202" i="5" s="1"/>
  <c r="P199" i="3"/>
  <c r="AU199" s="1"/>
  <c r="BZ199" s="1"/>
  <c r="N202" i="5" s="1"/>
  <c r="Q199" i="3"/>
  <c r="AV199" s="1"/>
  <c r="CA199" s="1"/>
  <c r="O202" i="5" s="1"/>
  <c r="R199" i="3"/>
  <c r="AW199" s="1"/>
  <c r="CB199" s="1"/>
  <c r="P202" i="5" s="1"/>
  <c r="S199" i="3"/>
  <c r="AX199" s="1"/>
  <c r="CC199" s="1"/>
  <c r="Q202" i="5" s="1"/>
  <c r="T199" i="3"/>
  <c r="AY199" s="1"/>
  <c r="CD199" s="1"/>
  <c r="R202" i="5" s="1"/>
  <c r="U199" i="3"/>
  <c r="AZ199" s="1"/>
  <c r="CE199" s="1"/>
  <c r="S202" i="5" s="1"/>
  <c r="V199" i="3"/>
  <c r="BA199" s="1"/>
  <c r="CF199" s="1"/>
  <c r="T202" i="5" s="1"/>
  <c r="W199" i="3"/>
  <c r="BB199" s="1"/>
  <c r="CG199" s="1"/>
  <c r="U202" i="5" s="1"/>
  <c r="X199" i="3"/>
  <c r="BC199" s="1"/>
  <c r="CH199" s="1"/>
  <c r="V202" i="5" s="1"/>
  <c r="Y199" i="3"/>
  <c r="BD199" s="1"/>
  <c r="CI199" s="1"/>
  <c r="W202" i="5" s="1"/>
  <c r="Z199" i="3"/>
  <c r="BE199" s="1"/>
  <c r="CJ199" s="1"/>
  <c r="X202" i="5" s="1"/>
  <c r="AA199" i="3"/>
  <c r="BF199" s="1"/>
  <c r="CK199" s="1"/>
  <c r="Y202" i="5" s="1"/>
  <c r="AB199" i="3"/>
  <c r="BG199" s="1"/>
  <c r="CL199" s="1"/>
  <c r="Z202" i="5" s="1"/>
  <c r="AC199" i="3"/>
  <c r="BH199" s="1"/>
  <c r="CM199" s="1"/>
  <c r="AA202" i="5" s="1"/>
  <c r="BI199" i="3"/>
  <c r="CN199" s="1"/>
  <c r="AB202" i="5" s="1"/>
  <c r="AE199" i="3"/>
  <c r="BJ199" s="1"/>
  <c r="CO199" s="1"/>
  <c r="AC202" i="5" s="1"/>
  <c r="AF199" i="3"/>
  <c r="BK199" s="1"/>
  <c r="CP199" s="1"/>
  <c r="AD202" i="5" s="1"/>
  <c r="AG199" i="3"/>
  <c r="BL199" s="1"/>
  <c r="CQ199" s="1"/>
  <c r="AE202" i="5" s="1"/>
  <c r="AH199" i="3"/>
  <c r="BM199" s="1"/>
  <c r="CR199" s="1"/>
  <c r="AF202" i="5" s="1"/>
  <c r="AI199" i="3"/>
  <c r="BN199" s="1"/>
  <c r="CS199" s="1"/>
  <c r="AG202" i="5" s="1"/>
  <c r="AJ199" i="3"/>
  <c r="BO199" s="1"/>
  <c r="CT199" s="1"/>
  <c r="AH202" i="5" s="1"/>
  <c r="AK199" i="3"/>
  <c r="BP199" s="1"/>
  <c r="CU199" s="1"/>
  <c r="AI202" i="5" s="1"/>
  <c r="H200" i="3"/>
  <c r="AM200" s="1"/>
  <c r="BR200" s="1"/>
  <c r="F203" i="5" s="1"/>
  <c r="I200" i="3"/>
  <c r="AN200" s="1"/>
  <c r="BS200" s="1"/>
  <c r="G203" i="5" s="1"/>
  <c r="J200" i="3"/>
  <c r="AO200" s="1"/>
  <c r="BT200" s="1"/>
  <c r="H203" i="5" s="1"/>
  <c r="K200" i="3"/>
  <c r="AP200" s="1"/>
  <c r="BU200" s="1"/>
  <c r="I203" i="5" s="1"/>
  <c r="L200" i="3"/>
  <c r="AQ200" s="1"/>
  <c r="BV200" s="1"/>
  <c r="J203" i="5" s="1"/>
  <c r="M200" i="3"/>
  <c r="AR200" s="1"/>
  <c r="BW200" s="1"/>
  <c r="K203" i="5" s="1"/>
  <c r="N200" i="3"/>
  <c r="AS200" s="1"/>
  <c r="BX200" s="1"/>
  <c r="L203" i="5" s="1"/>
  <c r="O200" i="3"/>
  <c r="AT200" s="1"/>
  <c r="BY200" s="1"/>
  <c r="M203" i="5" s="1"/>
  <c r="P200" i="3"/>
  <c r="AU200" s="1"/>
  <c r="BZ200" s="1"/>
  <c r="N203" i="5" s="1"/>
  <c r="Q200" i="3"/>
  <c r="AV200" s="1"/>
  <c r="CA200" s="1"/>
  <c r="O203" i="5" s="1"/>
  <c r="R200" i="3"/>
  <c r="AW200" s="1"/>
  <c r="CB200" s="1"/>
  <c r="P203" i="5" s="1"/>
  <c r="S200" i="3"/>
  <c r="AX200" s="1"/>
  <c r="CC200" s="1"/>
  <c r="Q203" i="5" s="1"/>
  <c r="T200" i="3"/>
  <c r="AY200" s="1"/>
  <c r="CD200" s="1"/>
  <c r="R203" i="5" s="1"/>
  <c r="U200" i="3"/>
  <c r="AZ200" s="1"/>
  <c r="CE200" s="1"/>
  <c r="S203" i="5" s="1"/>
  <c r="V200" i="3"/>
  <c r="BA200" s="1"/>
  <c r="CF200" s="1"/>
  <c r="T203" i="5" s="1"/>
  <c r="W200" i="3"/>
  <c r="BB200" s="1"/>
  <c r="CG200" s="1"/>
  <c r="U203" i="5" s="1"/>
  <c r="X200" i="3"/>
  <c r="BC200" s="1"/>
  <c r="CH200" s="1"/>
  <c r="V203" i="5" s="1"/>
  <c r="Y200" i="3"/>
  <c r="BD200" s="1"/>
  <c r="CI200" s="1"/>
  <c r="W203" i="5" s="1"/>
  <c r="Z200" i="3"/>
  <c r="BE200" s="1"/>
  <c r="CJ200" s="1"/>
  <c r="X203" i="5" s="1"/>
  <c r="AA200" i="3"/>
  <c r="BF200" s="1"/>
  <c r="CK200" s="1"/>
  <c r="Y203" i="5" s="1"/>
  <c r="AB200" i="3"/>
  <c r="BG200" s="1"/>
  <c r="CL200" s="1"/>
  <c r="Z203" i="5" s="1"/>
  <c r="AC200" i="3"/>
  <c r="BH200" s="1"/>
  <c r="CM200" s="1"/>
  <c r="AA203" i="5" s="1"/>
  <c r="BI200" i="3"/>
  <c r="CN200" s="1"/>
  <c r="AB203" i="5" s="1"/>
  <c r="AE200" i="3"/>
  <c r="BJ200" s="1"/>
  <c r="CO200" s="1"/>
  <c r="AC203" i="5" s="1"/>
  <c r="AF200" i="3"/>
  <c r="BK200" s="1"/>
  <c r="CP200" s="1"/>
  <c r="AD203" i="5" s="1"/>
  <c r="AG200" i="3"/>
  <c r="BL200" s="1"/>
  <c r="CQ200" s="1"/>
  <c r="AE203" i="5" s="1"/>
  <c r="AH200" i="3"/>
  <c r="BM200" s="1"/>
  <c r="CR200" s="1"/>
  <c r="AF203" i="5" s="1"/>
  <c r="AI200" i="3"/>
  <c r="BN200" s="1"/>
  <c r="CS200" s="1"/>
  <c r="AG203" i="5" s="1"/>
  <c r="AJ200" i="3"/>
  <c r="BO200" s="1"/>
  <c r="CT200" s="1"/>
  <c r="AH203" i="5" s="1"/>
  <c r="AK200" i="3"/>
  <c r="BP200" s="1"/>
  <c r="CU200" s="1"/>
  <c r="AI203" i="5" s="1"/>
  <c r="H201" i="3"/>
  <c r="AM201" s="1"/>
  <c r="BR201" s="1"/>
  <c r="F204" i="5" s="1"/>
  <c r="I201" i="3"/>
  <c r="AN201" s="1"/>
  <c r="BS201" s="1"/>
  <c r="G204" i="5" s="1"/>
  <c r="J201" i="3"/>
  <c r="AO201" s="1"/>
  <c r="BT201" s="1"/>
  <c r="H204" i="5" s="1"/>
  <c r="K201" i="3"/>
  <c r="AP201" s="1"/>
  <c r="BU201" s="1"/>
  <c r="I204" i="5" s="1"/>
  <c r="L201" i="3"/>
  <c r="AQ201" s="1"/>
  <c r="BV201" s="1"/>
  <c r="J204" i="5" s="1"/>
  <c r="M201" i="3"/>
  <c r="AR201" s="1"/>
  <c r="BW201" s="1"/>
  <c r="K204" i="5" s="1"/>
  <c r="N201" i="3"/>
  <c r="AS201" s="1"/>
  <c r="BX201" s="1"/>
  <c r="L204" i="5" s="1"/>
  <c r="O201" i="3"/>
  <c r="AT201" s="1"/>
  <c r="BY201" s="1"/>
  <c r="M204" i="5" s="1"/>
  <c r="P201" i="3"/>
  <c r="AU201" s="1"/>
  <c r="BZ201" s="1"/>
  <c r="N204" i="5" s="1"/>
  <c r="Q201" i="3"/>
  <c r="AV201" s="1"/>
  <c r="CA201" s="1"/>
  <c r="O204" i="5" s="1"/>
  <c r="R201" i="3"/>
  <c r="AW201" s="1"/>
  <c r="CB201" s="1"/>
  <c r="P204" i="5" s="1"/>
  <c r="S201" i="3"/>
  <c r="AX201" s="1"/>
  <c r="CC201" s="1"/>
  <c r="Q204" i="5" s="1"/>
  <c r="T201" i="3"/>
  <c r="AY201" s="1"/>
  <c r="CD201" s="1"/>
  <c r="R204" i="5" s="1"/>
  <c r="U201" i="3"/>
  <c r="AZ201" s="1"/>
  <c r="CE201" s="1"/>
  <c r="S204" i="5" s="1"/>
  <c r="V201" i="3"/>
  <c r="BA201" s="1"/>
  <c r="CF201" s="1"/>
  <c r="T204" i="5" s="1"/>
  <c r="W201" i="3"/>
  <c r="BB201" s="1"/>
  <c r="CG201" s="1"/>
  <c r="U204" i="5" s="1"/>
  <c r="X201" i="3"/>
  <c r="BC201" s="1"/>
  <c r="CH201" s="1"/>
  <c r="V204" i="5" s="1"/>
  <c r="Y201" i="3"/>
  <c r="BD201" s="1"/>
  <c r="CI201" s="1"/>
  <c r="W204" i="5" s="1"/>
  <c r="Z201" i="3"/>
  <c r="BE201" s="1"/>
  <c r="CJ201" s="1"/>
  <c r="X204" i="5" s="1"/>
  <c r="AA201" i="3"/>
  <c r="BF201" s="1"/>
  <c r="CK201" s="1"/>
  <c r="Y204" i="5" s="1"/>
  <c r="AB201" i="3"/>
  <c r="BG201" s="1"/>
  <c r="CL201" s="1"/>
  <c r="Z204" i="5" s="1"/>
  <c r="AC201" i="3"/>
  <c r="BH201" s="1"/>
  <c r="CM201" s="1"/>
  <c r="AA204" i="5" s="1"/>
  <c r="BI201" i="3"/>
  <c r="CN201" s="1"/>
  <c r="AB204" i="5" s="1"/>
  <c r="AE201" i="3"/>
  <c r="BJ201" s="1"/>
  <c r="CO201" s="1"/>
  <c r="AC204" i="5" s="1"/>
  <c r="AF201" i="3"/>
  <c r="BK201" s="1"/>
  <c r="CP201" s="1"/>
  <c r="AD204" i="5" s="1"/>
  <c r="AG201" i="3"/>
  <c r="BL201" s="1"/>
  <c r="CQ201" s="1"/>
  <c r="AE204" i="5" s="1"/>
  <c r="AH201" i="3"/>
  <c r="BM201" s="1"/>
  <c r="CR201" s="1"/>
  <c r="AF204" i="5" s="1"/>
  <c r="AI201" i="3"/>
  <c r="BN201" s="1"/>
  <c r="CS201" s="1"/>
  <c r="AG204" i="5" s="1"/>
  <c r="AJ201" i="3"/>
  <c r="BO201" s="1"/>
  <c r="CT201" s="1"/>
  <c r="AH204" i="5" s="1"/>
  <c r="AK201" i="3"/>
  <c r="BP201" s="1"/>
  <c r="CU201" s="1"/>
  <c r="AI204" i="5" s="1"/>
  <c r="H202" i="3"/>
  <c r="AM202" s="1"/>
  <c r="BR202" s="1"/>
  <c r="F205" i="5" s="1"/>
  <c r="I202" i="3"/>
  <c r="AN202" s="1"/>
  <c r="BS202" s="1"/>
  <c r="G205" i="5" s="1"/>
  <c r="J202" i="3"/>
  <c r="AO202" s="1"/>
  <c r="BT202" s="1"/>
  <c r="H205" i="5" s="1"/>
  <c r="K202" i="3"/>
  <c r="AP202" s="1"/>
  <c r="BU202" s="1"/>
  <c r="I205" i="5" s="1"/>
  <c r="L202" i="3"/>
  <c r="AQ202" s="1"/>
  <c r="BV202" s="1"/>
  <c r="J205" i="5" s="1"/>
  <c r="M202" i="3"/>
  <c r="AR202" s="1"/>
  <c r="BW202" s="1"/>
  <c r="K205" i="5" s="1"/>
  <c r="N202" i="3"/>
  <c r="AS202" s="1"/>
  <c r="BX202" s="1"/>
  <c r="L205" i="5" s="1"/>
  <c r="O202" i="3"/>
  <c r="AT202" s="1"/>
  <c r="BY202" s="1"/>
  <c r="M205" i="5" s="1"/>
  <c r="P202" i="3"/>
  <c r="AU202" s="1"/>
  <c r="BZ202" s="1"/>
  <c r="N205" i="5" s="1"/>
  <c r="Q202" i="3"/>
  <c r="AV202" s="1"/>
  <c r="CA202" s="1"/>
  <c r="O205" i="5" s="1"/>
  <c r="R202" i="3"/>
  <c r="AW202" s="1"/>
  <c r="CB202" s="1"/>
  <c r="P205" i="5" s="1"/>
  <c r="S202" i="3"/>
  <c r="AX202" s="1"/>
  <c r="CC202" s="1"/>
  <c r="Q205" i="5" s="1"/>
  <c r="T202" i="3"/>
  <c r="AY202" s="1"/>
  <c r="CD202" s="1"/>
  <c r="R205" i="5" s="1"/>
  <c r="U202" i="3"/>
  <c r="AZ202" s="1"/>
  <c r="CE202" s="1"/>
  <c r="S205" i="5" s="1"/>
  <c r="V202" i="3"/>
  <c r="BA202" s="1"/>
  <c r="CF202" s="1"/>
  <c r="T205" i="5" s="1"/>
  <c r="W202" i="3"/>
  <c r="BB202" s="1"/>
  <c r="CG202" s="1"/>
  <c r="U205" i="5" s="1"/>
  <c r="X202" i="3"/>
  <c r="BC202" s="1"/>
  <c r="CH202" s="1"/>
  <c r="V205" i="5" s="1"/>
  <c r="Y202" i="3"/>
  <c r="BD202" s="1"/>
  <c r="CI202" s="1"/>
  <c r="W205" i="5" s="1"/>
  <c r="Z202" i="3"/>
  <c r="BE202" s="1"/>
  <c r="CJ202" s="1"/>
  <c r="X205" i="5" s="1"/>
  <c r="AA202" i="3"/>
  <c r="BF202" s="1"/>
  <c r="CK202" s="1"/>
  <c r="Y205" i="5" s="1"/>
  <c r="AB202" i="3"/>
  <c r="BG202" s="1"/>
  <c r="CL202" s="1"/>
  <c r="Z205" i="5" s="1"/>
  <c r="AC202" i="3"/>
  <c r="BH202" s="1"/>
  <c r="CM202" s="1"/>
  <c r="AA205" i="5" s="1"/>
  <c r="BI202" i="3"/>
  <c r="CN202" s="1"/>
  <c r="AB205" i="5" s="1"/>
  <c r="AE202" i="3"/>
  <c r="BJ202" s="1"/>
  <c r="CO202" s="1"/>
  <c r="AC205" i="5" s="1"/>
  <c r="AF202" i="3"/>
  <c r="BK202" s="1"/>
  <c r="CP202" s="1"/>
  <c r="AD205" i="5" s="1"/>
  <c r="AG202" i="3"/>
  <c r="BL202" s="1"/>
  <c r="CQ202" s="1"/>
  <c r="AE205" i="5" s="1"/>
  <c r="AH202" i="3"/>
  <c r="BM202" s="1"/>
  <c r="CR202" s="1"/>
  <c r="AF205" i="5" s="1"/>
  <c r="AI202" i="3"/>
  <c r="BN202" s="1"/>
  <c r="CS202" s="1"/>
  <c r="AG205" i="5" s="1"/>
  <c r="AJ202" i="3"/>
  <c r="BO202" s="1"/>
  <c r="CT202" s="1"/>
  <c r="AH205" i="5" s="1"/>
  <c r="AK202" i="3"/>
  <c r="BP202" s="1"/>
  <c r="CU202" s="1"/>
  <c r="AI205" i="5" s="1"/>
  <c r="H203" i="3"/>
  <c r="AM203" s="1"/>
  <c r="BR203" s="1"/>
  <c r="F206" i="5" s="1"/>
  <c r="I203" i="3"/>
  <c r="AN203" s="1"/>
  <c r="BS203" s="1"/>
  <c r="G206" i="5" s="1"/>
  <c r="J203" i="3"/>
  <c r="AO203" s="1"/>
  <c r="BT203" s="1"/>
  <c r="H206" i="5" s="1"/>
  <c r="K203" i="3"/>
  <c r="AP203" s="1"/>
  <c r="BU203" s="1"/>
  <c r="I206" i="5" s="1"/>
  <c r="L203" i="3"/>
  <c r="AQ203" s="1"/>
  <c r="BV203" s="1"/>
  <c r="J206" i="5" s="1"/>
  <c r="M203" i="3"/>
  <c r="AR203" s="1"/>
  <c r="BW203" s="1"/>
  <c r="K206" i="5" s="1"/>
  <c r="N203" i="3"/>
  <c r="AS203" s="1"/>
  <c r="BX203" s="1"/>
  <c r="L206" i="5" s="1"/>
  <c r="O203" i="3"/>
  <c r="AT203" s="1"/>
  <c r="BY203" s="1"/>
  <c r="M206" i="5" s="1"/>
  <c r="P203" i="3"/>
  <c r="AU203" s="1"/>
  <c r="BZ203" s="1"/>
  <c r="N206" i="5" s="1"/>
  <c r="Q203" i="3"/>
  <c r="AV203" s="1"/>
  <c r="CA203" s="1"/>
  <c r="O206" i="5" s="1"/>
  <c r="R203" i="3"/>
  <c r="AW203" s="1"/>
  <c r="CB203" s="1"/>
  <c r="P206" i="5" s="1"/>
  <c r="S203" i="3"/>
  <c r="AX203" s="1"/>
  <c r="CC203" s="1"/>
  <c r="Q206" i="5" s="1"/>
  <c r="T203" i="3"/>
  <c r="AY203" s="1"/>
  <c r="CD203" s="1"/>
  <c r="R206" i="5" s="1"/>
  <c r="U203" i="3"/>
  <c r="AZ203" s="1"/>
  <c r="CE203" s="1"/>
  <c r="S206" i="5" s="1"/>
  <c r="V203" i="3"/>
  <c r="BA203" s="1"/>
  <c r="CF203" s="1"/>
  <c r="T206" i="5" s="1"/>
  <c r="W203" i="3"/>
  <c r="BB203" s="1"/>
  <c r="CG203" s="1"/>
  <c r="U206" i="5" s="1"/>
  <c r="X203" i="3"/>
  <c r="BC203" s="1"/>
  <c r="CH203" s="1"/>
  <c r="V206" i="5" s="1"/>
  <c r="Y203" i="3"/>
  <c r="BD203" s="1"/>
  <c r="CI203" s="1"/>
  <c r="W206" i="5" s="1"/>
  <c r="Z203" i="3"/>
  <c r="BE203" s="1"/>
  <c r="CJ203" s="1"/>
  <c r="X206" i="5" s="1"/>
  <c r="AA203" i="3"/>
  <c r="BF203" s="1"/>
  <c r="CK203" s="1"/>
  <c r="Y206" i="5" s="1"/>
  <c r="AB203" i="3"/>
  <c r="BG203" s="1"/>
  <c r="CL203" s="1"/>
  <c r="Z206" i="5" s="1"/>
  <c r="AC203" i="3"/>
  <c r="BH203" s="1"/>
  <c r="CM203" s="1"/>
  <c r="AA206" i="5" s="1"/>
  <c r="BI203" i="3"/>
  <c r="CN203" s="1"/>
  <c r="AB206" i="5" s="1"/>
  <c r="AE203" i="3"/>
  <c r="BJ203" s="1"/>
  <c r="CO203" s="1"/>
  <c r="AC206" i="5" s="1"/>
  <c r="AF203" i="3"/>
  <c r="BK203" s="1"/>
  <c r="CP203" s="1"/>
  <c r="AD206" i="5" s="1"/>
  <c r="AG203" i="3"/>
  <c r="BL203" s="1"/>
  <c r="CQ203" s="1"/>
  <c r="AE206" i="5" s="1"/>
  <c r="AH203" i="3"/>
  <c r="BM203" s="1"/>
  <c r="CR203" s="1"/>
  <c r="AF206" i="5" s="1"/>
  <c r="AI203" i="3"/>
  <c r="BN203" s="1"/>
  <c r="CS203" s="1"/>
  <c r="AG206" i="5" s="1"/>
  <c r="AJ203" i="3"/>
  <c r="BO203" s="1"/>
  <c r="CT203" s="1"/>
  <c r="AH206" i="5" s="1"/>
  <c r="AK203" i="3"/>
  <c r="BP203" s="1"/>
  <c r="CU203" s="1"/>
  <c r="AI206" i="5" s="1"/>
  <c r="H204" i="3"/>
  <c r="AM204" s="1"/>
  <c r="BR204" s="1"/>
  <c r="F207" i="5" s="1"/>
  <c r="I204" i="3"/>
  <c r="AN204" s="1"/>
  <c r="BS204" s="1"/>
  <c r="G207" i="5" s="1"/>
  <c r="J204" i="3"/>
  <c r="AO204" s="1"/>
  <c r="BT204" s="1"/>
  <c r="H207" i="5" s="1"/>
  <c r="K204" i="3"/>
  <c r="AP204" s="1"/>
  <c r="BU204" s="1"/>
  <c r="I207" i="5" s="1"/>
  <c r="L204" i="3"/>
  <c r="AQ204" s="1"/>
  <c r="BV204" s="1"/>
  <c r="J207" i="5" s="1"/>
  <c r="M204" i="3"/>
  <c r="AR204" s="1"/>
  <c r="BW204" s="1"/>
  <c r="K207" i="5" s="1"/>
  <c r="N204" i="3"/>
  <c r="AS204" s="1"/>
  <c r="BX204" s="1"/>
  <c r="L207" i="5" s="1"/>
  <c r="O204" i="3"/>
  <c r="AT204" s="1"/>
  <c r="BY204" s="1"/>
  <c r="M207" i="5" s="1"/>
  <c r="P204" i="3"/>
  <c r="AU204" s="1"/>
  <c r="BZ204" s="1"/>
  <c r="N207" i="5" s="1"/>
  <c r="Q204" i="3"/>
  <c r="AV204" s="1"/>
  <c r="CA204" s="1"/>
  <c r="O207" i="5" s="1"/>
  <c r="R204" i="3"/>
  <c r="AW204" s="1"/>
  <c r="CB204" s="1"/>
  <c r="P207" i="5" s="1"/>
  <c r="S204" i="3"/>
  <c r="AX204" s="1"/>
  <c r="CC204" s="1"/>
  <c r="Q207" i="5" s="1"/>
  <c r="T204" i="3"/>
  <c r="AY204" s="1"/>
  <c r="CD204" s="1"/>
  <c r="R207" i="5" s="1"/>
  <c r="U204" i="3"/>
  <c r="AZ204" s="1"/>
  <c r="CE204" s="1"/>
  <c r="S207" i="5" s="1"/>
  <c r="V204" i="3"/>
  <c r="BA204" s="1"/>
  <c r="CF204" s="1"/>
  <c r="T207" i="5" s="1"/>
  <c r="W204" i="3"/>
  <c r="BB204" s="1"/>
  <c r="CG204" s="1"/>
  <c r="U207" i="5" s="1"/>
  <c r="X204" i="3"/>
  <c r="BC204" s="1"/>
  <c r="CH204" s="1"/>
  <c r="V207" i="5" s="1"/>
  <c r="Y204" i="3"/>
  <c r="BD204" s="1"/>
  <c r="CI204" s="1"/>
  <c r="W207" i="5" s="1"/>
  <c r="Z204" i="3"/>
  <c r="BE204" s="1"/>
  <c r="CJ204" s="1"/>
  <c r="X207" i="5" s="1"/>
  <c r="AA204" i="3"/>
  <c r="BF204" s="1"/>
  <c r="CK204" s="1"/>
  <c r="Y207" i="5" s="1"/>
  <c r="AB204" i="3"/>
  <c r="BG204" s="1"/>
  <c r="CL204" s="1"/>
  <c r="Z207" i="5" s="1"/>
  <c r="AC204" i="3"/>
  <c r="BH204" s="1"/>
  <c r="CM204" s="1"/>
  <c r="AA207" i="5" s="1"/>
  <c r="BI204" i="3"/>
  <c r="CN204" s="1"/>
  <c r="AB207" i="5" s="1"/>
  <c r="AE204" i="3"/>
  <c r="BJ204" s="1"/>
  <c r="CO204" s="1"/>
  <c r="AC207" i="5" s="1"/>
  <c r="AF204" i="3"/>
  <c r="BK204" s="1"/>
  <c r="CP204" s="1"/>
  <c r="AD207" i="5" s="1"/>
  <c r="AG204" i="3"/>
  <c r="BL204" s="1"/>
  <c r="CQ204" s="1"/>
  <c r="AE207" i="5" s="1"/>
  <c r="AH204" i="3"/>
  <c r="BM204" s="1"/>
  <c r="CR204" s="1"/>
  <c r="AF207" i="5" s="1"/>
  <c r="AI204" i="3"/>
  <c r="BN204" s="1"/>
  <c r="CS204" s="1"/>
  <c r="AG207" i="5" s="1"/>
  <c r="AJ204" i="3"/>
  <c r="BO204" s="1"/>
  <c r="CT204" s="1"/>
  <c r="AH207" i="5" s="1"/>
  <c r="AK204" i="3"/>
  <c r="BP204" s="1"/>
  <c r="CU204" s="1"/>
  <c r="AI207" i="5" s="1"/>
  <c r="H205" i="3"/>
  <c r="AM205" s="1"/>
  <c r="BR205" s="1"/>
  <c r="F208" i="5" s="1"/>
  <c r="I205" i="3"/>
  <c r="AN205" s="1"/>
  <c r="BS205" s="1"/>
  <c r="G208" i="5" s="1"/>
  <c r="J205" i="3"/>
  <c r="AO205" s="1"/>
  <c r="BT205" s="1"/>
  <c r="H208" i="5" s="1"/>
  <c r="K205" i="3"/>
  <c r="AP205" s="1"/>
  <c r="BU205" s="1"/>
  <c r="I208" i="5" s="1"/>
  <c r="L205" i="3"/>
  <c r="AQ205" s="1"/>
  <c r="BV205" s="1"/>
  <c r="J208" i="5" s="1"/>
  <c r="M205" i="3"/>
  <c r="AR205" s="1"/>
  <c r="BW205" s="1"/>
  <c r="K208" i="5" s="1"/>
  <c r="N205" i="3"/>
  <c r="AS205" s="1"/>
  <c r="BX205" s="1"/>
  <c r="L208" i="5" s="1"/>
  <c r="O205" i="3"/>
  <c r="AT205" s="1"/>
  <c r="BY205" s="1"/>
  <c r="M208" i="5" s="1"/>
  <c r="P205" i="3"/>
  <c r="AU205" s="1"/>
  <c r="BZ205" s="1"/>
  <c r="N208" i="5" s="1"/>
  <c r="Q205" i="3"/>
  <c r="AV205" s="1"/>
  <c r="CA205" s="1"/>
  <c r="O208" i="5" s="1"/>
  <c r="R205" i="3"/>
  <c r="AW205" s="1"/>
  <c r="CB205" s="1"/>
  <c r="P208" i="5" s="1"/>
  <c r="S205" i="3"/>
  <c r="AX205" s="1"/>
  <c r="CC205" s="1"/>
  <c r="Q208" i="5" s="1"/>
  <c r="T205" i="3"/>
  <c r="AY205" s="1"/>
  <c r="CD205" s="1"/>
  <c r="R208" i="5" s="1"/>
  <c r="U205" i="3"/>
  <c r="AZ205" s="1"/>
  <c r="CE205" s="1"/>
  <c r="S208" i="5" s="1"/>
  <c r="V205" i="3"/>
  <c r="BA205" s="1"/>
  <c r="CF205" s="1"/>
  <c r="T208" i="5" s="1"/>
  <c r="W205" i="3"/>
  <c r="BB205" s="1"/>
  <c r="CG205" s="1"/>
  <c r="U208" i="5" s="1"/>
  <c r="X205" i="3"/>
  <c r="BC205" s="1"/>
  <c r="CH205" s="1"/>
  <c r="V208" i="5" s="1"/>
  <c r="Y205" i="3"/>
  <c r="BD205" s="1"/>
  <c r="CI205" s="1"/>
  <c r="W208" i="5" s="1"/>
  <c r="Z205" i="3"/>
  <c r="BE205" s="1"/>
  <c r="CJ205" s="1"/>
  <c r="X208" i="5" s="1"/>
  <c r="AA205" i="3"/>
  <c r="BF205" s="1"/>
  <c r="CK205" s="1"/>
  <c r="Y208" i="5" s="1"/>
  <c r="AB205" i="3"/>
  <c r="BG205" s="1"/>
  <c r="CL205" s="1"/>
  <c r="Z208" i="5" s="1"/>
  <c r="AC205" i="3"/>
  <c r="BH205" s="1"/>
  <c r="CM205" s="1"/>
  <c r="AA208" i="5" s="1"/>
  <c r="BI205" i="3"/>
  <c r="CN205" s="1"/>
  <c r="AB208" i="5" s="1"/>
  <c r="AE205" i="3"/>
  <c r="BJ205" s="1"/>
  <c r="CO205" s="1"/>
  <c r="AC208" i="5" s="1"/>
  <c r="AF205" i="3"/>
  <c r="BK205" s="1"/>
  <c r="CP205" s="1"/>
  <c r="AD208" i="5" s="1"/>
  <c r="AG205" i="3"/>
  <c r="BL205" s="1"/>
  <c r="CQ205" s="1"/>
  <c r="AE208" i="5" s="1"/>
  <c r="AH205" i="3"/>
  <c r="BM205" s="1"/>
  <c r="CR205" s="1"/>
  <c r="AF208" i="5" s="1"/>
  <c r="AI205" i="3"/>
  <c r="BN205" s="1"/>
  <c r="CS205" s="1"/>
  <c r="AG208" i="5" s="1"/>
  <c r="AJ205" i="3"/>
  <c r="BO205" s="1"/>
  <c r="CT205" s="1"/>
  <c r="AH208" i="5" s="1"/>
  <c r="AK205" i="3"/>
  <c r="BP205" s="1"/>
  <c r="CU205" s="1"/>
  <c r="AI208" i="5" s="1"/>
  <c r="H206" i="3"/>
  <c r="AM206" s="1"/>
  <c r="BR206" s="1"/>
  <c r="F209" i="5" s="1"/>
  <c r="I206" i="3"/>
  <c r="AN206" s="1"/>
  <c r="BS206" s="1"/>
  <c r="G209" i="5" s="1"/>
  <c r="J206" i="3"/>
  <c r="AO206" s="1"/>
  <c r="BT206" s="1"/>
  <c r="H209" i="5" s="1"/>
  <c r="K206" i="3"/>
  <c r="AP206" s="1"/>
  <c r="BU206" s="1"/>
  <c r="I209" i="5" s="1"/>
  <c r="L206" i="3"/>
  <c r="AQ206" s="1"/>
  <c r="BV206" s="1"/>
  <c r="J209" i="5" s="1"/>
  <c r="M206" i="3"/>
  <c r="AR206" s="1"/>
  <c r="BW206" s="1"/>
  <c r="K209" i="5" s="1"/>
  <c r="N206" i="3"/>
  <c r="AS206" s="1"/>
  <c r="BX206" s="1"/>
  <c r="L209" i="5" s="1"/>
  <c r="O206" i="3"/>
  <c r="AT206" s="1"/>
  <c r="BY206" s="1"/>
  <c r="M209" i="5" s="1"/>
  <c r="P206" i="3"/>
  <c r="AU206" s="1"/>
  <c r="BZ206" s="1"/>
  <c r="N209" i="5" s="1"/>
  <c r="Q206" i="3"/>
  <c r="AV206" s="1"/>
  <c r="CA206" s="1"/>
  <c r="O209" i="5" s="1"/>
  <c r="R206" i="3"/>
  <c r="AW206" s="1"/>
  <c r="CB206" s="1"/>
  <c r="P209" i="5" s="1"/>
  <c r="S206" i="3"/>
  <c r="AX206" s="1"/>
  <c r="CC206" s="1"/>
  <c r="Q209" i="5" s="1"/>
  <c r="T206" i="3"/>
  <c r="AY206" s="1"/>
  <c r="CD206" s="1"/>
  <c r="R209" i="5" s="1"/>
  <c r="U206" i="3"/>
  <c r="AZ206" s="1"/>
  <c r="CE206" s="1"/>
  <c r="S209" i="5" s="1"/>
  <c r="V206" i="3"/>
  <c r="BA206" s="1"/>
  <c r="CF206" s="1"/>
  <c r="T209" i="5" s="1"/>
  <c r="W206" i="3"/>
  <c r="BB206" s="1"/>
  <c r="CG206" s="1"/>
  <c r="U209" i="5" s="1"/>
  <c r="X206" i="3"/>
  <c r="BC206" s="1"/>
  <c r="CH206" s="1"/>
  <c r="V209" i="5" s="1"/>
  <c r="Y206" i="3"/>
  <c r="BD206" s="1"/>
  <c r="CI206" s="1"/>
  <c r="W209" i="5" s="1"/>
  <c r="Z206" i="3"/>
  <c r="BE206" s="1"/>
  <c r="CJ206" s="1"/>
  <c r="X209" i="5" s="1"/>
  <c r="AA206" i="3"/>
  <c r="BF206" s="1"/>
  <c r="CK206" s="1"/>
  <c r="Y209" i="5" s="1"/>
  <c r="AB206" i="3"/>
  <c r="BG206" s="1"/>
  <c r="CL206" s="1"/>
  <c r="Z209" i="5" s="1"/>
  <c r="AC206" i="3"/>
  <c r="BH206" s="1"/>
  <c r="CM206" s="1"/>
  <c r="AA209" i="5" s="1"/>
  <c r="BI206" i="3"/>
  <c r="CN206" s="1"/>
  <c r="AB209" i="5" s="1"/>
  <c r="AE206" i="3"/>
  <c r="BJ206" s="1"/>
  <c r="CO206" s="1"/>
  <c r="AC209" i="5" s="1"/>
  <c r="AF206" i="3"/>
  <c r="BK206" s="1"/>
  <c r="CP206" s="1"/>
  <c r="AD209" i="5" s="1"/>
  <c r="AG206" i="3"/>
  <c r="BL206" s="1"/>
  <c r="CQ206" s="1"/>
  <c r="AE209" i="5" s="1"/>
  <c r="AH206" i="3"/>
  <c r="BM206" s="1"/>
  <c r="CR206" s="1"/>
  <c r="AF209" i="5" s="1"/>
  <c r="AI206" i="3"/>
  <c r="BN206" s="1"/>
  <c r="CS206" s="1"/>
  <c r="AG209" i="5" s="1"/>
  <c r="AJ206" i="3"/>
  <c r="BO206" s="1"/>
  <c r="CT206" s="1"/>
  <c r="AH209" i="5" s="1"/>
  <c r="AK206" i="3"/>
  <c r="BP206" s="1"/>
  <c r="CU206" s="1"/>
  <c r="AI209" i="5" s="1"/>
  <c r="H207" i="3"/>
  <c r="AM207" s="1"/>
  <c r="BR207" s="1"/>
  <c r="F210" i="5" s="1"/>
  <c r="I207" i="3"/>
  <c r="AN207" s="1"/>
  <c r="BS207" s="1"/>
  <c r="G210" i="5" s="1"/>
  <c r="J207" i="3"/>
  <c r="AO207" s="1"/>
  <c r="BT207" s="1"/>
  <c r="H210" i="5" s="1"/>
  <c r="K207" i="3"/>
  <c r="AP207" s="1"/>
  <c r="BU207" s="1"/>
  <c r="I210" i="5" s="1"/>
  <c r="L207" i="3"/>
  <c r="AQ207" s="1"/>
  <c r="BV207" s="1"/>
  <c r="J210" i="5" s="1"/>
  <c r="M207" i="3"/>
  <c r="AR207" s="1"/>
  <c r="BW207" s="1"/>
  <c r="K210" i="5" s="1"/>
  <c r="N207" i="3"/>
  <c r="AS207" s="1"/>
  <c r="BX207" s="1"/>
  <c r="L210" i="5" s="1"/>
  <c r="O207" i="3"/>
  <c r="AT207" s="1"/>
  <c r="BY207" s="1"/>
  <c r="M210" i="5" s="1"/>
  <c r="P207" i="3"/>
  <c r="AU207" s="1"/>
  <c r="BZ207" s="1"/>
  <c r="N210" i="5" s="1"/>
  <c r="Q207" i="3"/>
  <c r="AV207" s="1"/>
  <c r="CA207" s="1"/>
  <c r="O210" i="5" s="1"/>
  <c r="R207" i="3"/>
  <c r="AW207" s="1"/>
  <c r="CB207" s="1"/>
  <c r="P210" i="5" s="1"/>
  <c r="S207" i="3"/>
  <c r="AX207" s="1"/>
  <c r="CC207" s="1"/>
  <c r="Q210" i="5" s="1"/>
  <c r="T207" i="3"/>
  <c r="AY207" s="1"/>
  <c r="CD207" s="1"/>
  <c r="R210" i="5" s="1"/>
  <c r="U207" i="3"/>
  <c r="AZ207" s="1"/>
  <c r="CE207" s="1"/>
  <c r="S210" i="5" s="1"/>
  <c r="V207" i="3"/>
  <c r="BA207" s="1"/>
  <c r="CF207" s="1"/>
  <c r="T210" i="5" s="1"/>
  <c r="W207" i="3"/>
  <c r="BB207" s="1"/>
  <c r="CG207" s="1"/>
  <c r="U210" i="5" s="1"/>
  <c r="X207" i="3"/>
  <c r="BC207" s="1"/>
  <c r="CH207" s="1"/>
  <c r="V210" i="5" s="1"/>
  <c r="Y207" i="3"/>
  <c r="BD207" s="1"/>
  <c r="CI207" s="1"/>
  <c r="W210" i="5" s="1"/>
  <c r="Z207" i="3"/>
  <c r="BE207" s="1"/>
  <c r="CJ207" s="1"/>
  <c r="X210" i="5" s="1"/>
  <c r="AA207" i="3"/>
  <c r="BF207" s="1"/>
  <c r="CK207" s="1"/>
  <c r="Y210" i="5" s="1"/>
  <c r="AB207" i="3"/>
  <c r="BG207" s="1"/>
  <c r="CL207" s="1"/>
  <c r="Z210" i="5" s="1"/>
  <c r="AC207" i="3"/>
  <c r="BH207" s="1"/>
  <c r="CM207" s="1"/>
  <c r="AA210" i="5" s="1"/>
  <c r="BI207" i="3"/>
  <c r="CN207" s="1"/>
  <c r="AB210" i="5" s="1"/>
  <c r="AE207" i="3"/>
  <c r="BJ207" s="1"/>
  <c r="CO207" s="1"/>
  <c r="AC210" i="5" s="1"/>
  <c r="AF207" i="3"/>
  <c r="BK207" s="1"/>
  <c r="CP207" s="1"/>
  <c r="AD210" i="5" s="1"/>
  <c r="AG207" i="3"/>
  <c r="BL207" s="1"/>
  <c r="CQ207" s="1"/>
  <c r="AE210" i="5" s="1"/>
  <c r="AH207" i="3"/>
  <c r="BM207" s="1"/>
  <c r="CR207" s="1"/>
  <c r="AF210" i="5" s="1"/>
  <c r="AI207" i="3"/>
  <c r="BN207" s="1"/>
  <c r="CS207" s="1"/>
  <c r="AG210" i="5" s="1"/>
  <c r="AJ207" i="3"/>
  <c r="BO207" s="1"/>
  <c r="CT207" s="1"/>
  <c r="AH210" i="5" s="1"/>
  <c r="AK207" i="3"/>
  <c r="BP207" s="1"/>
  <c r="CU207" s="1"/>
  <c r="AI210" i="5" s="1"/>
  <c r="H208" i="3"/>
  <c r="AM208" s="1"/>
  <c r="BR208" s="1"/>
  <c r="F211" i="5" s="1"/>
  <c r="I208" i="3"/>
  <c r="AN208" s="1"/>
  <c r="BS208" s="1"/>
  <c r="G211" i="5" s="1"/>
  <c r="J208" i="3"/>
  <c r="AO208" s="1"/>
  <c r="BT208" s="1"/>
  <c r="H211" i="5" s="1"/>
  <c r="K208" i="3"/>
  <c r="AP208" s="1"/>
  <c r="BU208" s="1"/>
  <c r="I211" i="5" s="1"/>
  <c r="L208" i="3"/>
  <c r="AQ208" s="1"/>
  <c r="BV208" s="1"/>
  <c r="J211" i="5" s="1"/>
  <c r="M208" i="3"/>
  <c r="AR208" s="1"/>
  <c r="BW208" s="1"/>
  <c r="K211" i="5" s="1"/>
  <c r="N208" i="3"/>
  <c r="AS208" s="1"/>
  <c r="BX208" s="1"/>
  <c r="L211" i="5" s="1"/>
  <c r="O208" i="3"/>
  <c r="AT208" s="1"/>
  <c r="BY208" s="1"/>
  <c r="M211" i="5" s="1"/>
  <c r="P208" i="3"/>
  <c r="AU208" s="1"/>
  <c r="BZ208" s="1"/>
  <c r="N211" i="5" s="1"/>
  <c r="Q208" i="3"/>
  <c r="AV208" s="1"/>
  <c r="CA208" s="1"/>
  <c r="O211" i="5" s="1"/>
  <c r="R208" i="3"/>
  <c r="AW208" s="1"/>
  <c r="CB208" s="1"/>
  <c r="P211" i="5" s="1"/>
  <c r="S208" i="3"/>
  <c r="AX208" s="1"/>
  <c r="CC208" s="1"/>
  <c r="Q211" i="5" s="1"/>
  <c r="T208" i="3"/>
  <c r="AY208" s="1"/>
  <c r="CD208" s="1"/>
  <c r="R211" i="5" s="1"/>
  <c r="U208" i="3"/>
  <c r="AZ208" s="1"/>
  <c r="CE208" s="1"/>
  <c r="S211" i="5" s="1"/>
  <c r="V208" i="3"/>
  <c r="BA208" s="1"/>
  <c r="CF208" s="1"/>
  <c r="T211" i="5" s="1"/>
  <c r="W208" i="3"/>
  <c r="BB208" s="1"/>
  <c r="CG208" s="1"/>
  <c r="U211" i="5" s="1"/>
  <c r="X208" i="3"/>
  <c r="BC208" s="1"/>
  <c r="CH208" s="1"/>
  <c r="V211" i="5" s="1"/>
  <c r="Y208" i="3"/>
  <c r="BD208" s="1"/>
  <c r="CI208" s="1"/>
  <c r="W211" i="5" s="1"/>
  <c r="Z208" i="3"/>
  <c r="BE208" s="1"/>
  <c r="CJ208" s="1"/>
  <c r="X211" i="5" s="1"/>
  <c r="AA208" i="3"/>
  <c r="BF208" s="1"/>
  <c r="CK208" s="1"/>
  <c r="Y211" i="5" s="1"/>
  <c r="AB208" i="3"/>
  <c r="BG208" s="1"/>
  <c r="CL208" s="1"/>
  <c r="Z211" i="5" s="1"/>
  <c r="AC208" i="3"/>
  <c r="BH208" s="1"/>
  <c r="CM208" s="1"/>
  <c r="AA211" i="5" s="1"/>
  <c r="BI208" i="3"/>
  <c r="CN208" s="1"/>
  <c r="AB211" i="5" s="1"/>
  <c r="AE208" i="3"/>
  <c r="BJ208" s="1"/>
  <c r="CO208" s="1"/>
  <c r="AC211" i="5" s="1"/>
  <c r="AF208" i="3"/>
  <c r="BK208" s="1"/>
  <c r="CP208" s="1"/>
  <c r="AD211" i="5" s="1"/>
  <c r="AG208" i="3"/>
  <c r="BL208" s="1"/>
  <c r="CQ208" s="1"/>
  <c r="AE211" i="5" s="1"/>
  <c r="AH208" i="3"/>
  <c r="BM208" s="1"/>
  <c r="CR208" s="1"/>
  <c r="AF211" i="5" s="1"/>
  <c r="AI208" i="3"/>
  <c r="BN208" s="1"/>
  <c r="CS208" s="1"/>
  <c r="AG211" i="5" s="1"/>
  <c r="AJ208" i="3"/>
  <c r="BO208" s="1"/>
  <c r="CT208" s="1"/>
  <c r="AH211" i="5" s="1"/>
  <c r="AK208" i="3"/>
  <c r="BP208" s="1"/>
  <c r="CU208" s="1"/>
  <c r="AI211" i="5" s="1"/>
  <c r="H209" i="3"/>
  <c r="AM209" s="1"/>
  <c r="BR209" s="1"/>
  <c r="F212" i="5" s="1"/>
  <c r="I209" i="3"/>
  <c r="AN209" s="1"/>
  <c r="BS209" s="1"/>
  <c r="G212" i="5" s="1"/>
  <c r="J209" i="3"/>
  <c r="AO209" s="1"/>
  <c r="BT209" s="1"/>
  <c r="H212" i="5" s="1"/>
  <c r="K209" i="3"/>
  <c r="AP209" s="1"/>
  <c r="BU209" s="1"/>
  <c r="I212" i="5" s="1"/>
  <c r="L209" i="3"/>
  <c r="AQ209" s="1"/>
  <c r="BV209" s="1"/>
  <c r="J212" i="5" s="1"/>
  <c r="M209" i="3"/>
  <c r="AR209" s="1"/>
  <c r="BW209" s="1"/>
  <c r="K212" i="5" s="1"/>
  <c r="N209" i="3"/>
  <c r="AS209" s="1"/>
  <c r="BX209" s="1"/>
  <c r="L212" i="5" s="1"/>
  <c r="O209" i="3"/>
  <c r="AT209" s="1"/>
  <c r="BY209" s="1"/>
  <c r="M212" i="5" s="1"/>
  <c r="P209" i="3"/>
  <c r="AU209" s="1"/>
  <c r="BZ209" s="1"/>
  <c r="N212" i="5" s="1"/>
  <c r="Q209" i="3"/>
  <c r="AV209" s="1"/>
  <c r="CA209" s="1"/>
  <c r="O212" i="5" s="1"/>
  <c r="R209" i="3"/>
  <c r="AW209" s="1"/>
  <c r="CB209" s="1"/>
  <c r="P212" i="5" s="1"/>
  <c r="S209" i="3"/>
  <c r="AX209" s="1"/>
  <c r="CC209" s="1"/>
  <c r="Q212" i="5" s="1"/>
  <c r="T209" i="3"/>
  <c r="AY209" s="1"/>
  <c r="CD209" s="1"/>
  <c r="R212" i="5" s="1"/>
  <c r="U209" i="3"/>
  <c r="AZ209" s="1"/>
  <c r="CE209" s="1"/>
  <c r="S212" i="5" s="1"/>
  <c r="V209" i="3"/>
  <c r="BA209" s="1"/>
  <c r="CF209" s="1"/>
  <c r="T212" i="5" s="1"/>
  <c r="W209" i="3"/>
  <c r="BB209" s="1"/>
  <c r="CG209" s="1"/>
  <c r="U212" i="5" s="1"/>
  <c r="X209" i="3"/>
  <c r="BC209" s="1"/>
  <c r="CH209" s="1"/>
  <c r="V212" i="5" s="1"/>
  <c r="Y209" i="3"/>
  <c r="BD209" s="1"/>
  <c r="CI209" s="1"/>
  <c r="W212" i="5" s="1"/>
  <c r="Z209" i="3"/>
  <c r="BE209" s="1"/>
  <c r="CJ209" s="1"/>
  <c r="X212" i="5" s="1"/>
  <c r="AA209" i="3"/>
  <c r="BF209" s="1"/>
  <c r="CK209" s="1"/>
  <c r="Y212" i="5" s="1"/>
  <c r="AB209" i="3"/>
  <c r="BG209" s="1"/>
  <c r="CL209" s="1"/>
  <c r="Z212" i="5" s="1"/>
  <c r="AC209" i="3"/>
  <c r="BH209" s="1"/>
  <c r="CM209" s="1"/>
  <c r="AA212" i="5" s="1"/>
  <c r="BI209" i="3"/>
  <c r="CN209" s="1"/>
  <c r="AB212" i="5" s="1"/>
  <c r="AE209" i="3"/>
  <c r="BJ209" s="1"/>
  <c r="CO209" s="1"/>
  <c r="AC212" i="5" s="1"/>
  <c r="AF209" i="3"/>
  <c r="BK209" s="1"/>
  <c r="CP209" s="1"/>
  <c r="AD212" i="5" s="1"/>
  <c r="AG209" i="3"/>
  <c r="BL209" s="1"/>
  <c r="CQ209" s="1"/>
  <c r="AE212" i="5" s="1"/>
  <c r="AH209" i="3"/>
  <c r="BM209" s="1"/>
  <c r="CR209" s="1"/>
  <c r="AF212" i="5" s="1"/>
  <c r="AI209" i="3"/>
  <c r="BN209" s="1"/>
  <c r="CS209" s="1"/>
  <c r="AG212" i="5" s="1"/>
  <c r="AJ209" i="3"/>
  <c r="BO209" s="1"/>
  <c r="CT209" s="1"/>
  <c r="AH212" i="5" s="1"/>
  <c r="AK209" i="3"/>
  <c r="BP209" s="1"/>
  <c r="CU209" s="1"/>
  <c r="AI212" i="5" s="1"/>
  <c r="H210" i="3"/>
  <c r="AM210" s="1"/>
  <c r="BR210" s="1"/>
  <c r="F213" i="5" s="1"/>
  <c r="I210" i="3"/>
  <c r="AN210" s="1"/>
  <c r="BS210" s="1"/>
  <c r="G213" i="5" s="1"/>
  <c r="J210" i="3"/>
  <c r="AO210" s="1"/>
  <c r="BT210" s="1"/>
  <c r="H213" i="5" s="1"/>
  <c r="K210" i="3"/>
  <c r="AP210" s="1"/>
  <c r="BU210" s="1"/>
  <c r="I213" i="5" s="1"/>
  <c r="L210" i="3"/>
  <c r="AQ210" s="1"/>
  <c r="BV210" s="1"/>
  <c r="J213" i="5" s="1"/>
  <c r="M210" i="3"/>
  <c r="AR210" s="1"/>
  <c r="BW210" s="1"/>
  <c r="K213" i="5" s="1"/>
  <c r="N210" i="3"/>
  <c r="AS210" s="1"/>
  <c r="BX210" s="1"/>
  <c r="L213" i="5" s="1"/>
  <c r="O210" i="3"/>
  <c r="AT210" s="1"/>
  <c r="BY210" s="1"/>
  <c r="M213" i="5" s="1"/>
  <c r="P210" i="3"/>
  <c r="AU210" s="1"/>
  <c r="BZ210" s="1"/>
  <c r="N213" i="5" s="1"/>
  <c r="Q210" i="3"/>
  <c r="AV210" s="1"/>
  <c r="CA210" s="1"/>
  <c r="O213" i="5" s="1"/>
  <c r="R210" i="3"/>
  <c r="AW210" s="1"/>
  <c r="CB210" s="1"/>
  <c r="P213" i="5" s="1"/>
  <c r="S210" i="3"/>
  <c r="AX210" s="1"/>
  <c r="CC210" s="1"/>
  <c r="Q213" i="5" s="1"/>
  <c r="T210" i="3"/>
  <c r="AY210" s="1"/>
  <c r="CD210" s="1"/>
  <c r="R213" i="5" s="1"/>
  <c r="U210" i="3"/>
  <c r="AZ210" s="1"/>
  <c r="CE210" s="1"/>
  <c r="S213" i="5" s="1"/>
  <c r="V210" i="3"/>
  <c r="BA210" s="1"/>
  <c r="CF210" s="1"/>
  <c r="T213" i="5" s="1"/>
  <c r="W210" i="3"/>
  <c r="BB210" s="1"/>
  <c r="CG210" s="1"/>
  <c r="U213" i="5" s="1"/>
  <c r="X210" i="3"/>
  <c r="BC210" s="1"/>
  <c r="CH210" s="1"/>
  <c r="V213" i="5" s="1"/>
  <c r="Y210" i="3"/>
  <c r="BD210" s="1"/>
  <c r="CI210" s="1"/>
  <c r="W213" i="5" s="1"/>
  <c r="Z210" i="3"/>
  <c r="BE210" s="1"/>
  <c r="CJ210" s="1"/>
  <c r="X213" i="5" s="1"/>
  <c r="AA210" i="3"/>
  <c r="BF210" s="1"/>
  <c r="CK210" s="1"/>
  <c r="Y213" i="5" s="1"/>
  <c r="AB210" i="3"/>
  <c r="BG210" s="1"/>
  <c r="CL210" s="1"/>
  <c r="Z213" i="5" s="1"/>
  <c r="AC210" i="3"/>
  <c r="BH210" s="1"/>
  <c r="CM210" s="1"/>
  <c r="AA213" i="5" s="1"/>
  <c r="BI210" i="3"/>
  <c r="CN210" s="1"/>
  <c r="AB213" i="5" s="1"/>
  <c r="AE210" i="3"/>
  <c r="BJ210" s="1"/>
  <c r="CO210" s="1"/>
  <c r="AC213" i="5" s="1"/>
  <c r="AF210" i="3"/>
  <c r="BK210" s="1"/>
  <c r="CP210" s="1"/>
  <c r="AD213" i="5" s="1"/>
  <c r="AG210" i="3"/>
  <c r="BL210" s="1"/>
  <c r="CQ210" s="1"/>
  <c r="AE213" i="5" s="1"/>
  <c r="AH210" i="3"/>
  <c r="BM210" s="1"/>
  <c r="CR210" s="1"/>
  <c r="AF213" i="5" s="1"/>
  <c r="AI210" i="3"/>
  <c r="BN210" s="1"/>
  <c r="CS210" s="1"/>
  <c r="AG213" i="5" s="1"/>
  <c r="AJ210" i="3"/>
  <c r="BO210" s="1"/>
  <c r="CT210" s="1"/>
  <c r="AH213" i="5" s="1"/>
  <c r="AK210" i="3"/>
  <c r="BP210" s="1"/>
  <c r="CU210" s="1"/>
  <c r="AI213" i="5" s="1"/>
  <c r="H211" i="3"/>
  <c r="AM211" s="1"/>
  <c r="BR211" s="1"/>
  <c r="F214" i="5" s="1"/>
  <c r="I211" i="3"/>
  <c r="AN211" s="1"/>
  <c r="BS211" s="1"/>
  <c r="G214" i="5" s="1"/>
  <c r="J211" i="3"/>
  <c r="AO211" s="1"/>
  <c r="BT211" s="1"/>
  <c r="H214" i="5" s="1"/>
  <c r="K211" i="3"/>
  <c r="AP211" s="1"/>
  <c r="BU211" s="1"/>
  <c r="I214" i="5" s="1"/>
  <c r="L211" i="3"/>
  <c r="AQ211" s="1"/>
  <c r="BV211" s="1"/>
  <c r="J214" i="5" s="1"/>
  <c r="M211" i="3"/>
  <c r="AR211" s="1"/>
  <c r="BW211" s="1"/>
  <c r="K214" i="5" s="1"/>
  <c r="N211" i="3"/>
  <c r="AS211" s="1"/>
  <c r="BX211" s="1"/>
  <c r="L214" i="5" s="1"/>
  <c r="O211" i="3"/>
  <c r="AT211" s="1"/>
  <c r="BY211" s="1"/>
  <c r="M214" i="5" s="1"/>
  <c r="P211" i="3"/>
  <c r="AU211" s="1"/>
  <c r="BZ211" s="1"/>
  <c r="N214" i="5" s="1"/>
  <c r="Q211" i="3"/>
  <c r="AV211" s="1"/>
  <c r="CA211" s="1"/>
  <c r="O214" i="5" s="1"/>
  <c r="R211" i="3"/>
  <c r="AW211" s="1"/>
  <c r="CB211" s="1"/>
  <c r="P214" i="5" s="1"/>
  <c r="S211" i="3"/>
  <c r="AX211" s="1"/>
  <c r="CC211" s="1"/>
  <c r="Q214" i="5" s="1"/>
  <c r="T211" i="3"/>
  <c r="AY211" s="1"/>
  <c r="CD211" s="1"/>
  <c r="R214" i="5" s="1"/>
  <c r="U211" i="3"/>
  <c r="AZ211" s="1"/>
  <c r="CE211" s="1"/>
  <c r="S214" i="5" s="1"/>
  <c r="V211" i="3"/>
  <c r="BA211" s="1"/>
  <c r="CF211" s="1"/>
  <c r="T214" i="5" s="1"/>
  <c r="W211" i="3"/>
  <c r="BB211" s="1"/>
  <c r="CG211" s="1"/>
  <c r="U214" i="5" s="1"/>
  <c r="X211" i="3"/>
  <c r="BC211" s="1"/>
  <c r="CH211" s="1"/>
  <c r="V214" i="5" s="1"/>
  <c r="Y211" i="3"/>
  <c r="BD211" s="1"/>
  <c r="CI211" s="1"/>
  <c r="W214" i="5" s="1"/>
  <c r="Z211" i="3"/>
  <c r="BE211" s="1"/>
  <c r="CJ211" s="1"/>
  <c r="X214" i="5" s="1"/>
  <c r="AA211" i="3"/>
  <c r="BF211" s="1"/>
  <c r="CK211" s="1"/>
  <c r="Y214" i="5" s="1"/>
  <c r="AB211" i="3"/>
  <c r="BG211" s="1"/>
  <c r="CL211" s="1"/>
  <c r="Z214" i="5" s="1"/>
  <c r="AC211" i="3"/>
  <c r="BH211" s="1"/>
  <c r="CM211" s="1"/>
  <c r="AA214" i="5" s="1"/>
  <c r="BI211" i="3"/>
  <c r="CN211" s="1"/>
  <c r="AB214" i="5" s="1"/>
  <c r="AE211" i="3"/>
  <c r="BJ211" s="1"/>
  <c r="CO211" s="1"/>
  <c r="AC214" i="5" s="1"/>
  <c r="AF211" i="3"/>
  <c r="BK211" s="1"/>
  <c r="CP211" s="1"/>
  <c r="AD214" i="5" s="1"/>
  <c r="AG211" i="3"/>
  <c r="BL211" s="1"/>
  <c r="CQ211" s="1"/>
  <c r="AE214" i="5" s="1"/>
  <c r="AH211" i="3"/>
  <c r="BM211" s="1"/>
  <c r="CR211" s="1"/>
  <c r="AF214" i="5" s="1"/>
  <c r="AI211" i="3"/>
  <c r="BN211" s="1"/>
  <c r="CS211" s="1"/>
  <c r="AG214" i="5" s="1"/>
  <c r="AJ211" i="3"/>
  <c r="BO211" s="1"/>
  <c r="CT211" s="1"/>
  <c r="AH214" i="5" s="1"/>
  <c r="AK211" i="3"/>
  <c r="BP211" s="1"/>
  <c r="CU211" s="1"/>
  <c r="AI214" i="5" s="1"/>
  <c r="H212" i="3"/>
  <c r="AM212" s="1"/>
  <c r="BR212" s="1"/>
  <c r="F215" i="5" s="1"/>
  <c r="I212" i="3"/>
  <c r="AN212" s="1"/>
  <c r="BS212" s="1"/>
  <c r="G215" i="5" s="1"/>
  <c r="J212" i="3"/>
  <c r="AO212" s="1"/>
  <c r="BT212" s="1"/>
  <c r="H215" i="5" s="1"/>
  <c r="K212" i="3"/>
  <c r="AP212" s="1"/>
  <c r="BU212" s="1"/>
  <c r="I215" i="5" s="1"/>
  <c r="L212" i="3"/>
  <c r="AQ212" s="1"/>
  <c r="BV212" s="1"/>
  <c r="J215" i="5" s="1"/>
  <c r="M212" i="3"/>
  <c r="AR212" s="1"/>
  <c r="BW212" s="1"/>
  <c r="K215" i="5" s="1"/>
  <c r="N212" i="3"/>
  <c r="AS212" s="1"/>
  <c r="BX212" s="1"/>
  <c r="L215" i="5" s="1"/>
  <c r="O212" i="3"/>
  <c r="AT212" s="1"/>
  <c r="BY212" s="1"/>
  <c r="M215" i="5" s="1"/>
  <c r="P212" i="3"/>
  <c r="AU212" s="1"/>
  <c r="BZ212" s="1"/>
  <c r="N215" i="5" s="1"/>
  <c r="Q212" i="3"/>
  <c r="AV212" s="1"/>
  <c r="CA212" s="1"/>
  <c r="O215" i="5" s="1"/>
  <c r="R212" i="3"/>
  <c r="AW212" s="1"/>
  <c r="CB212" s="1"/>
  <c r="P215" i="5" s="1"/>
  <c r="S212" i="3"/>
  <c r="AX212" s="1"/>
  <c r="CC212" s="1"/>
  <c r="Q215" i="5" s="1"/>
  <c r="T212" i="3"/>
  <c r="AY212" s="1"/>
  <c r="CD212" s="1"/>
  <c r="R215" i="5" s="1"/>
  <c r="U212" i="3"/>
  <c r="AZ212" s="1"/>
  <c r="CE212" s="1"/>
  <c r="S215" i="5" s="1"/>
  <c r="V212" i="3"/>
  <c r="BA212" s="1"/>
  <c r="CF212" s="1"/>
  <c r="T215" i="5" s="1"/>
  <c r="W212" i="3"/>
  <c r="BB212" s="1"/>
  <c r="CG212" s="1"/>
  <c r="U215" i="5" s="1"/>
  <c r="X212" i="3"/>
  <c r="BC212" s="1"/>
  <c r="CH212" s="1"/>
  <c r="V215" i="5" s="1"/>
  <c r="Y212" i="3"/>
  <c r="BD212" s="1"/>
  <c r="CI212" s="1"/>
  <c r="W215" i="5" s="1"/>
  <c r="Z212" i="3"/>
  <c r="BE212" s="1"/>
  <c r="CJ212" s="1"/>
  <c r="X215" i="5" s="1"/>
  <c r="AA212" i="3"/>
  <c r="BF212" s="1"/>
  <c r="CK212" s="1"/>
  <c r="Y215" i="5" s="1"/>
  <c r="AB212" i="3"/>
  <c r="BG212" s="1"/>
  <c r="CL212" s="1"/>
  <c r="Z215" i="5" s="1"/>
  <c r="AC212" i="3"/>
  <c r="BH212" s="1"/>
  <c r="CM212" s="1"/>
  <c r="AA215" i="5" s="1"/>
  <c r="BI212" i="3"/>
  <c r="CN212" s="1"/>
  <c r="AB215" i="5" s="1"/>
  <c r="AE212" i="3"/>
  <c r="BJ212" s="1"/>
  <c r="CO212" s="1"/>
  <c r="AC215" i="5" s="1"/>
  <c r="AF212" i="3"/>
  <c r="BK212" s="1"/>
  <c r="CP212" s="1"/>
  <c r="AD215" i="5" s="1"/>
  <c r="AG212" i="3"/>
  <c r="BL212" s="1"/>
  <c r="CQ212" s="1"/>
  <c r="AE215" i="5" s="1"/>
  <c r="AH212" i="3"/>
  <c r="BM212" s="1"/>
  <c r="CR212" s="1"/>
  <c r="AF215" i="5" s="1"/>
  <c r="AI212" i="3"/>
  <c r="BN212" s="1"/>
  <c r="CS212" s="1"/>
  <c r="AG215" i="5" s="1"/>
  <c r="AJ212" i="3"/>
  <c r="BO212" s="1"/>
  <c r="CT212" s="1"/>
  <c r="AH215" i="5" s="1"/>
  <c r="AK212" i="3"/>
  <c r="BP212" s="1"/>
  <c r="CU212" s="1"/>
  <c r="AI215" i="5" s="1"/>
  <c r="H213" i="3"/>
  <c r="AM213" s="1"/>
  <c r="BR213" s="1"/>
  <c r="F216" i="5" s="1"/>
  <c r="I213" i="3"/>
  <c r="AN213" s="1"/>
  <c r="BS213" s="1"/>
  <c r="G216" i="5" s="1"/>
  <c r="J213" i="3"/>
  <c r="AO213" s="1"/>
  <c r="BT213" s="1"/>
  <c r="H216" i="5" s="1"/>
  <c r="K213" i="3"/>
  <c r="AP213" s="1"/>
  <c r="BU213" s="1"/>
  <c r="I216" i="5" s="1"/>
  <c r="L213" i="3"/>
  <c r="AQ213" s="1"/>
  <c r="BV213" s="1"/>
  <c r="J216" i="5" s="1"/>
  <c r="M213" i="3"/>
  <c r="AR213" s="1"/>
  <c r="BW213" s="1"/>
  <c r="K216" i="5" s="1"/>
  <c r="N213" i="3"/>
  <c r="AS213" s="1"/>
  <c r="BX213" s="1"/>
  <c r="L216" i="5" s="1"/>
  <c r="O213" i="3"/>
  <c r="AT213" s="1"/>
  <c r="BY213" s="1"/>
  <c r="M216" i="5" s="1"/>
  <c r="P213" i="3"/>
  <c r="AU213" s="1"/>
  <c r="BZ213" s="1"/>
  <c r="N216" i="5" s="1"/>
  <c r="Q213" i="3"/>
  <c r="AV213" s="1"/>
  <c r="CA213" s="1"/>
  <c r="O216" i="5" s="1"/>
  <c r="R213" i="3"/>
  <c r="AW213" s="1"/>
  <c r="CB213" s="1"/>
  <c r="P216" i="5" s="1"/>
  <c r="S213" i="3"/>
  <c r="AX213" s="1"/>
  <c r="CC213" s="1"/>
  <c r="Q216" i="5" s="1"/>
  <c r="T213" i="3"/>
  <c r="AY213" s="1"/>
  <c r="CD213" s="1"/>
  <c r="R216" i="5" s="1"/>
  <c r="U213" i="3"/>
  <c r="AZ213" s="1"/>
  <c r="CE213" s="1"/>
  <c r="S216" i="5" s="1"/>
  <c r="V213" i="3"/>
  <c r="BA213" s="1"/>
  <c r="CF213" s="1"/>
  <c r="T216" i="5" s="1"/>
  <c r="W213" i="3"/>
  <c r="BB213" s="1"/>
  <c r="CG213" s="1"/>
  <c r="U216" i="5" s="1"/>
  <c r="X213" i="3"/>
  <c r="BC213" s="1"/>
  <c r="CH213" s="1"/>
  <c r="V216" i="5" s="1"/>
  <c r="Y213" i="3"/>
  <c r="BD213" s="1"/>
  <c r="CI213" s="1"/>
  <c r="W216" i="5" s="1"/>
  <c r="Z213" i="3"/>
  <c r="BE213" s="1"/>
  <c r="CJ213" s="1"/>
  <c r="X216" i="5" s="1"/>
  <c r="AA213" i="3"/>
  <c r="BF213" s="1"/>
  <c r="CK213" s="1"/>
  <c r="Y216" i="5" s="1"/>
  <c r="AB213" i="3"/>
  <c r="BG213" s="1"/>
  <c r="CL213" s="1"/>
  <c r="Z216" i="5" s="1"/>
  <c r="AC213" i="3"/>
  <c r="BH213" s="1"/>
  <c r="CM213" s="1"/>
  <c r="AA216" i="5" s="1"/>
  <c r="BI213" i="3"/>
  <c r="CN213" s="1"/>
  <c r="AB216" i="5" s="1"/>
  <c r="AE213" i="3"/>
  <c r="BJ213" s="1"/>
  <c r="CO213" s="1"/>
  <c r="AC216" i="5" s="1"/>
  <c r="AF213" i="3"/>
  <c r="BK213" s="1"/>
  <c r="CP213" s="1"/>
  <c r="AD216" i="5" s="1"/>
  <c r="AG213" i="3"/>
  <c r="BL213" s="1"/>
  <c r="CQ213" s="1"/>
  <c r="AE216" i="5" s="1"/>
  <c r="AH213" i="3"/>
  <c r="BM213" s="1"/>
  <c r="CR213" s="1"/>
  <c r="AF216" i="5" s="1"/>
  <c r="AI213" i="3"/>
  <c r="BN213" s="1"/>
  <c r="CS213" s="1"/>
  <c r="AG216" i="5" s="1"/>
  <c r="AJ213" i="3"/>
  <c r="BO213" s="1"/>
  <c r="CT213" s="1"/>
  <c r="AH216" i="5" s="1"/>
  <c r="AK213" i="3"/>
  <c r="BP213" s="1"/>
  <c r="CU213" s="1"/>
  <c r="AI216" i="5" s="1"/>
  <c r="H214" i="3"/>
  <c r="AM214" s="1"/>
  <c r="BR214" s="1"/>
  <c r="F217" i="5" s="1"/>
  <c r="I214" i="3"/>
  <c r="AN214" s="1"/>
  <c r="BS214" s="1"/>
  <c r="G217" i="5" s="1"/>
  <c r="J214" i="3"/>
  <c r="AO214" s="1"/>
  <c r="BT214" s="1"/>
  <c r="H217" i="5" s="1"/>
  <c r="K214" i="3"/>
  <c r="AP214" s="1"/>
  <c r="BU214" s="1"/>
  <c r="I217" i="5" s="1"/>
  <c r="L214" i="3"/>
  <c r="AQ214" s="1"/>
  <c r="BV214" s="1"/>
  <c r="J217" i="5" s="1"/>
  <c r="M214" i="3"/>
  <c r="AR214" s="1"/>
  <c r="BW214" s="1"/>
  <c r="K217" i="5" s="1"/>
  <c r="N214" i="3"/>
  <c r="AS214" s="1"/>
  <c r="BX214" s="1"/>
  <c r="L217" i="5" s="1"/>
  <c r="O214" i="3"/>
  <c r="AT214" s="1"/>
  <c r="BY214" s="1"/>
  <c r="M217" i="5" s="1"/>
  <c r="P214" i="3"/>
  <c r="AU214" s="1"/>
  <c r="BZ214" s="1"/>
  <c r="N217" i="5" s="1"/>
  <c r="Q214" i="3"/>
  <c r="AV214" s="1"/>
  <c r="CA214" s="1"/>
  <c r="O217" i="5" s="1"/>
  <c r="R214" i="3"/>
  <c r="AW214" s="1"/>
  <c r="CB214" s="1"/>
  <c r="P217" i="5" s="1"/>
  <c r="S214" i="3"/>
  <c r="AX214" s="1"/>
  <c r="CC214" s="1"/>
  <c r="Q217" i="5" s="1"/>
  <c r="T214" i="3"/>
  <c r="AY214" s="1"/>
  <c r="CD214" s="1"/>
  <c r="R217" i="5" s="1"/>
  <c r="U214" i="3"/>
  <c r="AZ214" s="1"/>
  <c r="CE214" s="1"/>
  <c r="S217" i="5" s="1"/>
  <c r="V214" i="3"/>
  <c r="BA214" s="1"/>
  <c r="CF214" s="1"/>
  <c r="T217" i="5" s="1"/>
  <c r="W214" i="3"/>
  <c r="BB214" s="1"/>
  <c r="CG214" s="1"/>
  <c r="U217" i="5" s="1"/>
  <c r="X214" i="3"/>
  <c r="BC214" s="1"/>
  <c r="CH214" s="1"/>
  <c r="V217" i="5" s="1"/>
  <c r="Y214" i="3"/>
  <c r="BD214" s="1"/>
  <c r="CI214" s="1"/>
  <c r="W217" i="5" s="1"/>
  <c r="Z214" i="3"/>
  <c r="BE214" s="1"/>
  <c r="CJ214" s="1"/>
  <c r="X217" i="5" s="1"/>
  <c r="AA214" i="3"/>
  <c r="BF214" s="1"/>
  <c r="CK214" s="1"/>
  <c r="Y217" i="5" s="1"/>
  <c r="AB214" i="3"/>
  <c r="BG214" s="1"/>
  <c r="CL214" s="1"/>
  <c r="Z217" i="5" s="1"/>
  <c r="AC214" i="3"/>
  <c r="BH214" s="1"/>
  <c r="CM214" s="1"/>
  <c r="AA217" i="5" s="1"/>
  <c r="BI214" i="3"/>
  <c r="CN214" s="1"/>
  <c r="AB217" i="5" s="1"/>
  <c r="AE214" i="3"/>
  <c r="BJ214" s="1"/>
  <c r="CO214" s="1"/>
  <c r="AC217" i="5" s="1"/>
  <c r="AF214" i="3"/>
  <c r="BK214" s="1"/>
  <c r="CP214" s="1"/>
  <c r="AD217" i="5" s="1"/>
  <c r="AG214" i="3"/>
  <c r="BL214" s="1"/>
  <c r="CQ214" s="1"/>
  <c r="AE217" i="5" s="1"/>
  <c r="AH214" i="3"/>
  <c r="BM214" s="1"/>
  <c r="CR214" s="1"/>
  <c r="AF217" i="5" s="1"/>
  <c r="AI214" i="3"/>
  <c r="BN214" s="1"/>
  <c r="CS214" s="1"/>
  <c r="AG217" i="5" s="1"/>
  <c r="AJ214" i="3"/>
  <c r="BO214" s="1"/>
  <c r="CT214" s="1"/>
  <c r="AH217" i="5" s="1"/>
  <c r="AK214" i="3"/>
  <c r="BP214" s="1"/>
  <c r="CU214" s="1"/>
  <c r="AI217" i="5" s="1"/>
  <c r="H215" i="3"/>
  <c r="AM215" s="1"/>
  <c r="BR215" s="1"/>
  <c r="F218" i="5" s="1"/>
  <c r="I215" i="3"/>
  <c r="AN215" s="1"/>
  <c r="BS215" s="1"/>
  <c r="G218" i="5" s="1"/>
  <c r="J215" i="3"/>
  <c r="AO215" s="1"/>
  <c r="BT215" s="1"/>
  <c r="H218" i="5" s="1"/>
  <c r="K215" i="3"/>
  <c r="AP215" s="1"/>
  <c r="BU215" s="1"/>
  <c r="I218" i="5" s="1"/>
  <c r="L215" i="3"/>
  <c r="AQ215" s="1"/>
  <c r="BV215" s="1"/>
  <c r="J218" i="5" s="1"/>
  <c r="M215" i="3"/>
  <c r="AR215" s="1"/>
  <c r="BW215" s="1"/>
  <c r="K218" i="5" s="1"/>
  <c r="N215" i="3"/>
  <c r="AS215" s="1"/>
  <c r="BX215" s="1"/>
  <c r="L218" i="5" s="1"/>
  <c r="O215" i="3"/>
  <c r="AT215" s="1"/>
  <c r="BY215" s="1"/>
  <c r="M218" i="5" s="1"/>
  <c r="P215" i="3"/>
  <c r="AU215" s="1"/>
  <c r="BZ215" s="1"/>
  <c r="N218" i="5" s="1"/>
  <c r="Q215" i="3"/>
  <c r="AV215" s="1"/>
  <c r="CA215" s="1"/>
  <c r="O218" i="5" s="1"/>
  <c r="R215" i="3"/>
  <c r="AW215" s="1"/>
  <c r="CB215" s="1"/>
  <c r="P218" i="5" s="1"/>
  <c r="S215" i="3"/>
  <c r="AX215" s="1"/>
  <c r="CC215" s="1"/>
  <c r="Q218" i="5" s="1"/>
  <c r="T215" i="3"/>
  <c r="AY215" s="1"/>
  <c r="CD215" s="1"/>
  <c r="R218" i="5" s="1"/>
  <c r="U215" i="3"/>
  <c r="AZ215" s="1"/>
  <c r="CE215" s="1"/>
  <c r="S218" i="5" s="1"/>
  <c r="V215" i="3"/>
  <c r="BA215" s="1"/>
  <c r="CF215" s="1"/>
  <c r="T218" i="5" s="1"/>
  <c r="W215" i="3"/>
  <c r="BB215" s="1"/>
  <c r="CG215" s="1"/>
  <c r="U218" i="5" s="1"/>
  <c r="X215" i="3"/>
  <c r="BC215" s="1"/>
  <c r="CH215" s="1"/>
  <c r="V218" i="5" s="1"/>
  <c r="Y215" i="3"/>
  <c r="BD215" s="1"/>
  <c r="CI215" s="1"/>
  <c r="W218" i="5" s="1"/>
  <c r="Z215" i="3"/>
  <c r="BE215" s="1"/>
  <c r="CJ215" s="1"/>
  <c r="X218" i="5" s="1"/>
  <c r="AA215" i="3"/>
  <c r="BF215" s="1"/>
  <c r="CK215" s="1"/>
  <c r="Y218" i="5" s="1"/>
  <c r="AB215" i="3"/>
  <c r="BG215" s="1"/>
  <c r="CL215" s="1"/>
  <c r="Z218" i="5" s="1"/>
  <c r="AC215" i="3"/>
  <c r="BH215" s="1"/>
  <c r="CM215" s="1"/>
  <c r="AA218" i="5" s="1"/>
  <c r="BI215" i="3"/>
  <c r="CN215" s="1"/>
  <c r="AB218" i="5" s="1"/>
  <c r="AE215" i="3"/>
  <c r="BJ215" s="1"/>
  <c r="CO215" s="1"/>
  <c r="AC218" i="5" s="1"/>
  <c r="AF215" i="3"/>
  <c r="BK215" s="1"/>
  <c r="CP215" s="1"/>
  <c r="AD218" i="5" s="1"/>
  <c r="AG215" i="3"/>
  <c r="BL215" s="1"/>
  <c r="CQ215" s="1"/>
  <c r="AE218" i="5" s="1"/>
  <c r="AH215" i="3"/>
  <c r="BM215" s="1"/>
  <c r="CR215" s="1"/>
  <c r="AF218" i="5" s="1"/>
  <c r="AI215" i="3"/>
  <c r="BN215" s="1"/>
  <c r="CS215" s="1"/>
  <c r="AG218" i="5" s="1"/>
  <c r="AJ215" i="3"/>
  <c r="BO215" s="1"/>
  <c r="CT215" s="1"/>
  <c r="AH218" i="5" s="1"/>
  <c r="AK215" i="3"/>
  <c r="BP215" s="1"/>
  <c r="CU215" s="1"/>
  <c r="AI218" i="5" s="1"/>
  <c r="H216" i="3"/>
  <c r="AM216" s="1"/>
  <c r="BR216" s="1"/>
  <c r="F219" i="5" s="1"/>
  <c r="I216" i="3"/>
  <c r="AN216" s="1"/>
  <c r="BS216" s="1"/>
  <c r="G219" i="5" s="1"/>
  <c r="J216" i="3"/>
  <c r="AO216" s="1"/>
  <c r="BT216" s="1"/>
  <c r="H219" i="5" s="1"/>
  <c r="K216" i="3"/>
  <c r="AP216" s="1"/>
  <c r="BU216" s="1"/>
  <c r="I219" i="5" s="1"/>
  <c r="L216" i="3"/>
  <c r="AQ216" s="1"/>
  <c r="BV216" s="1"/>
  <c r="J219" i="5" s="1"/>
  <c r="M216" i="3"/>
  <c r="AR216" s="1"/>
  <c r="BW216" s="1"/>
  <c r="K219" i="5" s="1"/>
  <c r="N216" i="3"/>
  <c r="AS216" s="1"/>
  <c r="BX216" s="1"/>
  <c r="L219" i="5" s="1"/>
  <c r="O216" i="3"/>
  <c r="AT216" s="1"/>
  <c r="BY216" s="1"/>
  <c r="M219" i="5" s="1"/>
  <c r="P216" i="3"/>
  <c r="AU216" s="1"/>
  <c r="BZ216" s="1"/>
  <c r="N219" i="5" s="1"/>
  <c r="Q216" i="3"/>
  <c r="AV216" s="1"/>
  <c r="CA216" s="1"/>
  <c r="O219" i="5" s="1"/>
  <c r="R216" i="3"/>
  <c r="AW216" s="1"/>
  <c r="CB216" s="1"/>
  <c r="P219" i="5" s="1"/>
  <c r="S216" i="3"/>
  <c r="AX216" s="1"/>
  <c r="CC216" s="1"/>
  <c r="Q219" i="5" s="1"/>
  <c r="T216" i="3"/>
  <c r="AY216" s="1"/>
  <c r="CD216" s="1"/>
  <c r="R219" i="5" s="1"/>
  <c r="U216" i="3"/>
  <c r="AZ216" s="1"/>
  <c r="CE216" s="1"/>
  <c r="S219" i="5" s="1"/>
  <c r="V216" i="3"/>
  <c r="BA216" s="1"/>
  <c r="CF216" s="1"/>
  <c r="T219" i="5" s="1"/>
  <c r="W216" i="3"/>
  <c r="BB216" s="1"/>
  <c r="CG216" s="1"/>
  <c r="U219" i="5" s="1"/>
  <c r="X216" i="3"/>
  <c r="BC216" s="1"/>
  <c r="CH216" s="1"/>
  <c r="V219" i="5" s="1"/>
  <c r="Y216" i="3"/>
  <c r="BD216" s="1"/>
  <c r="CI216" s="1"/>
  <c r="W219" i="5" s="1"/>
  <c r="Z216" i="3"/>
  <c r="BE216" s="1"/>
  <c r="CJ216" s="1"/>
  <c r="X219" i="5" s="1"/>
  <c r="AA216" i="3"/>
  <c r="BF216" s="1"/>
  <c r="CK216" s="1"/>
  <c r="Y219" i="5" s="1"/>
  <c r="AB216" i="3"/>
  <c r="BG216" s="1"/>
  <c r="CL216" s="1"/>
  <c r="Z219" i="5" s="1"/>
  <c r="AC216" i="3"/>
  <c r="BH216" s="1"/>
  <c r="CM216" s="1"/>
  <c r="AA219" i="5" s="1"/>
  <c r="BI216" i="3"/>
  <c r="CN216" s="1"/>
  <c r="AB219" i="5" s="1"/>
  <c r="AE216" i="3"/>
  <c r="BJ216" s="1"/>
  <c r="CO216" s="1"/>
  <c r="AC219" i="5" s="1"/>
  <c r="AF216" i="3"/>
  <c r="BK216" s="1"/>
  <c r="CP216" s="1"/>
  <c r="AD219" i="5" s="1"/>
  <c r="AG216" i="3"/>
  <c r="BL216" s="1"/>
  <c r="CQ216" s="1"/>
  <c r="AE219" i="5" s="1"/>
  <c r="AH216" i="3"/>
  <c r="BM216" s="1"/>
  <c r="CR216" s="1"/>
  <c r="AF219" i="5" s="1"/>
  <c r="AI216" i="3"/>
  <c r="BN216" s="1"/>
  <c r="CS216" s="1"/>
  <c r="AG219" i="5" s="1"/>
  <c r="AJ216" i="3"/>
  <c r="BO216" s="1"/>
  <c r="CT216" s="1"/>
  <c r="AH219" i="5" s="1"/>
  <c r="AK216" i="3"/>
  <c r="BP216" s="1"/>
  <c r="CU216" s="1"/>
  <c r="AI219" i="5" s="1"/>
  <c r="H217" i="3"/>
  <c r="AM217" s="1"/>
  <c r="BR217" s="1"/>
  <c r="F220" i="5" s="1"/>
  <c r="I217" i="3"/>
  <c r="AN217" s="1"/>
  <c r="BS217" s="1"/>
  <c r="G220" i="5" s="1"/>
  <c r="J217" i="3"/>
  <c r="AO217" s="1"/>
  <c r="BT217" s="1"/>
  <c r="H220" i="5" s="1"/>
  <c r="K217" i="3"/>
  <c r="AP217" s="1"/>
  <c r="BU217" s="1"/>
  <c r="I220" i="5" s="1"/>
  <c r="L217" i="3"/>
  <c r="AQ217" s="1"/>
  <c r="BV217" s="1"/>
  <c r="J220" i="5" s="1"/>
  <c r="M217" i="3"/>
  <c r="AR217" s="1"/>
  <c r="BW217" s="1"/>
  <c r="K220" i="5" s="1"/>
  <c r="N217" i="3"/>
  <c r="AS217" s="1"/>
  <c r="BX217" s="1"/>
  <c r="L220" i="5" s="1"/>
  <c r="O217" i="3"/>
  <c r="AT217" s="1"/>
  <c r="BY217" s="1"/>
  <c r="M220" i="5" s="1"/>
  <c r="P217" i="3"/>
  <c r="AU217" s="1"/>
  <c r="BZ217" s="1"/>
  <c r="N220" i="5" s="1"/>
  <c r="Q217" i="3"/>
  <c r="AV217" s="1"/>
  <c r="CA217" s="1"/>
  <c r="O220" i="5" s="1"/>
  <c r="R217" i="3"/>
  <c r="AW217" s="1"/>
  <c r="CB217" s="1"/>
  <c r="P220" i="5" s="1"/>
  <c r="S217" i="3"/>
  <c r="AX217" s="1"/>
  <c r="CC217" s="1"/>
  <c r="Q220" i="5" s="1"/>
  <c r="T217" i="3"/>
  <c r="AY217" s="1"/>
  <c r="CD217" s="1"/>
  <c r="R220" i="5" s="1"/>
  <c r="U217" i="3"/>
  <c r="AZ217" s="1"/>
  <c r="CE217" s="1"/>
  <c r="S220" i="5" s="1"/>
  <c r="V217" i="3"/>
  <c r="BA217" s="1"/>
  <c r="CF217" s="1"/>
  <c r="T220" i="5" s="1"/>
  <c r="W217" i="3"/>
  <c r="BB217" s="1"/>
  <c r="CG217" s="1"/>
  <c r="U220" i="5" s="1"/>
  <c r="X217" i="3"/>
  <c r="BC217" s="1"/>
  <c r="CH217" s="1"/>
  <c r="V220" i="5" s="1"/>
  <c r="Y217" i="3"/>
  <c r="BD217" s="1"/>
  <c r="CI217" s="1"/>
  <c r="W220" i="5" s="1"/>
  <c r="Z217" i="3"/>
  <c r="BE217" s="1"/>
  <c r="CJ217" s="1"/>
  <c r="X220" i="5" s="1"/>
  <c r="AA217" i="3"/>
  <c r="BF217" s="1"/>
  <c r="CK217" s="1"/>
  <c r="Y220" i="5" s="1"/>
  <c r="AB217" i="3"/>
  <c r="BG217" s="1"/>
  <c r="CL217" s="1"/>
  <c r="Z220" i="5" s="1"/>
  <c r="AC217" i="3"/>
  <c r="BH217" s="1"/>
  <c r="CM217" s="1"/>
  <c r="AA220" i="5" s="1"/>
  <c r="BI217" i="3"/>
  <c r="CN217" s="1"/>
  <c r="AB220" i="5" s="1"/>
  <c r="AE217" i="3"/>
  <c r="BJ217" s="1"/>
  <c r="CO217" s="1"/>
  <c r="AC220" i="5" s="1"/>
  <c r="AF217" i="3"/>
  <c r="BK217" s="1"/>
  <c r="CP217" s="1"/>
  <c r="AD220" i="5" s="1"/>
  <c r="AG217" i="3"/>
  <c r="BL217" s="1"/>
  <c r="CQ217" s="1"/>
  <c r="AE220" i="5" s="1"/>
  <c r="AH217" i="3"/>
  <c r="BM217" s="1"/>
  <c r="CR217" s="1"/>
  <c r="AF220" i="5" s="1"/>
  <c r="AI217" i="3"/>
  <c r="BN217" s="1"/>
  <c r="CS217" s="1"/>
  <c r="AG220" i="5" s="1"/>
  <c r="AJ217" i="3"/>
  <c r="BO217" s="1"/>
  <c r="CT217" s="1"/>
  <c r="AH220" i="5" s="1"/>
  <c r="AK217" i="3"/>
  <c r="BP217" s="1"/>
  <c r="CU217" s="1"/>
  <c r="AI220" i="5" s="1"/>
  <c r="H218" i="3"/>
  <c r="AM218" s="1"/>
  <c r="BR218" s="1"/>
  <c r="F221" i="5" s="1"/>
  <c r="I218" i="3"/>
  <c r="AN218" s="1"/>
  <c r="BS218" s="1"/>
  <c r="G221" i="5" s="1"/>
  <c r="J218" i="3"/>
  <c r="AO218" s="1"/>
  <c r="BT218" s="1"/>
  <c r="H221" i="5" s="1"/>
  <c r="K218" i="3"/>
  <c r="AP218" s="1"/>
  <c r="BU218" s="1"/>
  <c r="I221" i="5" s="1"/>
  <c r="L218" i="3"/>
  <c r="AQ218" s="1"/>
  <c r="BV218" s="1"/>
  <c r="J221" i="5" s="1"/>
  <c r="M218" i="3"/>
  <c r="AR218" s="1"/>
  <c r="BW218" s="1"/>
  <c r="K221" i="5" s="1"/>
  <c r="N218" i="3"/>
  <c r="AS218" s="1"/>
  <c r="BX218" s="1"/>
  <c r="L221" i="5" s="1"/>
  <c r="O218" i="3"/>
  <c r="AT218" s="1"/>
  <c r="BY218" s="1"/>
  <c r="M221" i="5" s="1"/>
  <c r="P218" i="3"/>
  <c r="AU218" s="1"/>
  <c r="BZ218" s="1"/>
  <c r="N221" i="5" s="1"/>
  <c r="Q218" i="3"/>
  <c r="AV218" s="1"/>
  <c r="CA218" s="1"/>
  <c r="O221" i="5" s="1"/>
  <c r="R218" i="3"/>
  <c r="AW218" s="1"/>
  <c r="CB218" s="1"/>
  <c r="P221" i="5" s="1"/>
  <c r="S218" i="3"/>
  <c r="AX218" s="1"/>
  <c r="CC218" s="1"/>
  <c r="Q221" i="5" s="1"/>
  <c r="T218" i="3"/>
  <c r="AY218" s="1"/>
  <c r="CD218" s="1"/>
  <c r="R221" i="5" s="1"/>
  <c r="U218" i="3"/>
  <c r="AZ218" s="1"/>
  <c r="CE218" s="1"/>
  <c r="S221" i="5" s="1"/>
  <c r="V218" i="3"/>
  <c r="BA218" s="1"/>
  <c r="CF218" s="1"/>
  <c r="T221" i="5" s="1"/>
  <c r="W218" i="3"/>
  <c r="BB218" s="1"/>
  <c r="CG218" s="1"/>
  <c r="U221" i="5" s="1"/>
  <c r="X218" i="3"/>
  <c r="BC218" s="1"/>
  <c r="CH218" s="1"/>
  <c r="V221" i="5" s="1"/>
  <c r="Y218" i="3"/>
  <c r="BD218" s="1"/>
  <c r="CI218" s="1"/>
  <c r="W221" i="5" s="1"/>
  <c r="Z218" i="3"/>
  <c r="BE218" s="1"/>
  <c r="CJ218" s="1"/>
  <c r="X221" i="5" s="1"/>
  <c r="AA218" i="3"/>
  <c r="BF218" s="1"/>
  <c r="CK218" s="1"/>
  <c r="Y221" i="5" s="1"/>
  <c r="AB218" i="3"/>
  <c r="BG218" s="1"/>
  <c r="CL218" s="1"/>
  <c r="Z221" i="5" s="1"/>
  <c r="AC218" i="3"/>
  <c r="BH218" s="1"/>
  <c r="CM218" s="1"/>
  <c r="AA221" i="5" s="1"/>
  <c r="BI218" i="3"/>
  <c r="CN218" s="1"/>
  <c r="AB221" i="5" s="1"/>
  <c r="AE218" i="3"/>
  <c r="BJ218" s="1"/>
  <c r="CO218" s="1"/>
  <c r="AC221" i="5" s="1"/>
  <c r="AF218" i="3"/>
  <c r="BK218" s="1"/>
  <c r="CP218" s="1"/>
  <c r="AD221" i="5" s="1"/>
  <c r="AG218" i="3"/>
  <c r="BL218" s="1"/>
  <c r="CQ218" s="1"/>
  <c r="AE221" i="5" s="1"/>
  <c r="AH218" i="3"/>
  <c r="BM218" s="1"/>
  <c r="CR218" s="1"/>
  <c r="AF221" i="5" s="1"/>
  <c r="AI218" i="3"/>
  <c r="BN218" s="1"/>
  <c r="CS218" s="1"/>
  <c r="AG221" i="5" s="1"/>
  <c r="AJ218" i="3"/>
  <c r="BO218" s="1"/>
  <c r="CT218" s="1"/>
  <c r="AH221" i="5" s="1"/>
  <c r="AK218" i="3"/>
  <c r="BP218" s="1"/>
  <c r="CU218" s="1"/>
  <c r="AI221" i="5" s="1"/>
  <c r="H219" i="3"/>
  <c r="AM219" s="1"/>
  <c r="BR219" s="1"/>
  <c r="F222" i="5" s="1"/>
  <c r="I219" i="3"/>
  <c r="AN219" s="1"/>
  <c r="BS219" s="1"/>
  <c r="G222" i="5" s="1"/>
  <c r="J219" i="3"/>
  <c r="AO219" s="1"/>
  <c r="BT219" s="1"/>
  <c r="H222" i="5" s="1"/>
  <c r="K219" i="3"/>
  <c r="AP219" s="1"/>
  <c r="BU219" s="1"/>
  <c r="I222" i="5" s="1"/>
  <c r="L219" i="3"/>
  <c r="AQ219" s="1"/>
  <c r="BV219" s="1"/>
  <c r="J222" i="5" s="1"/>
  <c r="M219" i="3"/>
  <c r="AR219" s="1"/>
  <c r="BW219" s="1"/>
  <c r="K222" i="5" s="1"/>
  <c r="N219" i="3"/>
  <c r="AS219" s="1"/>
  <c r="BX219" s="1"/>
  <c r="L222" i="5" s="1"/>
  <c r="O219" i="3"/>
  <c r="AT219" s="1"/>
  <c r="BY219" s="1"/>
  <c r="M222" i="5" s="1"/>
  <c r="P219" i="3"/>
  <c r="AU219" s="1"/>
  <c r="BZ219" s="1"/>
  <c r="N222" i="5" s="1"/>
  <c r="Q219" i="3"/>
  <c r="AV219" s="1"/>
  <c r="CA219" s="1"/>
  <c r="O222" i="5" s="1"/>
  <c r="R219" i="3"/>
  <c r="AW219" s="1"/>
  <c r="CB219" s="1"/>
  <c r="P222" i="5" s="1"/>
  <c r="S219" i="3"/>
  <c r="AX219" s="1"/>
  <c r="CC219" s="1"/>
  <c r="Q222" i="5" s="1"/>
  <c r="T219" i="3"/>
  <c r="AY219" s="1"/>
  <c r="CD219" s="1"/>
  <c r="R222" i="5" s="1"/>
  <c r="U219" i="3"/>
  <c r="AZ219" s="1"/>
  <c r="CE219" s="1"/>
  <c r="S222" i="5" s="1"/>
  <c r="V219" i="3"/>
  <c r="BA219" s="1"/>
  <c r="CF219" s="1"/>
  <c r="T222" i="5" s="1"/>
  <c r="W219" i="3"/>
  <c r="BB219" s="1"/>
  <c r="CG219" s="1"/>
  <c r="U222" i="5" s="1"/>
  <c r="X219" i="3"/>
  <c r="BC219" s="1"/>
  <c r="CH219" s="1"/>
  <c r="V222" i="5" s="1"/>
  <c r="Y219" i="3"/>
  <c r="BD219" s="1"/>
  <c r="CI219" s="1"/>
  <c r="W222" i="5" s="1"/>
  <c r="Z219" i="3"/>
  <c r="BE219" s="1"/>
  <c r="CJ219" s="1"/>
  <c r="X222" i="5" s="1"/>
  <c r="AA219" i="3"/>
  <c r="BF219" s="1"/>
  <c r="CK219" s="1"/>
  <c r="Y222" i="5" s="1"/>
  <c r="AB219" i="3"/>
  <c r="BG219" s="1"/>
  <c r="CL219" s="1"/>
  <c r="Z222" i="5" s="1"/>
  <c r="AC219" i="3"/>
  <c r="BH219" s="1"/>
  <c r="CM219" s="1"/>
  <c r="AA222" i="5" s="1"/>
  <c r="BI219" i="3"/>
  <c r="CN219" s="1"/>
  <c r="AB222" i="5" s="1"/>
  <c r="AE219" i="3"/>
  <c r="BJ219" s="1"/>
  <c r="CO219" s="1"/>
  <c r="AC222" i="5" s="1"/>
  <c r="AF219" i="3"/>
  <c r="BK219" s="1"/>
  <c r="CP219" s="1"/>
  <c r="AD222" i="5" s="1"/>
  <c r="AG219" i="3"/>
  <c r="BL219" s="1"/>
  <c r="CQ219" s="1"/>
  <c r="AE222" i="5" s="1"/>
  <c r="AH219" i="3"/>
  <c r="BM219" s="1"/>
  <c r="CR219" s="1"/>
  <c r="AF222" i="5" s="1"/>
  <c r="AI219" i="3"/>
  <c r="BN219" s="1"/>
  <c r="CS219" s="1"/>
  <c r="AG222" i="5" s="1"/>
  <c r="AJ219" i="3"/>
  <c r="BO219" s="1"/>
  <c r="CT219" s="1"/>
  <c r="AH222" i="5" s="1"/>
  <c r="AK219" i="3"/>
  <c r="BP219" s="1"/>
  <c r="CU219" s="1"/>
  <c r="AI222" i="5" s="1"/>
  <c r="H220" i="3"/>
  <c r="AM220" s="1"/>
  <c r="BR220" s="1"/>
  <c r="F223" i="5" s="1"/>
  <c r="I220" i="3"/>
  <c r="AN220" s="1"/>
  <c r="BS220" s="1"/>
  <c r="G223" i="5" s="1"/>
  <c r="J220" i="3"/>
  <c r="AO220" s="1"/>
  <c r="BT220" s="1"/>
  <c r="H223" i="5" s="1"/>
  <c r="K220" i="3"/>
  <c r="AP220" s="1"/>
  <c r="BU220" s="1"/>
  <c r="I223" i="5" s="1"/>
  <c r="L220" i="3"/>
  <c r="AQ220" s="1"/>
  <c r="BV220" s="1"/>
  <c r="J223" i="5" s="1"/>
  <c r="M220" i="3"/>
  <c r="AR220" s="1"/>
  <c r="BW220" s="1"/>
  <c r="K223" i="5" s="1"/>
  <c r="N220" i="3"/>
  <c r="AS220" s="1"/>
  <c r="BX220" s="1"/>
  <c r="L223" i="5" s="1"/>
  <c r="O220" i="3"/>
  <c r="AT220" s="1"/>
  <c r="BY220" s="1"/>
  <c r="M223" i="5" s="1"/>
  <c r="P220" i="3"/>
  <c r="AU220" s="1"/>
  <c r="BZ220" s="1"/>
  <c r="N223" i="5" s="1"/>
  <c r="Q220" i="3"/>
  <c r="AV220" s="1"/>
  <c r="CA220" s="1"/>
  <c r="O223" i="5" s="1"/>
  <c r="R220" i="3"/>
  <c r="AW220" s="1"/>
  <c r="CB220" s="1"/>
  <c r="P223" i="5" s="1"/>
  <c r="S220" i="3"/>
  <c r="AX220" s="1"/>
  <c r="CC220" s="1"/>
  <c r="Q223" i="5" s="1"/>
  <c r="T220" i="3"/>
  <c r="AY220" s="1"/>
  <c r="CD220" s="1"/>
  <c r="R223" i="5" s="1"/>
  <c r="U220" i="3"/>
  <c r="AZ220" s="1"/>
  <c r="CE220" s="1"/>
  <c r="S223" i="5" s="1"/>
  <c r="V220" i="3"/>
  <c r="BA220" s="1"/>
  <c r="CF220" s="1"/>
  <c r="T223" i="5" s="1"/>
  <c r="W220" i="3"/>
  <c r="BB220" s="1"/>
  <c r="CG220" s="1"/>
  <c r="U223" i="5" s="1"/>
  <c r="X220" i="3"/>
  <c r="BC220" s="1"/>
  <c r="CH220" s="1"/>
  <c r="V223" i="5" s="1"/>
  <c r="Y220" i="3"/>
  <c r="BD220" s="1"/>
  <c r="CI220" s="1"/>
  <c r="W223" i="5" s="1"/>
  <c r="Z220" i="3"/>
  <c r="BE220" s="1"/>
  <c r="CJ220" s="1"/>
  <c r="X223" i="5" s="1"/>
  <c r="AA220" i="3"/>
  <c r="BF220" s="1"/>
  <c r="CK220" s="1"/>
  <c r="Y223" i="5" s="1"/>
  <c r="AB220" i="3"/>
  <c r="BG220" s="1"/>
  <c r="CL220" s="1"/>
  <c r="Z223" i="5" s="1"/>
  <c r="AC220" i="3"/>
  <c r="BH220" s="1"/>
  <c r="CM220" s="1"/>
  <c r="AA223" i="5" s="1"/>
  <c r="BI220" i="3"/>
  <c r="CN220" s="1"/>
  <c r="AB223" i="5" s="1"/>
  <c r="AE220" i="3"/>
  <c r="BJ220" s="1"/>
  <c r="CO220" s="1"/>
  <c r="AC223" i="5" s="1"/>
  <c r="AF220" i="3"/>
  <c r="BK220" s="1"/>
  <c r="CP220" s="1"/>
  <c r="AD223" i="5" s="1"/>
  <c r="AG220" i="3"/>
  <c r="BL220" s="1"/>
  <c r="CQ220" s="1"/>
  <c r="AE223" i="5" s="1"/>
  <c r="AH220" i="3"/>
  <c r="BM220" s="1"/>
  <c r="CR220" s="1"/>
  <c r="AF223" i="5" s="1"/>
  <c r="AI220" i="3"/>
  <c r="BN220" s="1"/>
  <c r="CS220" s="1"/>
  <c r="AG223" i="5" s="1"/>
  <c r="AJ220" i="3"/>
  <c r="BO220" s="1"/>
  <c r="CT220" s="1"/>
  <c r="AH223" i="5" s="1"/>
  <c r="AK220" i="3"/>
  <c r="BP220" s="1"/>
  <c r="CU220" s="1"/>
  <c r="AI223" i="5" s="1"/>
  <c r="H221" i="3"/>
  <c r="AM221" s="1"/>
  <c r="BR221" s="1"/>
  <c r="F224" i="5" s="1"/>
  <c r="I221" i="3"/>
  <c r="AN221" s="1"/>
  <c r="BS221" s="1"/>
  <c r="G224" i="5" s="1"/>
  <c r="J221" i="3"/>
  <c r="AO221" s="1"/>
  <c r="BT221" s="1"/>
  <c r="H224" i="5" s="1"/>
  <c r="K221" i="3"/>
  <c r="AP221" s="1"/>
  <c r="BU221" s="1"/>
  <c r="I224" i="5" s="1"/>
  <c r="L221" i="3"/>
  <c r="AQ221" s="1"/>
  <c r="BV221" s="1"/>
  <c r="J224" i="5" s="1"/>
  <c r="M221" i="3"/>
  <c r="AR221" s="1"/>
  <c r="BW221" s="1"/>
  <c r="K224" i="5" s="1"/>
  <c r="N221" i="3"/>
  <c r="AS221" s="1"/>
  <c r="BX221" s="1"/>
  <c r="L224" i="5" s="1"/>
  <c r="O221" i="3"/>
  <c r="AT221" s="1"/>
  <c r="BY221" s="1"/>
  <c r="M224" i="5" s="1"/>
  <c r="P221" i="3"/>
  <c r="AU221" s="1"/>
  <c r="BZ221" s="1"/>
  <c r="N224" i="5" s="1"/>
  <c r="Q221" i="3"/>
  <c r="AV221" s="1"/>
  <c r="CA221" s="1"/>
  <c r="O224" i="5" s="1"/>
  <c r="R221" i="3"/>
  <c r="AW221" s="1"/>
  <c r="CB221" s="1"/>
  <c r="P224" i="5" s="1"/>
  <c r="S221" i="3"/>
  <c r="AX221" s="1"/>
  <c r="CC221" s="1"/>
  <c r="Q224" i="5" s="1"/>
  <c r="T221" i="3"/>
  <c r="AY221" s="1"/>
  <c r="CD221" s="1"/>
  <c r="R224" i="5" s="1"/>
  <c r="U221" i="3"/>
  <c r="AZ221" s="1"/>
  <c r="CE221" s="1"/>
  <c r="S224" i="5" s="1"/>
  <c r="V221" i="3"/>
  <c r="BA221" s="1"/>
  <c r="CF221" s="1"/>
  <c r="T224" i="5" s="1"/>
  <c r="W221" i="3"/>
  <c r="BB221" s="1"/>
  <c r="CG221" s="1"/>
  <c r="U224" i="5" s="1"/>
  <c r="X221" i="3"/>
  <c r="BC221" s="1"/>
  <c r="CH221" s="1"/>
  <c r="V224" i="5" s="1"/>
  <c r="Y221" i="3"/>
  <c r="BD221" s="1"/>
  <c r="CI221" s="1"/>
  <c r="W224" i="5" s="1"/>
  <c r="Z221" i="3"/>
  <c r="BE221" s="1"/>
  <c r="CJ221" s="1"/>
  <c r="X224" i="5" s="1"/>
  <c r="AA221" i="3"/>
  <c r="BF221" s="1"/>
  <c r="CK221" s="1"/>
  <c r="Y224" i="5" s="1"/>
  <c r="AB221" i="3"/>
  <c r="BG221" s="1"/>
  <c r="CL221" s="1"/>
  <c r="Z224" i="5" s="1"/>
  <c r="AC221" i="3"/>
  <c r="BH221" s="1"/>
  <c r="CM221" s="1"/>
  <c r="AA224" i="5" s="1"/>
  <c r="BI221" i="3"/>
  <c r="CN221" s="1"/>
  <c r="AB224" i="5" s="1"/>
  <c r="AE221" i="3"/>
  <c r="BJ221" s="1"/>
  <c r="CO221" s="1"/>
  <c r="AC224" i="5" s="1"/>
  <c r="AF221" i="3"/>
  <c r="BK221" s="1"/>
  <c r="CP221" s="1"/>
  <c r="AD224" i="5" s="1"/>
  <c r="AG221" i="3"/>
  <c r="BL221" s="1"/>
  <c r="CQ221" s="1"/>
  <c r="AE224" i="5" s="1"/>
  <c r="AH221" i="3"/>
  <c r="BM221" s="1"/>
  <c r="CR221" s="1"/>
  <c r="AF224" i="5" s="1"/>
  <c r="AI221" i="3"/>
  <c r="BN221" s="1"/>
  <c r="CS221" s="1"/>
  <c r="AG224" i="5" s="1"/>
  <c r="AJ221" i="3"/>
  <c r="BO221" s="1"/>
  <c r="CT221" s="1"/>
  <c r="AH224" i="5" s="1"/>
  <c r="AK221" i="3"/>
  <c r="BP221" s="1"/>
  <c r="CU221" s="1"/>
  <c r="AI224" i="5" s="1"/>
  <c r="H222" i="3"/>
  <c r="AM222" s="1"/>
  <c r="BR222" s="1"/>
  <c r="F225" i="5" s="1"/>
  <c r="I222" i="3"/>
  <c r="AN222" s="1"/>
  <c r="BS222" s="1"/>
  <c r="G225" i="5" s="1"/>
  <c r="J222" i="3"/>
  <c r="AO222" s="1"/>
  <c r="BT222" s="1"/>
  <c r="H225" i="5" s="1"/>
  <c r="K222" i="3"/>
  <c r="AP222" s="1"/>
  <c r="BU222" s="1"/>
  <c r="I225" i="5" s="1"/>
  <c r="L222" i="3"/>
  <c r="AQ222" s="1"/>
  <c r="BV222" s="1"/>
  <c r="J225" i="5" s="1"/>
  <c r="M222" i="3"/>
  <c r="AR222" s="1"/>
  <c r="BW222" s="1"/>
  <c r="K225" i="5" s="1"/>
  <c r="N222" i="3"/>
  <c r="AS222" s="1"/>
  <c r="BX222" s="1"/>
  <c r="L225" i="5" s="1"/>
  <c r="O222" i="3"/>
  <c r="AT222" s="1"/>
  <c r="BY222" s="1"/>
  <c r="M225" i="5" s="1"/>
  <c r="P222" i="3"/>
  <c r="AU222" s="1"/>
  <c r="BZ222" s="1"/>
  <c r="N225" i="5" s="1"/>
  <c r="Q222" i="3"/>
  <c r="AV222" s="1"/>
  <c r="CA222" s="1"/>
  <c r="O225" i="5" s="1"/>
  <c r="R222" i="3"/>
  <c r="AW222" s="1"/>
  <c r="CB222" s="1"/>
  <c r="P225" i="5" s="1"/>
  <c r="S222" i="3"/>
  <c r="AX222" s="1"/>
  <c r="CC222" s="1"/>
  <c r="Q225" i="5" s="1"/>
  <c r="T222" i="3"/>
  <c r="AY222" s="1"/>
  <c r="CD222" s="1"/>
  <c r="R225" i="5" s="1"/>
  <c r="U222" i="3"/>
  <c r="AZ222" s="1"/>
  <c r="CE222" s="1"/>
  <c r="S225" i="5" s="1"/>
  <c r="V222" i="3"/>
  <c r="BA222" s="1"/>
  <c r="CF222" s="1"/>
  <c r="T225" i="5" s="1"/>
  <c r="W222" i="3"/>
  <c r="BB222" s="1"/>
  <c r="CG222" s="1"/>
  <c r="U225" i="5" s="1"/>
  <c r="X222" i="3"/>
  <c r="BC222" s="1"/>
  <c r="CH222" s="1"/>
  <c r="V225" i="5" s="1"/>
  <c r="Y222" i="3"/>
  <c r="BD222" s="1"/>
  <c r="CI222" s="1"/>
  <c r="W225" i="5" s="1"/>
  <c r="Z222" i="3"/>
  <c r="BE222" s="1"/>
  <c r="CJ222" s="1"/>
  <c r="X225" i="5" s="1"/>
  <c r="AA222" i="3"/>
  <c r="BF222" s="1"/>
  <c r="CK222" s="1"/>
  <c r="Y225" i="5" s="1"/>
  <c r="AB222" i="3"/>
  <c r="BG222" s="1"/>
  <c r="CL222" s="1"/>
  <c r="Z225" i="5" s="1"/>
  <c r="AC222" i="3"/>
  <c r="BH222" s="1"/>
  <c r="CM222" s="1"/>
  <c r="AA225" i="5" s="1"/>
  <c r="BI222" i="3"/>
  <c r="CN222" s="1"/>
  <c r="AB225" i="5" s="1"/>
  <c r="AE222" i="3"/>
  <c r="BJ222" s="1"/>
  <c r="CO222" s="1"/>
  <c r="AC225" i="5" s="1"/>
  <c r="AF222" i="3"/>
  <c r="BK222" s="1"/>
  <c r="CP222" s="1"/>
  <c r="AD225" i="5" s="1"/>
  <c r="AG222" i="3"/>
  <c r="BL222" s="1"/>
  <c r="CQ222" s="1"/>
  <c r="AE225" i="5" s="1"/>
  <c r="AH222" i="3"/>
  <c r="BM222" s="1"/>
  <c r="CR222" s="1"/>
  <c r="AF225" i="5" s="1"/>
  <c r="AI222" i="3"/>
  <c r="BN222" s="1"/>
  <c r="CS222" s="1"/>
  <c r="AG225" i="5" s="1"/>
  <c r="AJ222" i="3"/>
  <c r="BO222" s="1"/>
  <c r="CT222" s="1"/>
  <c r="AH225" i="5" s="1"/>
  <c r="AK222" i="3"/>
  <c r="BP222" s="1"/>
  <c r="CU222" s="1"/>
  <c r="AI225" i="5" s="1"/>
  <c r="H223" i="3"/>
  <c r="AM223" s="1"/>
  <c r="BR223" s="1"/>
  <c r="F226" i="5" s="1"/>
  <c r="I223" i="3"/>
  <c r="AN223" s="1"/>
  <c r="BS223" s="1"/>
  <c r="G226" i="5" s="1"/>
  <c r="J223" i="3"/>
  <c r="AO223" s="1"/>
  <c r="BT223" s="1"/>
  <c r="H226" i="5" s="1"/>
  <c r="K223" i="3"/>
  <c r="AP223" s="1"/>
  <c r="BU223" s="1"/>
  <c r="I226" i="5" s="1"/>
  <c r="L223" i="3"/>
  <c r="AQ223" s="1"/>
  <c r="BV223" s="1"/>
  <c r="J226" i="5" s="1"/>
  <c r="M223" i="3"/>
  <c r="AR223" s="1"/>
  <c r="BW223" s="1"/>
  <c r="K226" i="5" s="1"/>
  <c r="N223" i="3"/>
  <c r="AS223" s="1"/>
  <c r="BX223" s="1"/>
  <c r="L226" i="5" s="1"/>
  <c r="O223" i="3"/>
  <c r="AT223" s="1"/>
  <c r="BY223" s="1"/>
  <c r="M226" i="5" s="1"/>
  <c r="P223" i="3"/>
  <c r="AU223" s="1"/>
  <c r="BZ223" s="1"/>
  <c r="N226" i="5" s="1"/>
  <c r="Q223" i="3"/>
  <c r="AV223" s="1"/>
  <c r="CA223" s="1"/>
  <c r="O226" i="5" s="1"/>
  <c r="R223" i="3"/>
  <c r="AW223" s="1"/>
  <c r="CB223" s="1"/>
  <c r="P226" i="5" s="1"/>
  <c r="S223" i="3"/>
  <c r="AX223" s="1"/>
  <c r="CC223" s="1"/>
  <c r="Q226" i="5" s="1"/>
  <c r="T223" i="3"/>
  <c r="AY223" s="1"/>
  <c r="CD223" s="1"/>
  <c r="R226" i="5" s="1"/>
  <c r="U223" i="3"/>
  <c r="AZ223" s="1"/>
  <c r="CE223" s="1"/>
  <c r="S226" i="5" s="1"/>
  <c r="V223" i="3"/>
  <c r="BA223" s="1"/>
  <c r="CF223" s="1"/>
  <c r="T226" i="5" s="1"/>
  <c r="W223" i="3"/>
  <c r="BB223" s="1"/>
  <c r="CG223" s="1"/>
  <c r="U226" i="5" s="1"/>
  <c r="X223" i="3"/>
  <c r="BC223" s="1"/>
  <c r="CH223" s="1"/>
  <c r="V226" i="5" s="1"/>
  <c r="Y223" i="3"/>
  <c r="BD223" s="1"/>
  <c r="CI223" s="1"/>
  <c r="W226" i="5" s="1"/>
  <c r="Z223" i="3"/>
  <c r="BE223" s="1"/>
  <c r="CJ223" s="1"/>
  <c r="X226" i="5" s="1"/>
  <c r="AA223" i="3"/>
  <c r="BF223" s="1"/>
  <c r="CK223" s="1"/>
  <c r="Y226" i="5" s="1"/>
  <c r="AB223" i="3"/>
  <c r="BG223" s="1"/>
  <c r="CL223" s="1"/>
  <c r="Z226" i="5" s="1"/>
  <c r="AC223" i="3"/>
  <c r="BH223" s="1"/>
  <c r="CM223" s="1"/>
  <c r="AA226" i="5" s="1"/>
  <c r="BI223" i="3"/>
  <c r="CN223" s="1"/>
  <c r="AB226" i="5" s="1"/>
  <c r="AE223" i="3"/>
  <c r="BJ223" s="1"/>
  <c r="CO223" s="1"/>
  <c r="AC226" i="5" s="1"/>
  <c r="AF223" i="3"/>
  <c r="BK223" s="1"/>
  <c r="CP223" s="1"/>
  <c r="AD226" i="5" s="1"/>
  <c r="AG223" i="3"/>
  <c r="BL223" s="1"/>
  <c r="CQ223" s="1"/>
  <c r="AE226" i="5" s="1"/>
  <c r="AH223" i="3"/>
  <c r="BM223" s="1"/>
  <c r="CR223" s="1"/>
  <c r="AF226" i="5" s="1"/>
  <c r="AI223" i="3"/>
  <c r="BN223" s="1"/>
  <c r="CS223" s="1"/>
  <c r="AG226" i="5" s="1"/>
  <c r="AJ223" i="3"/>
  <c r="BO223" s="1"/>
  <c r="CT223" s="1"/>
  <c r="AH226" i="5" s="1"/>
  <c r="AK223" i="3"/>
  <c r="BP223" s="1"/>
  <c r="CU223" s="1"/>
  <c r="AI226" i="5" s="1"/>
  <c r="H224" i="3"/>
  <c r="AM224" s="1"/>
  <c r="BR224" s="1"/>
  <c r="F227" i="5" s="1"/>
  <c r="I224" i="3"/>
  <c r="AN224" s="1"/>
  <c r="BS224" s="1"/>
  <c r="G227" i="5" s="1"/>
  <c r="J224" i="3"/>
  <c r="AO224" s="1"/>
  <c r="BT224" s="1"/>
  <c r="H227" i="5" s="1"/>
  <c r="K224" i="3"/>
  <c r="AP224" s="1"/>
  <c r="BU224" s="1"/>
  <c r="I227" i="5" s="1"/>
  <c r="L224" i="3"/>
  <c r="AQ224" s="1"/>
  <c r="BV224" s="1"/>
  <c r="J227" i="5" s="1"/>
  <c r="M224" i="3"/>
  <c r="AR224" s="1"/>
  <c r="BW224" s="1"/>
  <c r="K227" i="5" s="1"/>
  <c r="N224" i="3"/>
  <c r="AS224" s="1"/>
  <c r="BX224" s="1"/>
  <c r="L227" i="5" s="1"/>
  <c r="O224" i="3"/>
  <c r="AT224" s="1"/>
  <c r="BY224" s="1"/>
  <c r="M227" i="5" s="1"/>
  <c r="P224" i="3"/>
  <c r="AU224" s="1"/>
  <c r="BZ224" s="1"/>
  <c r="N227" i="5" s="1"/>
  <c r="Q224" i="3"/>
  <c r="AV224" s="1"/>
  <c r="CA224" s="1"/>
  <c r="O227" i="5" s="1"/>
  <c r="R224" i="3"/>
  <c r="AW224" s="1"/>
  <c r="CB224" s="1"/>
  <c r="P227" i="5" s="1"/>
  <c r="S224" i="3"/>
  <c r="AX224" s="1"/>
  <c r="CC224" s="1"/>
  <c r="Q227" i="5" s="1"/>
  <c r="T224" i="3"/>
  <c r="AY224" s="1"/>
  <c r="CD224" s="1"/>
  <c r="R227" i="5" s="1"/>
  <c r="U224" i="3"/>
  <c r="AZ224" s="1"/>
  <c r="CE224" s="1"/>
  <c r="S227" i="5" s="1"/>
  <c r="V224" i="3"/>
  <c r="BA224" s="1"/>
  <c r="CF224" s="1"/>
  <c r="T227" i="5" s="1"/>
  <c r="W224" i="3"/>
  <c r="BB224" s="1"/>
  <c r="CG224" s="1"/>
  <c r="U227" i="5" s="1"/>
  <c r="X224" i="3"/>
  <c r="BC224" s="1"/>
  <c r="CH224" s="1"/>
  <c r="V227" i="5" s="1"/>
  <c r="Y224" i="3"/>
  <c r="BD224" s="1"/>
  <c r="CI224" s="1"/>
  <c r="W227" i="5" s="1"/>
  <c r="Z224" i="3"/>
  <c r="BE224" s="1"/>
  <c r="CJ224" s="1"/>
  <c r="X227" i="5" s="1"/>
  <c r="AA224" i="3"/>
  <c r="BF224" s="1"/>
  <c r="CK224" s="1"/>
  <c r="Y227" i="5" s="1"/>
  <c r="AB224" i="3"/>
  <c r="BG224" s="1"/>
  <c r="CL224" s="1"/>
  <c r="Z227" i="5" s="1"/>
  <c r="AC224" i="3"/>
  <c r="BH224" s="1"/>
  <c r="CM224" s="1"/>
  <c r="AA227" i="5" s="1"/>
  <c r="BI224" i="3"/>
  <c r="CN224" s="1"/>
  <c r="AB227" i="5" s="1"/>
  <c r="AE224" i="3"/>
  <c r="BJ224" s="1"/>
  <c r="CO224" s="1"/>
  <c r="AC227" i="5" s="1"/>
  <c r="AF224" i="3"/>
  <c r="BK224" s="1"/>
  <c r="CP224" s="1"/>
  <c r="AD227" i="5" s="1"/>
  <c r="AG224" i="3"/>
  <c r="BL224" s="1"/>
  <c r="CQ224" s="1"/>
  <c r="AE227" i="5" s="1"/>
  <c r="AH224" i="3"/>
  <c r="BM224" s="1"/>
  <c r="CR224" s="1"/>
  <c r="AF227" i="5" s="1"/>
  <c r="AI224" i="3"/>
  <c r="BN224" s="1"/>
  <c r="CS224" s="1"/>
  <c r="AG227" i="5" s="1"/>
  <c r="AJ224" i="3"/>
  <c r="BO224" s="1"/>
  <c r="CT224" s="1"/>
  <c r="AH227" i="5" s="1"/>
  <c r="AK224" i="3"/>
  <c r="BP224" s="1"/>
  <c r="CU224" s="1"/>
  <c r="AI227" i="5" s="1"/>
  <c r="H225" i="3"/>
  <c r="AM225" s="1"/>
  <c r="BR225" s="1"/>
  <c r="F228" i="5" s="1"/>
  <c r="I225" i="3"/>
  <c r="AN225" s="1"/>
  <c r="BS225" s="1"/>
  <c r="G228" i="5" s="1"/>
  <c r="J225" i="3"/>
  <c r="AO225" s="1"/>
  <c r="BT225" s="1"/>
  <c r="H228" i="5" s="1"/>
  <c r="K225" i="3"/>
  <c r="AP225" s="1"/>
  <c r="BU225" s="1"/>
  <c r="I228" i="5" s="1"/>
  <c r="L225" i="3"/>
  <c r="AQ225" s="1"/>
  <c r="BV225" s="1"/>
  <c r="J228" i="5" s="1"/>
  <c r="M225" i="3"/>
  <c r="AR225" s="1"/>
  <c r="BW225" s="1"/>
  <c r="K228" i="5" s="1"/>
  <c r="N225" i="3"/>
  <c r="AS225" s="1"/>
  <c r="BX225" s="1"/>
  <c r="L228" i="5" s="1"/>
  <c r="O225" i="3"/>
  <c r="AT225" s="1"/>
  <c r="BY225" s="1"/>
  <c r="M228" i="5" s="1"/>
  <c r="P225" i="3"/>
  <c r="AU225" s="1"/>
  <c r="BZ225" s="1"/>
  <c r="N228" i="5" s="1"/>
  <c r="Q225" i="3"/>
  <c r="AV225" s="1"/>
  <c r="CA225" s="1"/>
  <c r="O228" i="5" s="1"/>
  <c r="R225" i="3"/>
  <c r="AW225" s="1"/>
  <c r="CB225" s="1"/>
  <c r="P228" i="5" s="1"/>
  <c r="S225" i="3"/>
  <c r="AX225" s="1"/>
  <c r="CC225" s="1"/>
  <c r="Q228" i="5" s="1"/>
  <c r="T225" i="3"/>
  <c r="AY225" s="1"/>
  <c r="CD225" s="1"/>
  <c r="R228" i="5" s="1"/>
  <c r="U225" i="3"/>
  <c r="AZ225" s="1"/>
  <c r="CE225" s="1"/>
  <c r="S228" i="5" s="1"/>
  <c r="V225" i="3"/>
  <c r="BA225" s="1"/>
  <c r="CF225" s="1"/>
  <c r="T228" i="5" s="1"/>
  <c r="W225" i="3"/>
  <c r="BB225" s="1"/>
  <c r="CG225" s="1"/>
  <c r="U228" i="5" s="1"/>
  <c r="X225" i="3"/>
  <c r="BC225" s="1"/>
  <c r="CH225" s="1"/>
  <c r="V228" i="5" s="1"/>
  <c r="Y225" i="3"/>
  <c r="BD225" s="1"/>
  <c r="CI225" s="1"/>
  <c r="W228" i="5" s="1"/>
  <c r="Z225" i="3"/>
  <c r="BE225" s="1"/>
  <c r="CJ225" s="1"/>
  <c r="X228" i="5" s="1"/>
  <c r="AA225" i="3"/>
  <c r="BF225" s="1"/>
  <c r="CK225" s="1"/>
  <c r="Y228" i="5" s="1"/>
  <c r="AB225" i="3"/>
  <c r="BG225" s="1"/>
  <c r="CL225" s="1"/>
  <c r="Z228" i="5" s="1"/>
  <c r="AC225" i="3"/>
  <c r="BH225" s="1"/>
  <c r="CM225" s="1"/>
  <c r="AA228" i="5" s="1"/>
  <c r="BI225" i="3"/>
  <c r="CN225" s="1"/>
  <c r="AB228" i="5" s="1"/>
  <c r="AE225" i="3"/>
  <c r="BJ225" s="1"/>
  <c r="CO225" s="1"/>
  <c r="AC228" i="5" s="1"/>
  <c r="AF225" i="3"/>
  <c r="BK225" s="1"/>
  <c r="CP225" s="1"/>
  <c r="AD228" i="5" s="1"/>
  <c r="AG225" i="3"/>
  <c r="BL225" s="1"/>
  <c r="CQ225" s="1"/>
  <c r="AE228" i="5" s="1"/>
  <c r="AH225" i="3"/>
  <c r="BM225" s="1"/>
  <c r="CR225" s="1"/>
  <c r="AF228" i="5" s="1"/>
  <c r="AI225" i="3"/>
  <c r="BN225" s="1"/>
  <c r="CS225" s="1"/>
  <c r="AG228" i="5" s="1"/>
  <c r="AJ225" i="3"/>
  <c r="BO225" s="1"/>
  <c r="CT225" s="1"/>
  <c r="AH228" i="5" s="1"/>
  <c r="AK225" i="3"/>
  <c r="BP225" s="1"/>
  <c r="CU225" s="1"/>
  <c r="AI228" i="5" s="1"/>
  <c r="H226" i="3"/>
  <c r="AM226" s="1"/>
  <c r="BR226" s="1"/>
  <c r="F229" i="5" s="1"/>
  <c r="I226" i="3"/>
  <c r="AN226" s="1"/>
  <c r="BS226" s="1"/>
  <c r="G229" i="5" s="1"/>
  <c r="J226" i="3"/>
  <c r="AO226" s="1"/>
  <c r="BT226" s="1"/>
  <c r="H229" i="5" s="1"/>
  <c r="K226" i="3"/>
  <c r="AP226" s="1"/>
  <c r="BU226" s="1"/>
  <c r="I229" i="5" s="1"/>
  <c r="L226" i="3"/>
  <c r="AQ226" s="1"/>
  <c r="BV226" s="1"/>
  <c r="J229" i="5" s="1"/>
  <c r="M226" i="3"/>
  <c r="AR226" s="1"/>
  <c r="BW226" s="1"/>
  <c r="K229" i="5" s="1"/>
  <c r="N226" i="3"/>
  <c r="AS226" s="1"/>
  <c r="BX226" s="1"/>
  <c r="L229" i="5" s="1"/>
  <c r="O226" i="3"/>
  <c r="AT226" s="1"/>
  <c r="BY226" s="1"/>
  <c r="M229" i="5" s="1"/>
  <c r="P226" i="3"/>
  <c r="AU226" s="1"/>
  <c r="BZ226" s="1"/>
  <c r="N229" i="5" s="1"/>
  <c r="Q226" i="3"/>
  <c r="AV226" s="1"/>
  <c r="CA226" s="1"/>
  <c r="O229" i="5" s="1"/>
  <c r="R226" i="3"/>
  <c r="AW226" s="1"/>
  <c r="CB226" s="1"/>
  <c r="P229" i="5" s="1"/>
  <c r="S226" i="3"/>
  <c r="AX226" s="1"/>
  <c r="CC226" s="1"/>
  <c r="Q229" i="5" s="1"/>
  <c r="T226" i="3"/>
  <c r="AY226" s="1"/>
  <c r="CD226" s="1"/>
  <c r="R229" i="5" s="1"/>
  <c r="U226" i="3"/>
  <c r="AZ226" s="1"/>
  <c r="CE226" s="1"/>
  <c r="S229" i="5" s="1"/>
  <c r="V226" i="3"/>
  <c r="BA226" s="1"/>
  <c r="CF226" s="1"/>
  <c r="T229" i="5" s="1"/>
  <c r="W226" i="3"/>
  <c r="BB226" s="1"/>
  <c r="CG226" s="1"/>
  <c r="U229" i="5" s="1"/>
  <c r="X226" i="3"/>
  <c r="BC226" s="1"/>
  <c r="CH226" s="1"/>
  <c r="V229" i="5" s="1"/>
  <c r="Y226" i="3"/>
  <c r="BD226" s="1"/>
  <c r="CI226" s="1"/>
  <c r="W229" i="5" s="1"/>
  <c r="Z226" i="3"/>
  <c r="BE226" s="1"/>
  <c r="CJ226" s="1"/>
  <c r="X229" i="5" s="1"/>
  <c r="AA226" i="3"/>
  <c r="BF226" s="1"/>
  <c r="CK226" s="1"/>
  <c r="Y229" i="5" s="1"/>
  <c r="AB226" i="3"/>
  <c r="BG226" s="1"/>
  <c r="CL226" s="1"/>
  <c r="Z229" i="5" s="1"/>
  <c r="AC226" i="3"/>
  <c r="BH226" s="1"/>
  <c r="CM226" s="1"/>
  <c r="AA229" i="5" s="1"/>
  <c r="BI226" i="3"/>
  <c r="CN226" s="1"/>
  <c r="AB229" i="5" s="1"/>
  <c r="AE226" i="3"/>
  <c r="BJ226" s="1"/>
  <c r="CO226" s="1"/>
  <c r="AC229" i="5" s="1"/>
  <c r="AF226" i="3"/>
  <c r="BK226" s="1"/>
  <c r="CP226" s="1"/>
  <c r="AD229" i="5" s="1"/>
  <c r="AG226" i="3"/>
  <c r="BL226" s="1"/>
  <c r="CQ226" s="1"/>
  <c r="AE229" i="5" s="1"/>
  <c r="AH226" i="3"/>
  <c r="BM226" s="1"/>
  <c r="CR226" s="1"/>
  <c r="AF229" i="5" s="1"/>
  <c r="AI226" i="3"/>
  <c r="BN226" s="1"/>
  <c r="CS226" s="1"/>
  <c r="AG229" i="5" s="1"/>
  <c r="AJ226" i="3"/>
  <c r="BO226" s="1"/>
  <c r="CT226" s="1"/>
  <c r="AH229" i="5" s="1"/>
  <c r="AK226" i="3"/>
  <c r="BP226" s="1"/>
  <c r="CU226" s="1"/>
  <c r="AI229" i="5" s="1"/>
  <c r="H227" i="3"/>
  <c r="AM227" s="1"/>
  <c r="BR227" s="1"/>
  <c r="F230" i="5" s="1"/>
  <c r="I227" i="3"/>
  <c r="AN227" s="1"/>
  <c r="BS227" s="1"/>
  <c r="G230" i="5" s="1"/>
  <c r="J227" i="3"/>
  <c r="AO227" s="1"/>
  <c r="BT227" s="1"/>
  <c r="H230" i="5" s="1"/>
  <c r="K227" i="3"/>
  <c r="AP227" s="1"/>
  <c r="BU227" s="1"/>
  <c r="I230" i="5" s="1"/>
  <c r="L227" i="3"/>
  <c r="AQ227" s="1"/>
  <c r="BV227" s="1"/>
  <c r="J230" i="5" s="1"/>
  <c r="M227" i="3"/>
  <c r="AR227" s="1"/>
  <c r="BW227" s="1"/>
  <c r="K230" i="5" s="1"/>
  <c r="N227" i="3"/>
  <c r="AS227" s="1"/>
  <c r="BX227" s="1"/>
  <c r="L230" i="5" s="1"/>
  <c r="O227" i="3"/>
  <c r="AT227" s="1"/>
  <c r="BY227" s="1"/>
  <c r="M230" i="5" s="1"/>
  <c r="P227" i="3"/>
  <c r="AU227" s="1"/>
  <c r="BZ227" s="1"/>
  <c r="N230" i="5" s="1"/>
  <c r="Q227" i="3"/>
  <c r="AV227" s="1"/>
  <c r="CA227" s="1"/>
  <c r="O230" i="5" s="1"/>
  <c r="R227" i="3"/>
  <c r="AW227" s="1"/>
  <c r="CB227" s="1"/>
  <c r="P230" i="5" s="1"/>
  <c r="S227" i="3"/>
  <c r="AX227" s="1"/>
  <c r="CC227" s="1"/>
  <c r="Q230" i="5" s="1"/>
  <c r="T227" i="3"/>
  <c r="AY227" s="1"/>
  <c r="CD227" s="1"/>
  <c r="R230" i="5" s="1"/>
  <c r="U227" i="3"/>
  <c r="AZ227" s="1"/>
  <c r="CE227" s="1"/>
  <c r="S230" i="5" s="1"/>
  <c r="V227" i="3"/>
  <c r="BA227" s="1"/>
  <c r="CF227" s="1"/>
  <c r="T230" i="5" s="1"/>
  <c r="W227" i="3"/>
  <c r="BB227" s="1"/>
  <c r="CG227" s="1"/>
  <c r="U230" i="5" s="1"/>
  <c r="X227" i="3"/>
  <c r="BC227" s="1"/>
  <c r="CH227" s="1"/>
  <c r="V230" i="5" s="1"/>
  <c r="Y227" i="3"/>
  <c r="BD227" s="1"/>
  <c r="CI227" s="1"/>
  <c r="W230" i="5" s="1"/>
  <c r="Z227" i="3"/>
  <c r="BE227" s="1"/>
  <c r="CJ227" s="1"/>
  <c r="X230" i="5" s="1"/>
  <c r="AA227" i="3"/>
  <c r="BF227" s="1"/>
  <c r="CK227" s="1"/>
  <c r="Y230" i="5" s="1"/>
  <c r="AB227" i="3"/>
  <c r="BG227" s="1"/>
  <c r="CL227" s="1"/>
  <c r="Z230" i="5" s="1"/>
  <c r="AC227" i="3"/>
  <c r="BH227" s="1"/>
  <c r="CM227" s="1"/>
  <c r="AA230" i="5" s="1"/>
  <c r="BI227" i="3"/>
  <c r="CN227" s="1"/>
  <c r="AB230" i="5" s="1"/>
  <c r="AE227" i="3"/>
  <c r="BJ227" s="1"/>
  <c r="CO227" s="1"/>
  <c r="AC230" i="5" s="1"/>
  <c r="AF227" i="3"/>
  <c r="BK227" s="1"/>
  <c r="CP227" s="1"/>
  <c r="AD230" i="5" s="1"/>
  <c r="AG227" i="3"/>
  <c r="BL227" s="1"/>
  <c r="CQ227" s="1"/>
  <c r="AE230" i="5" s="1"/>
  <c r="AH227" i="3"/>
  <c r="BM227" s="1"/>
  <c r="CR227" s="1"/>
  <c r="AF230" i="5" s="1"/>
  <c r="AI227" i="3"/>
  <c r="BN227" s="1"/>
  <c r="CS227" s="1"/>
  <c r="AG230" i="5" s="1"/>
  <c r="AJ227" i="3"/>
  <c r="BO227" s="1"/>
  <c r="CT227" s="1"/>
  <c r="AH230" i="5" s="1"/>
  <c r="AK227" i="3"/>
  <c r="BP227" s="1"/>
  <c r="CU227" s="1"/>
  <c r="AI230" i="5" s="1"/>
  <c r="H228" i="3"/>
  <c r="AM228" s="1"/>
  <c r="BR228" s="1"/>
  <c r="F231" i="5" s="1"/>
  <c r="I228" i="3"/>
  <c r="AN228" s="1"/>
  <c r="BS228" s="1"/>
  <c r="G231" i="5" s="1"/>
  <c r="J228" i="3"/>
  <c r="AO228" s="1"/>
  <c r="BT228" s="1"/>
  <c r="H231" i="5" s="1"/>
  <c r="K228" i="3"/>
  <c r="AP228" s="1"/>
  <c r="BU228" s="1"/>
  <c r="I231" i="5" s="1"/>
  <c r="L228" i="3"/>
  <c r="AQ228" s="1"/>
  <c r="BV228" s="1"/>
  <c r="J231" i="5" s="1"/>
  <c r="M228" i="3"/>
  <c r="AR228" s="1"/>
  <c r="BW228" s="1"/>
  <c r="K231" i="5" s="1"/>
  <c r="N228" i="3"/>
  <c r="AS228" s="1"/>
  <c r="BX228" s="1"/>
  <c r="L231" i="5" s="1"/>
  <c r="O228" i="3"/>
  <c r="AT228" s="1"/>
  <c r="BY228" s="1"/>
  <c r="M231" i="5" s="1"/>
  <c r="P228" i="3"/>
  <c r="AU228" s="1"/>
  <c r="BZ228" s="1"/>
  <c r="N231" i="5" s="1"/>
  <c r="Q228" i="3"/>
  <c r="AV228" s="1"/>
  <c r="CA228" s="1"/>
  <c r="O231" i="5" s="1"/>
  <c r="R228" i="3"/>
  <c r="AW228" s="1"/>
  <c r="CB228" s="1"/>
  <c r="P231" i="5" s="1"/>
  <c r="S228" i="3"/>
  <c r="AX228" s="1"/>
  <c r="CC228" s="1"/>
  <c r="Q231" i="5" s="1"/>
  <c r="T228" i="3"/>
  <c r="AY228" s="1"/>
  <c r="CD228" s="1"/>
  <c r="R231" i="5" s="1"/>
  <c r="U228" i="3"/>
  <c r="AZ228" s="1"/>
  <c r="CE228" s="1"/>
  <c r="S231" i="5" s="1"/>
  <c r="V228" i="3"/>
  <c r="BA228" s="1"/>
  <c r="CF228" s="1"/>
  <c r="T231" i="5" s="1"/>
  <c r="W228" i="3"/>
  <c r="BB228" s="1"/>
  <c r="CG228" s="1"/>
  <c r="U231" i="5" s="1"/>
  <c r="X228" i="3"/>
  <c r="BC228" s="1"/>
  <c r="CH228" s="1"/>
  <c r="V231" i="5" s="1"/>
  <c r="Y228" i="3"/>
  <c r="BD228" s="1"/>
  <c r="CI228" s="1"/>
  <c r="W231" i="5" s="1"/>
  <c r="Z228" i="3"/>
  <c r="BE228" s="1"/>
  <c r="CJ228" s="1"/>
  <c r="X231" i="5" s="1"/>
  <c r="AA228" i="3"/>
  <c r="BF228" s="1"/>
  <c r="CK228" s="1"/>
  <c r="Y231" i="5" s="1"/>
  <c r="AB228" i="3"/>
  <c r="BG228" s="1"/>
  <c r="CL228" s="1"/>
  <c r="Z231" i="5" s="1"/>
  <c r="AC228" i="3"/>
  <c r="BH228" s="1"/>
  <c r="CM228" s="1"/>
  <c r="AA231" i="5" s="1"/>
  <c r="BI228" i="3"/>
  <c r="CN228" s="1"/>
  <c r="AB231" i="5" s="1"/>
  <c r="AE228" i="3"/>
  <c r="BJ228" s="1"/>
  <c r="CO228" s="1"/>
  <c r="AC231" i="5" s="1"/>
  <c r="AF228" i="3"/>
  <c r="BK228" s="1"/>
  <c r="CP228" s="1"/>
  <c r="AD231" i="5" s="1"/>
  <c r="AG228" i="3"/>
  <c r="BL228" s="1"/>
  <c r="CQ228" s="1"/>
  <c r="AE231" i="5" s="1"/>
  <c r="AH228" i="3"/>
  <c r="BM228" s="1"/>
  <c r="CR228" s="1"/>
  <c r="AF231" i="5" s="1"/>
  <c r="AI228" i="3"/>
  <c r="BN228" s="1"/>
  <c r="CS228" s="1"/>
  <c r="AG231" i="5" s="1"/>
  <c r="AJ228" i="3"/>
  <c r="BO228" s="1"/>
  <c r="CT228" s="1"/>
  <c r="AH231" i="5" s="1"/>
  <c r="AK228" i="3"/>
  <c r="BP228" s="1"/>
  <c r="CU228" s="1"/>
  <c r="AI231" i="5" s="1"/>
  <c r="H229" i="3"/>
  <c r="AM229" s="1"/>
  <c r="BR229" s="1"/>
  <c r="F232" i="5" s="1"/>
  <c r="I229" i="3"/>
  <c r="AN229" s="1"/>
  <c r="BS229" s="1"/>
  <c r="G232" i="5" s="1"/>
  <c r="J229" i="3"/>
  <c r="AO229" s="1"/>
  <c r="BT229" s="1"/>
  <c r="H232" i="5" s="1"/>
  <c r="K229" i="3"/>
  <c r="AP229" s="1"/>
  <c r="BU229" s="1"/>
  <c r="I232" i="5" s="1"/>
  <c r="L229" i="3"/>
  <c r="AQ229" s="1"/>
  <c r="BV229" s="1"/>
  <c r="J232" i="5" s="1"/>
  <c r="M229" i="3"/>
  <c r="AR229" s="1"/>
  <c r="BW229" s="1"/>
  <c r="K232" i="5" s="1"/>
  <c r="N229" i="3"/>
  <c r="AS229" s="1"/>
  <c r="BX229" s="1"/>
  <c r="L232" i="5" s="1"/>
  <c r="O229" i="3"/>
  <c r="AT229" s="1"/>
  <c r="BY229" s="1"/>
  <c r="M232" i="5" s="1"/>
  <c r="P229" i="3"/>
  <c r="AU229" s="1"/>
  <c r="BZ229" s="1"/>
  <c r="N232" i="5" s="1"/>
  <c r="Q229" i="3"/>
  <c r="AV229" s="1"/>
  <c r="CA229" s="1"/>
  <c r="O232" i="5" s="1"/>
  <c r="R229" i="3"/>
  <c r="AW229" s="1"/>
  <c r="CB229" s="1"/>
  <c r="P232" i="5" s="1"/>
  <c r="S229" i="3"/>
  <c r="AX229" s="1"/>
  <c r="CC229" s="1"/>
  <c r="Q232" i="5" s="1"/>
  <c r="T229" i="3"/>
  <c r="AY229" s="1"/>
  <c r="CD229" s="1"/>
  <c r="R232" i="5" s="1"/>
  <c r="U229" i="3"/>
  <c r="AZ229" s="1"/>
  <c r="CE229" s="1"/>
  <c r="S232" i="5" s="1"/>
  <c r="V229" i="3"/>
  <c r="BA229" s="1"/>
  <c r="CF229" s="1"/>
  <c r="T232" i="5" s="1"/>
  <c r="W229" i="3"/>
  <c r="BB229" s="1"/>
  <c r="CG229" s="1"/>
  <c r="U232" i="5" s="1"/>
  <c r="X229" i="3"/>
  <c r="BC229" s="1"/>
  <c r="CH229" s="1"/>
  <c r="V232" i="5" s="1"/>
  <c r="Y229" i="3"/>
  <c r="BD229" s="1"/>
  <c r="CI229" s="1"/>
  <c r="W232" i="5" s="1"/>
  <c r="Z229" i="3"/>
  <c r="BE229" s="1"/>
  <c r="CJ229" s="1"/>
  <c r="X232" i="5" s="1"/>
  <c r="AA229" i="3"/>
  <c r="BF229" s="1"/>
  <c r="CK229" s="1"/>
  <c r="Y232" i="5" s="1"/>
  <c r="AB229" i="3"/>
  <c r="BG229" s="1"/>
  <c r="CL229" s="1"/>
  <c r="Z232" i="5" s="1"/>
  <c r="AC229" i="3"/>
  <c r="BH229" s="1"/>
  <c r="CM229" s="1"/>
  <c r="AA232" i="5" s="1"/>
  <c r="BI229" i="3"/>
  <c r="CN229" s="1"/>
  <c r="AB232" i="5" s="1"/>
  <c r="AE229" i="3"/>
  <c r="BJ229" s="1"/>
  <c r="CO229" s="1"/>
  <c r="AC232" i="5" s="1"/>
  <c r="AF229" i="3"/>
  <c r="BK229" s="1"/>
  <c r="CP229" s="1"/>
  <c r="AD232" i="5" s="1"/>
  <c r="AG229" i="3"/>
  <c r="BL229" s="1"/>
  <c r="CQ229" s="1"/>
  <c r="AE232" i="5" s="1"/>
  <c r="AH229" i="3"/>
  <c r="BM229" s="1"/>
  <c r="CR229" s="1"/>
  <c r="AF232" i="5" s="1"/>
  <c r="AI229" i="3"/>
  <c r="BN229" s="1"/>
  <c r="CS229" s="1"/>
  <c r="AG232" i="5" s="1"/>
  <c r="AJ229" i="3"/>
  <c r="BO229" s="1"/>
  <c r="CT229" s="1"/>
  <c r="AH232" i="5" s="1"/>
  <c r="AK229" i="3"/>
  <c r="BP229" s="1"/>
  <c r="CU229" s="1"/>
  <c r="AI232" i="5" s="1"/>
  <c r="H230" i="3"/>
  <c r="AM230" s="1"/>
  <c r="BR230" s="1"/>
  <c r="F233" i="5" s="1"/>
  <c r="I230" i="3"/>
  <c r="AN230" s="1"/>
  <c r="BS230" s="1"/>
  <c r="G233" i="5" s="1"/>
  <c r="J230" i="3"/>
  <c r="AO230" s="1"/>
  <c r="BT230" s="1"/>
  <c r="H233" i="5" s="1"/>
  <c r="K230" i="3"/>
  <c r="AP230" s="1"/>
  <c r="BU230" s="1"/>
  <c r="I233" i="5" s="1"/>
  <c r="L230" i="3"/>
  <c r="AQ230" s="1"/>
  <c r="BV230" s="1"/>
  <c r="J233" i="5" s="1"/>
  <c r="M230" i="3"/>
  <c r="AR230" s="1"/>
  <c r="BW230" s="1"/>
  <c r="K233" i="5" s="1"/>
  <c r="N230" i="3"/>
  <c r="AS230" s="1"/>
  <c r="BX230" s="1"/>
  <c r="L233" i="5" s="1"/>
  <c r="O230" i="3"/>
  <c r="AT230" s="1"/>
  <c r="BY230" s="1"/>
  <c r="M233" i="5" s="1"/>
  <c r="P230" i="3"/>
  <c r="AU230" s="1"/>
  <c r="BZ230" s="1"/>
  <c r="N233" i="5" s="1"/>
  <c r="Q230" i="3"/>
  <c r="AV230" s="1"/>
  <c r="CA230" s="1"/>
  <c r="O233" i="5" s="1"/>
  <c r="R230" i="3"/>
  <c r="AW230" s="1"/>
  <c r="CB230" s="1"/>
  <c r="P233" i="5" s="1"/>
  <c r="S230" i="3"/>
  <c r="AX230" s="1"/>
  <c r="CC230" s="1"/>
  <c r="Q233" i="5" s="1"/>
  <c r="T230" i="3"/>
  <c r="AY230" s="1"/>
  <c r="CD230" s="1"/>
  <c r="R233" i="5" s="1"/>
  <c r="U230" i="3"/>
  <c r="AZ230" s="1"/>
  <c r="CE230" s="1"/>
  <c r="S233" i="5" s="1"/>
  <c r="V230" i="3"/>
  <c r="BA230" s="1"/>
  <c r="CF230" s="1"/>
  <c r="T233" i="5" s="1"/>
  <c r="W230" i="3"/>
  <c r="BB230" s="1"/>
  <c r="CG230" s="1"/>
  <c r="U233" i="5" s="1"/>
  <c r="X230" i="3"/>
  <c r="BC230" s="1"/>
  <c r="CH230" s="1"/>
  <c r="V233" i="5" s="1"/>
  <c r="Y230" i="3"/>
  <c r="BD230" s="1"/>
  <c r="CI230" s="1"/>
  <c r="W233" i="5" s="1"/>
  <c r="Z230" i="3"/>
  <c r="BE230" s="1"/>
  <c r="CJ230" s="1"/>
  <c r="X233" i="5" s="1"/>
  <c r="AA230" i="3"/>
  <c r="BF230" s="1"/>
  <c r="CK230" s="1"/>
  <c r="Y233" i="5" s="1"/>
  <c r="AB230" i="3"/>
  <c r="BG230" s="1"/>
  <c r="CL230" s="1"/>
  <c r="Z233" i="5" s="1"/>
  <c r="AC230" i="3"/>
  <c r="BH230" s="1"/>
  <c r="CM230" s="1"/>
  <c r="AA233" i="5" s="1"/>
  <c r="BI230" i="3"/>
  <c r="CN230" s="1"/>
  <c r="AB233" i="5" s="1"/>
  <c r="AE230" i="3"/>
  <c r="BJ230" s="1"/>
  <c r="CO230" s="1"/>
  <c r="AC233" i="5" s="1"/>
  <c r="AF230" i="3"/>
  <c r="BK230" s="1"/>
  <c r="CP230" s="1"/>
  <c r="AD233" i="5" s="1"/>
  <c r="AG230" i="3"/>
  <c r="BL230" s="1"/>
  <c r="CQ230" s="1"/>
  <c r="AE233" i="5" s="1"/>
  <c r="AH230" i="3"/>
  <c r="BM230" s="1"/>
  <c r="CR230" s="1"/>
  <c r="AF233" i="5" s="1"/>
  <c r="AI230" i="3"/>
  <c r="BN230" s="1"/>
  <c r="CS230" s="1"/>
  <c r="AG233" i="5" s="1"/>
  <c r="AJ230" i="3"/>
  <c r="BO230" s="1"/>
  <c r="CT230" s="1"/>
  <c r="AH233" i="5" s="1"/>
  <c r="AK230" i="3"/>
  <c r="BP230" s="1"/>
  <c r="CU230" s="1"/>
  <c r="AI233" i="5" s="1"/>
  <c r="H231" i="3"/>
  <c r="AM231" s="1"/>
  <c r="BR231" s="1"/>
  <c r="F234" i="5" s="1"/>
  <c r="I231" i="3"/>
  <c r="AN231" s="1"/>
  <c r="BS231" s="1"/>
  <c r="G234" i="5" s="1"/>
  <c r="J231" i="3"/>
  <c r="AO231" s="1"/>
  <c r="BT231" s="1"/>
  <c r="H234" i="5" s="1"/>
  <c r="K231" i="3"/>
  <c r="AP231" s="1"/>
  <c r="BU231" s="1"/>
  <c r="I234" i="5" s="1"/>
  <c r="L231" i="3"/>
  <c r="AQ231" s="1"/>
  <c r="BV231" s="1"/>
  <c r="J234" i="5" s="1"/>
  <c r="M231" i="3"/>
  <c r="AR231" s="1"/>
  <c r="BW231" s="1"/>
  <c r="K234" i="5" s="1"/>
  <c r="N231" i="3"/>
  <c r="AS231" s="1"/>
  <c r="BX231" s="1"/>
  <c r="L234" i="5" s="1"/>
  <c r="O231" i="3"/>
  <c r="AT231" s="1"/>
  <c r="BY231" s="1"/>
  <c r="M234" i="5" s="1"/>
  <c r="P231" i="3"/>
  <c r="AU231" s="1"/>
  <c r="BZ231" s="1"/>
  <c r="N234" i="5" s="1"/>
  <c r="Q231" i="3"/>
  <c r="AV231" s="1"/>
  <c r="CA231" s="1"/>
  <c r="O234" i="5" s="1"/>
  <c r="R231" i="3"/>
  <c r="AW231" s="1"/>
  <c r="CB231" s="1"/>
  <c r="P234" i="5" s="1"/>
  <c r="S231" i="3"/>
  <c r="AX231" s="1"/>
  <c r="CC231" s="1"/>
  <c r="Q234" i="5" s="1"/>
  <c r="T231" i="3"/>
  <c r="AY231" s="1"/>
  <c r="CD231" s="1"/>
  <c r="R234" i="5" s="1"/>
  <c r="U231" i="3"/>
  <c r="AZ231" s="1"/>
  <c r="CE231" s="1"/>
  <c r="S234" i="5" s="1"/>
  <c r="V231" i="3"/>
  <c r="BA231" s="1"/>
  <c r="CF231" s="1"/>
  <c r="T234" i="5" s="1"/>
  <c r="W231" i="3"/>
  <c r="BB231" s="1"/>
  <c r="CG231" s="1"/>
  <c r="U234" i="5" s="1"/>
  <c r="X231" i="3"/>
  <c r="BC231" s="1"/>
  <c r="CH231" s="1"/>
  <c r="V234" i="5" s="1"/>
  <c r="Y231" i="3"/>
  <c r="BD231" s="1"/>
  <c r="CI231" s="1"/>
  <c r="W234" i="5" s="1"/>
  <c r="Z231" i="3"/>
  <c r="BE231" s="1"/>
  <c r="CJ231" s="1"/>
  <c r="X234" i="5" s="1"/>
  <c r="AA231" i="3"/>
  <c r="BF231" s="1"/>
  <c r="CK231" s="1"/>
  <c r="Y234" i="5" s="1"/>
  <c r="AB231" i="3"/>
  <c r="BG231" s="1"/>
  <c r="CL231" s="1"/>
  <c r="Z234" i="5" s="1"/>
  <c r="AC231" i="3"/>
  <c r="BH231" s="1"/>
  <c r="CM231" s="1"/>
  <c r="AA234" i="5" s="1"/>
  <c r="BI231" i="3"/>
  <c r="CN231" s="1"/>
  <c r="AB234" i="5" s="1"/>
  <c r="AE231" i="3"/>
  <c r="BJ231" s="1"/>
  <c r="CO231" s="1"/>
  <c r="AC234" i="5" s="1"/>
  <c r="AF231" i="3"/>
  <c r="BK231" s="1"/>
  <c r="CP231" s="1"/>
  <c r="AD234" i="5" s="1"/>
  <c r="AG231" i="3"/>
  <c r="BL231" s="1"/>
  <c r="CQ231" s="1"/>
  <c r="AE234" i="5" s="1"/>
  <c r="AH231" i="3"/>
  <c r="BM231" s="1"/>
  <c r="CR231" s="1"/>
  <c r="AF234" i="5" s="1"/>
  <c r="AI231" i="3"/>
  <c r="BN231" s="1"/>
  <c r="CS231" s="1"/>
  <c r="AG234" i="5" s="1"/>
  <c r="AJ231" i="3"/>
  <c r="BO231" s="1"/>
  <c r="CT231" s="1"/>
  <c r="AH234" i="5" s="1"/>
  <c r="AK231" i="3"/>
  <c r="BP231" s="1"/>
  <c r="CU231" s="1"/>
  <c r="AI234" i="5" s="1"/>
  <c r="H232" i="3"/>
  <c r="AM232" s="1"/>
  <c r="BR232" s="1"/>
  <c r="F235" i="5" s="1"/>
  <c r="I232" i="3"/>
  <c r="AN232" s="1"/>
  <c r="BS232" s="1"/>
  <c r="G235" i="5" s="1"/>
  <c r="J232" i="3"/>
  <c r="AO232" s="1"/>
  <c r="BT232" s="1"/>
  <c r="H235" i="5" s="1"/>
  <c r="K232" i="3"/>
  <c r="AP232" s="1"/>
  <c r="BU232" s="1"/>
  <c r="I235" i="5" s="1"/>
  <c r="L232" i="3"/>
  <c r="AQ232" s="1"/>
  <c r="BV232" s="1"/>
  <c r="J235" i="5" s="1"/>
  <c r="M232" i="3"/>
  <c r="AR232" s="1"/>
  <c r="BW232" s="1"/>
  <c r="K235" i="5" s="1"/>
  <c r="N232" i="3"/>
  <c r="AS232" s="1"/>
  <c r="BX232" s="1"/>
  <c r="L235" i="5" s="1"/>
  <c r="O232" i="3"/>
  <c r="AT232" s="1"/>
  <c r="BY232" s="1"/>
  <c r="M235" i="5" s="1"/>
  <c r="P232" i="3"/>
  <c r="AU232" s="1"/>
  <c r="BZ232" s="1"/>
  <c r="N235" i="5" s="1"/>
  <c r="Q232" i="3"/>
  <c r="AV232" s="1"/>
  <c r="CA232" s="1"/>
  <c r="O235" i="5" s="1"/>
  <c r="R232" i="3"/>
  <c r="AW232" s="1"/>
  <c r="CB232" s="1"/>
  <c r="P235" i="5" s="1"/>
  <c r="S232" i="3"/>
  <c r="AX232" s="1"/>
  <c r="CC232" s="1"/>
  <c r="Q235" i="5" s="1"/>
  <c r="T232" i="3"/>
  <c r="AY232" s="1"/>
  <c r="CD232" s="1"/>
  <c r="R235" i="5" s="1"/>
  <c r="U232" i="3"/>
  <c r="AZ232" s="1"/>
  <c r="CE232" s="1"/>
  <c r="S235" i="5" s="1"/>
  <c r="V232" i="3"/>
  <c r="BA232" s="1"/>
  <c r="CF232" s="1"/>
  <c r="T235" i="5" s="1"/>
  <c r="W232" i="3"/>
  <c r="BB232" s="1"/>
  <c r="CG232" s="1"/>
  <c r="U235" i="5" s="1"/>
  <c r="X232" i="3"/>
  <c r="BC232" s="1"/>
  <c r="CH232" s="1"/>
  <c r="V235" i="5" s="1"/>
  <c r="Y232" i="3"/>
  <c r="BD232" s="1"/>
  <c r="CI232" s="1"/>
  <c r="W235" i="5" s="1"/>
  <c r="Z232" i="3"/>
  <c r="BE232" s="1"/>
  <c r="CJ232" s="1"/>
  <c r="X235" i="5" s="1"/>
  <c r="AA232" i="3"/>
  <c r="BF232" s="1"/>
  <c r="CK232" s="1"/>
  <c r="Y235" i="5" s="1"/>
  <c r="AB232" i="3"/>
  <c r="BG232" s="1"/>
  <c r="CL232" s="1"/>
  <c r="Z235" i="5" s="1"/>
  <c r="AC232" i="3"/>
  <c r="BH232" s="1"/>
  <c r="CM232" s="1"/>
  <c r="AA235" i="5" s="1"/>
  <c r="BI232" i="3"/>
  <c r="CN232" s="1"/>
  <c r="AB235" i="5" s="1"/>
  <c r="AE232" i="3"/>
  <c r="BJ232" s="1"/>
  <c r="CO232" s="1"/>
  <c r="AC235" i="5" s="1"/>
  <c r="AF232" i="3"/>
  <c r="BK232" s="1"/>
  <c r="CP232" s="1"/>
  <c r="AD235" i="5" s="1"/>
  <c r="AG232" i="3"/>
  <c r="BL232" s="1"/>
  <c r="CQ232" s="1"/>
  <c r="AE235" i="5" s="1"/>
  <c r="AH232" i="3"/>
  <c r="BM232" s="1"/>
  <c r="CR232" s="1"/>
  <c r="AF235" i="5" s="1"/>
  <c r="AI232" i="3"/>
  <c r="BN232" s="1"/>
  <c r="CS232" s="1"/>
  <c r="AG235" i="5" s="1"/>
  <c r="AJ232" i="3"/>
  <c r="BO232" s="1"/>
  <c r="CT232" s="1"/>
  <c r="AH235" i="5" s="1"/>
  <c r="AK232" i="3"/>
  <c r="BP232" s="1"/>
  <c r="CU232" s="1"/>
  <c r="AI235" i="5" s="1"/>
  <c r="H233" i="3"/>
  <c r="AM233" s="1"/>
  <c r="BR233" s="1"/>
  <c r="F236" i="5" s="1"/>
  <c r="I233" i="3"/>
  <c r="AN233" s="1"/>
  <c r="BS233" s="1"/>
  <c r="G236" i="5" s="1"/>
  <c r="J233" i="3"/>
  <c r="AO233" s="1"/>
  <c r="BT233" s="1"/>
  <c r="H236" i="5" s="1"/>
  <c r="K233" i="3"/>
  <c r="AP233" s="1"/>
  <c r="BU233" s="1"/>
  <c r="I236" i="5" s="1"/>
  <c r="L233" i="3"/>
  <c r="AQ233" s="1"/>
  <c r="BV233" s="1"/>
  <c r="J236" i="5" s="1"/>
  <c r="M233" i="3"/>
  <c r="AR233" s="1"/>
  <c r="BW233" s="1"/>
  <c r="K236" i="5" s="1"/>
  <c r="N233" i="3"/>
  <c r="AS233" s="1"/>
  <c r="BX233" s="1"/>
  <c r="L236" i="5" s="1"/>
  <c r="O233" i="3"/>
  <c r="AT233" s="1"/>
  <c r="BY233" s="1"/>
  <c r="M236" i="5" s="1"/>
  <c r="P233" i="3"/>
  <c r="AU233" s="1"/>
  <c r="BZ233" s="1"/>
  <c r="N236" i="5" s="1"/>
  <c r="Q233" i="3"/>
  <c r="AV233" s="1"/>
  <c r="CA233" s="1"/>
  <c r="O236" i="5" s="1"/>
  <c r="R233" i="3"/>
  <c r="AW233" s="1"/>
  <c r="CB233" s="1"/>
  <c r="P236" i="5" s="1"/>
  <c r="S233" i="3"/>
  <c r="AX233" s="1"/>
  <c r="CC233" s="1"/>
  <c r="Q236" i="5" s="1"/>
  <c r="T233" i="3"/>
  <c r="AY233" s="1"/>
  <c r="CD233" s="1"/>
  <c r="R236" i="5" s="1"/>
  <c r="U233" i="3"/>
  <c r="AZ233" s="1"/>
  <c r="CE233" s="1"/>
  <c r="S236" i="5" s="1"/>
  <c r="V233" i="3"/>
  <c r="BA233" s="1"/>
  <c r="CF233" s="1"/>
  <c r="T236" i="5" s="1"/>
  <c r="W233" i="3"/>
  <c r="BB233" s="1"/>
  <c r="CG233" s="1"/>
  <c r="U236" i="5" s="1"/>
  <c r="X233" i="3"/>
  <c r="BC233" s="1"/>
  <c r="CH233" s="1"/>
  <c r="V236" i="5" s="1"/>
  <c r="Y233" i="3"/>
  <c r="BD233" s="1"/>
  <c r="CI233" s="1"/>
  <c r="W236" i="5" s="1"/>
  <c r="Z233" i="3"/>
  <c r="BE233" s="1"/>
  <c r="CJ233" s="1"/>
  <c r="X236" i="5" s="1"/>
  <c r="AA233" i="3"/>
  <c r="BF233" s="1"/>
  <c r="CK233" s="1"/>
  <c r="Y236" i="5" s="1"/>
  <c r="AB233" i="3"/>
  <c r="BG233" s="1"/>
  <c r="CL233" s="1"/>
  <c r="Z236" i="5" s="1"/>
  <c r="AC233" i="3"/>
  <c r="BH233" s="1"/>
  <c r="CM233" s="1"/>
  <c r="AA236" i="5" s="1"/>
  <c r="BI233" i="3"/>
  <c r="CN233" s="1"/>
  <c r="AB236" i="5" s="1"/>
  <c r="AE233" i="3"/>
  <c r="BJ233" s="1"/>
  <c r="CO233" s="1"/>
  <c r="AC236" i="5" s="1"/>
  <c r="AF233" i="3"/>
  <c r="BK233" s="1"/>
  <c r="CP233" s="1"/>
  <c r="AD236" i="5" s="1"/>
  <c r="AG233" i="3"/>
  <c r="BL233" s="1"/>
  <c r="CQ233" s="1"/>
  <c r="AE236" i="5" s="1"/>
  <c r="AH233" i="3"/>
  <c r="BM233" s="1"/>
  <c r="CR233" s="1"/>
  <c r="AF236" i="5" s="1"/>
  <c r="AI233" i="3"/>
  <c r="BN233" s="1"/>
  <c r="CS233" s="1"/>
  <c r="AG236" i="5" s="1"/>
  <c r="AJ233" i="3"/>
  <c r="BO233" s="1"/>
  <c r="CT233" s="1"/>
  <c r="AH236" i="5" s="1"/>
  <c r="AK233" i="3"/>
  <c r="BP233" s="1"/>
  <c r="CU233" s="1"/>
  <c r="AI236" i="5" s="1"/>
  <c r="H234" i="3"/>
  <c r="AM234" s="1"/>
  <c r="BR234" s="1"/>
  <c r="F237" i="5" s="1"/>
  <c r="I234" i="3"/>
  <c r="AN234" s="1"/>
  <c r="BS234" s="1"/>
  <c r="G237" i="5" s="1"/>
  <c r="J234" i="3"/>
  <c r="AO234" s="1"/>
  <c r="BT234" s="1"/>
  <c r="H237" i="5" s="1"/>
  <c r="K234" i="3"/>
  <c r="AP234" s="1"/>
  <c r="BU234" s="1"/>
  <c r="I237" i="5" s="1"/>
  <c r="L234" i="3"/>
  <c r="AQ234" s="1"/>
  <c r="BV234" s="1"/>
  <c r="J237" i="5" s="1"/>
  <c r="M234" i="3"/>
  <c r="AR234" s="1"/>
  <c r="BW234" s="1"/>
  <c r="K237" i="5" s="1"/>
  <c r="N234" i="3"/>
  <c r="AS234" s="1"/>
  <c r="BX234" s="1"/>
  <c r="L237" i="5" s="1"/>
  <c r="O234" i="3"/>
  <c r="AT234" s="1"/>
  <c r="BY234" s="1"/>
  <c r="M237" i="5" s="1"/>
  <c r="P234" i="3"/>
  <c r="AU234" s="1"/>
  <c r="BZ234" s="1"/>
  <c r="N237" i="5" s="1"/>
  <c r="Q234" i="3"/>
  <c r="AV234" s="1"/>
  <c r="CA234" s="1"/>
  <c r="O237" i="5" s="1"/>
  <c r="R234" i="3"/>
  <c r="AW234" s="1"/>
  <c r="CB234" s="1"/>
  <c r="P237" i="5" s="1"/>
  <c r="S234" i="3"/>
  <c r="AX234" s="1"/>
  <c r="CC234" s="1"/>
  <c r="Q237" i="5" s="1"/>
  <c r="T234" i="3"/>
  <c r="AY234" s="1"/>
  <c r="CD234" s="1"/>
  <c r="R237" i="5" s="1"/>
  <c r="U234" i="3"/>
  <c r="AZ234" s="1"/>
  <c r="CE234" s="1"/>
  <c r="S237" i="5" s="1"/>
  <c r="V234" i="3"/>
  <c r="BA234" s="1"/>
  <c r="CF234" s="1"/>
  <c r="T237" i="5" s="1"/>
  <c r="W234" i="3"/>
  <c r="BB234" s="1"/>
  <c r="CG234" s="1"/>
  <c r="U237" i="5" s="1"/>
  <c r="X234" i="3"/>
  <c r="BC234" s="1"/>
  <c r="CH234" s="1"/>
  <c r="V237" i="5" s="1"/>
  <c r="Y234" i="3"/>
  <c r="BD234" s="1"/>
  <c r="CI234" s="1"/>
  <c r="W237" i="5" s="1"/>
  <c r="Z234" i="3"/>
  <c r="BE234" s="1"/>
  <c r="CJ234" s="1"/>
  <c r="X237" i="5" s="1"/>
  <c r="AA234" i="3"/>
  <c r="BF234" s="1"/>
  <c r="CK234" s="1"/>
  <c r="Y237" i="5" s="1"/>
  <c r="AB234" i="3"/>
  <c r="BG234" s="1"/>
  <c r="CL234" s="1"/>
  <c r="Z237" i="5" s="1"/>
  <c r="AC234" i="3"/>
  <c r="BH234" s="1"/>
  <c r="CM234" s="1"/>
  <c r="AA237" i="5" s="1"/>
  <c r="BI234" i="3"/>
  <c r="CN234" s="1"/>
  <c r="AB237" i="5" s="1"/>
  <c r="AE234" i="3"/>
  <c r="BJ234" s="1"/>
  <c r="CO234" s="1"/>
  <c r="AC237" i="5" s="1"/>
  <c r="AF234" i="3"/>
  <c r="BK234" s="1"/>
  <c r="CP234" s="1"/>
  <c r="AD237" i="5" s="1"/>
  <c r="AG234" i="3"/>
  <c r="BL234" s="1"/>
  <c r="CQ234" s="1"/>
  <c r="AE237" i="5" s="1"/>
  <c r="AH234" i="3"/>
  <c r="BM234" s="1"/>
  <c r="CR234" s="1"/>
  <c r="AF237" i="5" s="1"/>
  <c r="AI234" i="3"/>
  <c r="BN234" s="1"/>
  <c r="CS234" s="1"/>
  <c r="AG237" i="5" s="1"/>
  <c r="AJ234" i="3"/>
  <c r="BO234" s="1"/>
  <c r="CT234" s="1"/>
  <c r="AH237" i="5" s="1"/>
  <c r="AK234" i="3"/>
  <c r="BP234" s="1"/>
  <c r="CU234" s="1"/>
  <c r="AI237" i="5" s="1"/>
  <c r="H235" i="3"/>
  <c r="AM235" s="1"/>
  <c r="BR235" s="1"/>
  <c r="F238" i="5" s="1"/>
  <c r="I235" i="3"/>
  <c r="AN235" s="1"/>
  <c r="BS235" s="1"/>
  <c r="G238" i="5" s="1"/>
  <c r="J235" i="3"/>
  <c r="AO235" s="1"/>
  <c r="BT235" s="1"/>
  <c r="H238" i="5" s="1"/>
  <c r="K235" i="3"/>
  <c r="AP235" s="1"/>
  <c r="BU235" s="1"/>
  <c r="I238" i="5" s="1"/>
  <c r="L235" i="3"/>
  <c r="AQ235" s="1"/>
  <c r="BV235" s="1"/>
  <c r="J238" i="5" s="1"/>
  <c r="M235" i="3"/>
  <c r="AR235" s="1"/>
  <c r="BW235" s="1"/>
  <c r="K238" i="5" s="1"/>
  <c r="N235" i="3"/>
  <c r="AS235" s="1"/>
  <c r="BX235" s="1"/>
  <c r="L238" i="5" s="1"/>
  <c r="O235" i="3"/>
  <c r="AT235" s="1"/>
  <c r="BY235" s="1"/>
  <c r="M238" i="5" s="1"/>
  <c r="P235" i="3"/>
  <c r="AU235" s="1"/>
  <c r="BZ235" s="1"/>
  <c r="N238" i="5" s="1"/>
  <c r="Q235" i="3"/>
  <c r="AV235" s="1"/>
  <c r="CA235" s="1"/>
  <c r="O238" i="5" s="1"/>
  <c r="R235" i="3"/>
  <c r="AW235" s="1"/>
  <c r="CB235" s="1"/>
  <c r="P238" i="5" s="1"/>
  <c r="S235" i="3"/>
  <c r="AX235" s="1"/>
  <c r="CC235" s="1"/>
  <c r="Q238" i="5" s="1"/>
  <c r="T235" i="3"/>
  <c r="AY235" s="1"/>
  <c r="CD235" s="1"/>
  <c r="R238" i="5" s="1"/>
  <c r="U235" i="3"/>
  <c r="AZ235" s="1"/>
  <c r="CE235" s="1"/>
  <c r="S238" i="5" s="1"/>
  <c r="V235" i="3"/>
  <c r="BA235" s="1"/>
  <c r="CF235" s="1"/>
  <c r="T238" i="5" s="1"/>
  <c r="W235" i="3"/>
  <c r="BB235" s="1"/>
  <c r="CG235" s="1"/>
  <c r="U238" i="5" s="1"/>
  <c r="X235" i="3"/>
  <c r="BC235" s="1"/>
  <c r="CH235" s="1"/>
  <c r="V238" i="5" s="1"/>
  <c r="Y235" i="3"/>
  <c r="BD235" s="1"/>
  <c r="CI235" s="1"/>
  <c r="W238" i="5" s="1"/>
  <c r="Z235" i="3"/>
  <c r="BE235" s="1"/>
  <c r="CJ235" s="1"/>
  <c r="X238" i="5" s="1"/>
  <c r="AA235" i="3"/>
  <c r="BF235" s="1"/>
  <c r="CK235" s="1"/>
  <c r="Y238" i="5" s="1"/>
  <c r="AB235" i="3"/>
  <c r="BG235" s="1"/>
  <c r="CL235" s="1"/>
  <c r="Z238" i="5" s="1"/>
  <c r="AC235" i="3"/>
  <c r="BH235" s="1"/>
  <c r="CM235" s="1"/>
  <c r="AA238" i="5" s="1"/>
  <c r="BI235" i="3"/>
  <c r="CN235" s="1"/>
  <c r="AB238" i="5" s="1"/>
  <c r="AE235" i="3"/>
  <c r="BJ235" s="1"/>
  <c r="CO235" s="1"/>
  <c r="AC238" i="5" s="1"/>
  <c r="AF235" i="3"/>
  <c r="BK235" s="1"/>
  <c r="CP235" s="1"/>
  <c r="AD238" i="5" s="1"/>
  <c r="AG235" i="3"/>
  <c r="BL235" s="1"/>
  <c r="CQ235" s="1"/>
  <c r="AE238" i="5" s="1"/>
  <c r="AH235" i="3"/>
  <c r="BM235" s="1"/>
  <c r="CR235" s="1"/>
  <c r="AF238" i="5" s="1"/>
  <c r="AI235" i="3"/>
  <c r="BN235" s="1"/>
  <c r="CS235" s="1"/>
  <c r="AG238" i="5" s="1"/>
  <c r="AJ235" i="3"/>
  <c r="BO235" s="1"/>
  <c r="CT235" s="1"/>
  <c r="AH238" i="5" s="1"/>
  <c r="AK235" i="3"/>
  <c r="BP235" s="1"/>
  <c r="CU235" s="1"/>
  <c r="AI238" i="5" s="1"/>
  <c r="H236" i="3"/>
  <c r="AM236" s="1"/>
  <c r="BR236" s="1"/>
  <c r="F239" i="5" s="1"/>
  <c r="I236" i="3"/>
  <c r="AN236" s="1"/>
  <c r="BS236" s="1"/>
  <c r="G239" i="5" s="1"/>
  <c r="J236" i="3"/>
  <c r="AO236" s="1"/>
  <c r="BT236" s="1"/>
  <c r="H239" i="5" s="1"/>
  <c r="K236" i="3"/>
  <c r="AP236" s="1"/>
  <c r="BU236" s="1"/>
  <c r="I239" i="5" s="1"/>
  <c r="L236" i="3"/>
  <c r="AQ236" s="1"/>
  <c r="BV236" s="1"/>
  <c r="J239" i="5" s="1"/>
  <c r="M236" i="3"/>
  <c r="AR236" s="1"/>
  <c r="BW236" s="1"/>
  <c r="K239" i="5" s="1"/>
  <c r="N236" i="3"/>
  <c r="AS236" s="1"/>
  <c r="BX236" s="1"/>
  <c r="L239" i="5" s="1"/>
  <c r="O236" i="3"/>
  <c r="AT236" s="1"/>
  <c r="BY236" s="1"/>
  <c r="M239" i="5" s="1"/>
  <c r="P236" i="3"/>
  <c r="AU236" s="1"/>
  <c r="BZ236" s="1"/>
  <c r="N239" i="5" s="1"/>
  <c r="Q236" i="3"/>
  <c r="AV236" s="1"/>
  <c r="CA236" s="1"/>
  <c r="O239" i="5" s="1"/>
  <c r="R236" i="3"/>
  <c r="AW236" s="1"/>
  <c r="CB236" s="1"/>
  <c r="P239" i="5" s="1"/>
  <c r="S236" i="3"/>
  <c r="AX236" s="1"/>
  <c r="CC236" s="1"/>
  <c r="Q239" i="5" s="1"/>
  <c r="T236" i="3"/>
  <c r="AY236" s="1"/>
  <c r="CD236" s="1"/>
  <c r="R239" i="5" s="1"/>
  <c r="U236" i="3"/>
  <c r="AZ236" s="1"/>
  <c r="CE236" s="1"/>
  <c r="S239" i="5" s="1"/>
  <c r="V236" i="3"/>
  <c r="BA236" s="1"/>
  <c r="CF236" s="1"/>
  <c r="T239" i="5" s="1"/>
  <c r="W236" i="3"/>
  <c r="BB236" s="1"/>
  <c r="CG236" s="1"/>
  <c r="U239" i="5" s="1"/>
  <c r="X236" i="3"/>
  <c r="BC236" s="1"/>
  <c r="CH236" s="1"/>
  <c r="V239" i="5" s="1"/>
  <c r="Y236" i="3"/>
  <c r="BD236" s="1"/>
  <c r="CI236" s="1"/>
  <c r="W239" i="5" s="1"/>
  <c r="Z236" i="3"/>
  <c r="BE236" s="1"/>
  <c r="CJ236" s="1"/>
  <c r="X239" i="5" s="1"/>
  <c r="AA236" i="3"/>
  <c r="BF236" s="1"/>
  <c r="CK236" s="1"/>
  <c r="Y239" i="5" s="1"/>
  <c r="AB236" i="3"/>
  <c r="BG236" s="1"/>
  <c r="CL236" s="1"/>
  <c r="Z239" i="5" s="1"/>
  <c r="AC236" i="3"/>
  <c r="BH236" s="1"/>
  <c r="CM236" s="1"/>
  <c r="AA239" i="5" s="1"/>
  <c r="BI236" i="3"/>
  <c r="CN236" s="1"/>
  <c r="AB239" i="5" s="1"/>
  <c r="AE236" i="3"/>
  <c r="BJ236" s="1"/>
  <c r="CO236" s="1"/>
  <c r="AC239" i="5" s="1"/>
  <c r="AF236" i="3"/>
  <c r="BK236" s="1"/>
  <c r="CP236" s="1"/>
  <c r="AD239" i="5" s="1"/>
  <c r="AG236" i="3"/>
  <c r="BL236" s="1"/>
  <c r="CQ236" s="1"/>
  <c r="AE239" i="5" s="1"/>
  <c r="AH236" i="3"/>
  <c r="BM236" s="1"/>
  <c r="CR236" s="1"/>
  <c r="AF239" i="5" s="1"/>
  <c r="AI236" i="3"/>
  <c r="BN236" s="1"/>
  <c r="CS236" s="1"/>
  <c r="AG239" i="5" s="1"/>
  <c r="AJ236" i="3"/>
  <c r="BO236" s="1"/>
  <c r="CT236" s="1"/>
  <c r="AH239" i="5" s="1"/>
  <c r="AK236" i="3"/>
  <c r="BP236" s="1"/>
  <c r="CU236" s="1"/>
  <c r="AI239" i="5" s="1"/>
  <c r="H237" i="3"/>
  <c r="AM237" s="1"/>
  <c r="BR237" s="1"/>
  <c r="F240" i="5" s="1"/>
  <c r="I237" i="3"/>
  <c r="AN237" s="1"/>
  <c r="BS237" s="1"/>
  <c r="G240" i="5" s="1"/>
  <c r="J237" i="3"/>
  <c r="AO237" s="1"/>
  <c r="BT237" s="1"/>
  <c r="H240" i="5" s="1"/>
  <c r="K237" i="3"/>
  <c r="AP237" s="1"/>
  <c r="BU237" s="1"/>
  <c r="I240" i="5" s="1"/>
  <c r="L237" i="3"/>
  <c r="AQ237" s="1"/>
  <c r="BV237" s="1"/>
  <c r="J240" i="5" s="1"/>
  <c r="M237" i="3"/>
  <c r="AR237" s="1"/>
  <c r="BW237" s="1"/>
  <c r="K240" i="5" s="1"/>
  <c r="N237" i="3"/>
  <c r="AS237" s="1"/>
  <c r="BX237" s="1"/>
  <c r="L240" i="5" s="1"/>
  <c r="O237" i="3"/>
  <c r="AT237" s="1"/>
  <c r="BY237" s="1"/>
  <c r="M240" i="5" s="1"/>
  <c r="P237" i="3"/>
  <c r="AU237" s="1"/>
  <c r="BZ237" s="1"/>
  <c r="N240" i="5" s="1"/>
  <c r="Q237" i="3"/>
  <c r="AV237" s="1"/>
  <c r="CA237" s="1"/>
  <c r="O240" i="5" s="1"/>
  <c r="R237" i="3"/>
  <c r="AW237" s="1"/>
  <c r="CB237" s="1"/>
  <c r="P240" i="5" s="1"/>
  <c r="S237" i="3"/>
  <c r="AX237" s="1"/>
  <c r="CC237" s="1"/>
  <c r="Q240" i="5" s="1"/>
  <c r="T237" i="3"/>
  <c r="AY237" s="1"/>
  <c r="CD237" s="1"/>
  <c r="R240" i="5" s="1"/>
  <c r="U237" i="3"/>
  <c r="AZ237" s="1"/>
  <c r="CE237" s="1"/>
  <c r="S240" i="5" s="1"/>
  <c r="V237" i="3"/>
  <c r="BA237" s="1"/>
  <c r="CF237" s="1"/>
  <c r="T240" i="5" s="1"/>
  <c r="W237" i="3"/>
  <c r="BB237" s="1"/>
  <c r="CG237" s="1"/>
  <c r="U240" i="5" s="1"/>
  <c r="X237" i="3"/>
  <c r="BC237" s="1"/>
  <c r="CH237" s="1"/>
  <c r="V240" i="5" s="1"/>
  <c r="Y237" i="3"/>
  <c r="BD237" s="1"/>
  <c r="CI237" s="1"/>
  <c r="W240" i="5" s="1"/>
  <c r="Z237" i="3"/>
  <c r="BE237" s="1"/>
  <c r="CJ237" s="1"/>
  <c r="X240" i="5" s="1"/>
  <c r="AA237" i="3"/>
  <c r="BF237" s="1"/>
  <c r="CK237" s="1"/>
  <c r="Y240" i="5" s="1"/>
  <c r="AB237" i="3"/>
  <c r="BG237" s="1"/>
  <c r="CL237" s="1"/>
  <c r="Z240" i="5" s="1"/>
  <c r="AC237" i="3"/>
  <c r="BH237" s="1"/>
  <c r="CM237" s="1"/>
  <c r="AA240" i="5" s="1"/>
  <c r="BI237" i="3"/>
  <c r="CN237" s="1"/>
  <c r="AB240" i="5" s="1"/>
  <c r="AE237" i="3"/>
  <c r="BJ237" s="1"/>
  <c r="CO237" s="1"/>
  <c r="AC240" i="5" s="1"/>
  <c r="AF237" i="3"/>
  <c r="BK237" s="1"/>
  <c r="CP237" s="1"/>
  <c r="AD240" i="5" s="1"/>
  <c r="AG237" i="3"/>
  <c r="BL237" s="1"/>
  <c r="CQ237" s="1"/>
  <c r="AE240" i="5" s="1"/>
  <c r="AH237" i="3"/>
  <c r="BM237" s="1"/>
  <c r="CR237" s="1"/>
  <c r="AF240" i="5" s="1"/>
  <c r="AI237" i="3"/>
  <c r="BN237" s="1"/>
  <c r="CS237" s="1"/>
  <c r="AG240" i="5" s="1"/>
  <c r="AJ237" i="3"/>
  <c r="BO237" s="1"/>
  <c r="CT237" s="1"/>
  <c r="AH240" i="5" s="1"/>
  <c r="AK237" i="3"/>
  <c r="BP237" s="1"/>
  <c r="CU237" s="1"/>
  <c r="AI240" i="5" s="1"/>
  <c r="H238" i="3"/>
  <c r="AM238" s="1"/>
  <c r="BR238" s="1"/>
  <c r="F241" i="5" s="1"/>
  <c r="I238" i="3"/>
  <c r="AN238" s="1"/>
  <c r="BS238" s="1"/>
  <c r="G241" i="5" s="1"/>
  <c r="J238" i="3"/>
  <c r="AO238" s="1"/>
  <c r="BT238" s="1"/>
  <c r="H241" i="5" s="1"/>
  <c r="K238" i="3"/>
  <c r="AP238" s="1"/>
  <c r="BU238" s="1"/>
  <c r="I241" i="5" s="1"/>
  <c r="L238" i="3"/>
  <c r="AQ238" s="1"/>
  <c r="BV238" s="1"/>
  <c r="J241" i="5" s="1"/>
  <c r="M238" i="3"/>
  <c r="AR238" s="1"/>
  <c r="BW238" s="1"/>
  <c r="K241" i="5" s="1"/>
  <c r="N238" i="3"/>
  <c r="AS238" s="1"/>
  <c r="BX238" s="1"/>
  <c r="L241" i="5" s="1"/>
  <c r="O238" i="3"/>
  <c r="AT238" s="1"/>
  <c r="BY238" s="1"/>
  <c r="M241" i="5" s="1"/>
  <c r="P238" i="3"/>
  <c r="AU238" s="1"/>
  <c r="BZ238" s="1"/>
  <c r="N241" i="5" s="1"/>
  <c r="Q238" i="3"/>
  <c r="AV238" s="1"/>
  <c r="CA238" s="1"/>
  <c r="O241" i="5" s="1"/>
  <c r="R238" i="3"/>
  <c r="AW238" s="1"/>
  <c r="CB238" s="1"/>
  <c r="P241" i="5" s="1"/>
  <c r="S238" i="3"/>
  <c r="AX238" s="1"/>
  <c r="CC238" s="1"/>
  <c r="Q241" i="5" s="1"/>
  <c r="T238" i="3"/>
  <c r="AY238" s="1"/>
  <c r="CD238" s="1"/>
  <c r="R241" i="5" s="1"/>
  <c r="U238" i="3"/>
  <c r="AZ238" s="1"/>
  <c r="CE238" s="1"/>
  <c r="S241" i="5" s="1"/>
  <c r="V238" i="3"/>
  <c r="BA238" s="1"/>
  <c r="CF238" s="1"/>
  <c r="T241" i="5" s="1"/>
  <c r="W238" i="3"/>
  <c r="BB238" s="1"/>
  <c r="CG238" s="1"/>
  <c r="U241" i="5" s="1"/>
  <c r="X238" i="3"/>
  <c r="BC238" s="1"/>
  <c r="CH238" s="1"/>
  <c r="V241" i="5" s="1"/>
  <c r="Y238" i="3"/>
  <c r="BD238" s="1"/>
  <c r="CI238" s="1"/>
  <c r="W241" i="5" s="1"/>
  <c r="Z238" i="3"/>
  <c r="BE238" s="1"/>
  <c r="CJ238" s="1"/>
  <c r="X241" i="5" s="1"/>
  <c r="AA238" i="3"/>
  <c r="BF238" s="1"/>
  <c r="CK238" s="1"/>
  <c r="Y241" i="5" s="1"/>
  <c r="AB238" i="3"/>
  <c r="BG238" s="1"/>
  <c r="CL238" s="1"/>
  <c r="Z241" i="5" s="1"/>
  <c r="AC238" i="3"/>
  <c r="BH238" s="1"/>
  <c r="CM238" s="1"/>
  <c r="AA241" i="5" s="1"/>
  <c r="BI238" i="3"/>
  <c r="CN238" s="1"/>
  <c r="AB241" i="5" s="1"/>
  <c r="AE238" i="3"/>
  <c r="BJ238" s="1"/>
  <c r="CO238" s="1"/>
  <c r="AC241" i="5" s="1"/>
  <c r="AF238" i="3"/>
  <c r="BK238" s="1"/>
  <c r="CP238" s="1"/>
  <c r="AD241" i="5" s="1"/>
  <c r="AG238" i="3"/>
  <c r="BL238" s="1"/>
  <c r="CQ238" s="1"/>
  <c r="AE241" i="5" s="1"/>
  <c r="AH238" i="3"/>
  <c r="BM238" s="1"/>
  <c r="CR238" s="1"/>
  <c r="AF241" i="5" s="1"/>
  <c r="AI238" i="3"/>
  <c r="BN238" s="1"/>
  <c r="CS238" s="1"/>
  <c r="AG241" i="5" s="1"/>
  <c r="AJ238" i="3"/>
  <c r="BO238" s="1"/>
  <c r="CT238" s="1"/>
  <c r="AH241" i="5" s="1"/>
  <c r="AK238" i="3"/>
  <c r="BP238" s="1"/>
  <c r="CU238" s="1"/>
  <c r="AI241" i="5" s="1"/>
  <c r="H239" i="3"/>
  <c r="AM239" s="1"/>
  <c r="BR239" s="1"/>
  <c r="F242" i="5" s="1"/>
  <c r="I239" i="3"/>
  <c r="AN239" s="1"/>
  <c r="BS239" s="1"/>
  <c r="G242" i="5" s="1"/>
  <c r="J239" i="3"/>
  <c r="AO239" s="1"/>
  <c r="BT239" s="1"/>
  <c r="H242" i="5" s="1"/>
  <c r="K239" i="3"/>
  <c r="AP239" s="1"/>
  <c r="BU239" s="1"/>
  <c r="I242" i="5" s="1"/>
  <c r="L239" i="3"/>
  <c r="AQ239" s="1"/>
  <c r="BV239" s="1"/>
  <c r="J242" i="5" s="1"/>
  <c r="M239" i="3"/>
  <c r="AR239" s="1"/>
  <c r="BW239" s="1"/>
  <c r="K242" i="5" s="1"/>
  <c r="N239" i="3"/>
  <c r="AS239" s="1"/>
  <c r="BX239" s="1"/>
  <c r="L242" i="5" s="1"/>
  <c r="O239" i="3"/>
  <c r="AT239" s="1"/>
  <c r="BY239" s="1"/>
  <c r="M242" i="5" s="1"/>
  <c r="P239" i="3"/>
  <c r="AU239" s="1"/>
  <c r="BZ239" s="1"/>
  <c r="N242" i="5" s="1"/>
  <c r="Q239" i="3"/>
  <c r="AV239" s="1"/>
  <c r="CA239" s="1"/>
  <c r="O242" i="5" s="1"/>
  <c r="R239" i="3"/>
  <c r="AW239" s="1"/>
  <c r="CB239" s="1"/>
  <c r="P242" i="5" s="1"/>
  <c r="S239" i="3"/>
  <c r="AX239" s="1"/>
  <c r="CC239" s="1"/>
  <c r="Q242" i="5" s="1"/>
  <c r="T239" i="3"/>
  <c r="AY239" s="1"/>
  <c r="CD239" s="1"/>
  <c r="R242" i="5" s="1"/>
  <c r="U239" i="3"/>
  <c r="AZ239" s="1"/>
  <c r="CE239" s="1"/>
  <c r="S242" i="5" s="1"/>
  <c r="V239" i="3"/>
  <c r="BA239" s="1"/>
  <c r="CF239" s="1"/>
  <c r="T242" i="5" s="1"/>
  <c r="W239" i="3"/>
  <c r="BB239" s="1"/>
  <c r="CG239" s="1"/>
  <c r="U242" i="5" s="1"/>
  <c r="X239" i="3"/>
  <c r="BC239" s="1"/>
  <c r="CH239" s="1"/>
  <c r="V242" i="5" s="1"/>
  <c r="Y239" i="3"/>
  <c r="BD239" s="1"/>
  <c r="CI239" s="1"/>
  <c r="W242" i="5" s="1"/>
  <c r="Z239" i="3"/>
  <c r="BE239" s="1"/>
  <c r="CJ239" s="1"/>
  <c r="X242" i="5" s="1"/>
  <c r="AA239" i="3"/>
  <c r="BF239" s="1"/>
  <c r="CK239" s="1"/>
  <c r="Y242" i="5" s="1"/>
  <c r="AB239" i="3"/>
  <c r="BG239" s="1"/>
  <c r="CL239" s="1"/>
  <c r="Z242" i="5" s="1"/>
  <c r="AC239" i="3"/>
  <c r="BH239" s="1"/>
  <c r="CM239" s="1"/>
  <c r="AA242" i="5" s="1"/>
  <c r="BI239" i="3"/>
  <c r="CN239" s="1"/>
  <c r="AB242" i="5" s="1"/>
  <c r="AE239" i="3"/>
  <c r="BJ239" s="1"/>
  <c r="CO239" s="1"/>
  <c r="AC242" i="5" s="1"/>
  <c r="AF239" i="3"/>
  <c r="BK239" s="1"/>
  <c r="CP239" s="1"/>
  <c r="AD242" i="5" s="1"/>
  <c r="AG239" i="3"/>
  <c r="BL239" s="1"/>
  <c r="CQ239" s="1"/>
  <c r="AE242" i="5" s="1"/>
  <c r="AH239" i="3"/>
  <c r="BM239" s="1"/>
  <c r="CR239" s="1"/>
  <c r="AF242" i="5" s="1"/>
  <c r="AI239" i="3"/>
  <c r="BN239" s="1"/>
  <c r="CS239" s="1"/>
  <c r="AG242" i="5" s="1"/>
  <c r="AJ239" i="3"/>
  <c r="BO239" s="1"/>
  <c r="CT239" s="1"/>
  <c r="AH242" i="5" s="1"/>
  <c r="AK239" i="3"/>
  <c r="BP239" s="1"/>
  <c r="CU239" s="1"/>
  <c r="AI242" i="5" s="1"/>
  <c r="H240" i="3"/>
  <c r="AM240" s="1"/>
  <c r="BR240" s="1"/>
  <c r="F243" i="5" s="1"/>
  <c r="I240" i="3"/>
  <c r="AN240" s="1"/>
  <c r="BS240" s="1"/>
  <c r="G243" i="5" s="1"/>
  <c r="J240" i="3"/>
  <c r="AO240" s="1"/>
  <c r="BT240" s="1"/>
  <c r="H243" i="5" s="1"/>
  <c r="K240" i="3"/>
  <c r="AP240" s="1"/>
  <c r="BU240" s="1"/>
  <c r="I243" i="5" s="1"/>
  <c r="L240" i="3"/>
  <c r="AQ240" s="1"/>
  <c r="BV240" s="1"/>
  <c r="J243" i="5" s="1"/>
  <c r="M240" i="3"/>
  <c r="AR240" s="1"/>
  <c r="BW240" s="1"/>
  <c r="K243" i="5" s="1"/>
  <c r="N240" i="3"/>
  <c r="AS240" s="1"/>
  <c r="BX240" s="1"/>
  <c r="L243" i="5" s="1"/>
  <c r="O240" i="3"/>
  <c r="AT240" s="1"/>
  <c r="BY240" s="1"/>
  <c r="M243" i="5" s="1"/>
  <c r="P240" i="3"/>
  <c r="AU240" s="1"/>
  <c r="BZ240" s="1"/>
  <c r="N243" i="5" s="1"/>
  <c r="Q240" i="3"/>
  <c r="AV240" s="1"/>
  <c r="CA240" s="1"/>
  <c r="O243" i="5" s="1"/>
  <c r="R240" i="3"/>
  <c r="AW240" s="1"/>
  <c r="CB240" s="1"/>
  <c r="P243" i="5" s="1"/>
  <c r="S240" i="3"/>
  <c r="AX240" s="1"/>
  <c r="CC240" s="1"/>
  <c r="Q243" i="5" s="1"/>
  <c r="T240" i="3"/>
  <c r="AY240" s="1"/>
  <c r="CD240" s="1"/>
  <c r="R243" i="5" s="1"/>
  <c r="U240" i="3"/>
  <c r="AZ240" s="1"/>
  <c r="CE240" s="1"/>
  <c r="S243" i="5" s="1"/>
  <c r="V240" i="3"/>
  <c r="BA240" s="1"/>
  <c r="CF240" s="1"/>
  <c r="T243" i="5" s="1"/>
  <c r="W240" i="3"/>
  <c r="BB240" s="1"/>
  <c r="CG240" s="1"/>
  <c r="U243" i="5" s="1"/>
  <c r="X240" i="3"/>
  <c r="BC240" s="1"/>
  <c r="CH240" s="1"/>
  <c r="V243" i="5" s="1"/>
  <c r="Y240" i="3"/>
  <c r="BD240" s="1"/>
  <c r="CI240" s="1"/>
  <c r="W243" i="5" s="1"/>
  <c r="Z240" i="3"/>
  <c r="BE240" s="1"/>
  <c r="CJ240" s="1"/>
  <c r="X243" i="5" s="1"/>
  <c r="AA240" i="3"/>
  <c r="BF240" s="1"/>
  <c r="CK240" s="1"/>
  <c r="Y243" i="5" s="1"/>
  <c r="AB240" i="3"/>
  <c r="BG240" s="1"/>
  <c r="CL240" s="1"/>
  <c r="Z243" i="5" s="1"/>
  <c r="AC240" i="3"/>
  <c r="BH240" s="1"/>
  <c r="CM240" s="1"/>
  <c r="AA243" i="5" s="1"/>
  <c r="BI240" i="3"/>
  <c r="CN240" s="1"/>
  <c r="AB243" i="5" s="1"/>
  <c r="AE240" i="3"/>
  <c r="BJ240" s="1"/>
  <c r="CO240" s="1"/>
  <c r="AC243" i="5" s="1"/>
  <c r="AF240" i="3"/>
  <c r="BK240" s="1"/>
  <c r="CP240" s="1"/>
  <c r="AD243" i="5" s="1"/>
  <c r="AG240" i="3"/>
  <c r="BL240" s="1"/>
  <c r="CQ240" s="1"/>
  <c r="AE243" i="5" s="1"/>
  <c r="AH240" i="3"/>
  <c r="BM240" s="1"/>
  <c r="CR240" s="1"/>
  <c r="AF243" i="5" s="1"/>
  <c r="AI240" i="3"/>
  <c r="BN240" s="1"/>
  <c r="CS240" s="1"/>
  <c r="AG243" i="5" s="1"/>
  <c r="AJ240" i="3"/>
  <c r="BO240" s="1"/>
  <c r="CT240" s="1"/>
  <c r="AH243" i="5" s="1"/>
  <c r="AK240" i="3"/>
  <c r="BP240" s="1"/>
  <c r="CU240" s="1"/>
  <c r="AI243" i="5" s="1"/>
  <c r="H241" i="3"/>
  <c r="AM241" s="1"/>
  <c r="BR241" s="1"/>
  <c r="F244" i="5" s="1"/>
  <c r="I241" i="3"/>
  <c r="AN241" s="1"/>
  <c r="BS241" s="1"/>
  <c r="G244" i="5" s="1"/>
  <c r="J241" i="3"/>
  <c r="AO241" s="1"/>
  <c r="BT241" s="1"/>
  <c r="H244" i="5" s="1"/>
  <c r="K241" i="3"/>
  <c r="AP241" s="1"/>
  <c r="BU241" s="1"/>
  <c r="I244" i="5" s="1"/>
  <c r="L241" i="3"/>
  <c r="AQ241" s="1"/>
  <c r="BV241" s="1"/>
  <c r="J244" i="5" s="1"/>
  <c r="M241" i="3"/>
  <c r="AR241" s="1"/>
  <c r="BW241" s="1"/>
  <c r="K244" i="5" s="1"/>
  <c r="N241" i="3"/>
  <c r="AS241" s="1"/>
  <c r="BX241" s="1"/>
  <c r="L244" i="5" s="1"/>
  <c r="O241" i="3"/>
  <c r="AT241" s="1"/>
  <c r="BY241" s="1"/>
  <c r="M244" i="5" s="1"/>
  <c r="P241" i="3"/>
  <c r="AU241" s="1"/>
  <c r="BZ241" s="1"/>
  <c r="N244" i="5" s="1"/>
  <c r="Q241" i="3"/>
  <c r="AV241" s="1"/>
  <c r="CA241" s="1"/>
  <c r="O244" i="5" s="1"/>
  <c r="R241" i="3"/>
  <c r="AW241" s="1"/>
  <c r="CB241" s="1"/>
  <c r="P244" i="5" s="1"/>
  <c r="S241" i="3"/>
  <c r="AX241" s="1"/>
  <c r="CC241" s="1"/>
  <c r="Q244" i="5" s="1"/>
  <c r="T241" i="3"/>
  <c r="AY241" s="1"/>
  <c r="CD241" s="1"/>
  <c r="R244" i="5" s="1"/>
  <c r="U241" i="3"/>
  <c r="AZ241" s="1"/>
  <c r="CE241" s="1"/>
  <c r="S244" i="5" s="1"/>
  <c r="V241" i="3"/>
  <c r="BA241" s="1"/>
  <c r="CF241" s="1"/>
  <c r="T244" i="5" s="1"/>
  <c r="W241" i="3"/>
  <c r="BB241" s="1"/>
  <c r="CG241" s="1"/>
  <c r="U244" i="5" s="1"/>
  <c r="X241" i="3"/>
  <c r="BC241" s="1"/>
  <c r="CH241" s="1"/>
  <c r="V244" i="5" s="1"/>
  <c r="Y241" i="3"/>
  <c r="BD241" s="1"/>
  <c r="CI241" s="1"/>
  <c r="W244" i="5" s="1"/>
  <c r="Z241" i="3"/>
  <c r="BE241" s="1"/>
  <c r="CJ241" s="1"/>
  <c r="X244" i="5" s="1"/>
  <c r="AA241" i="3"/>
  <c r="BF241" s="1"/>
  <c r="CK241" s="1"/>
  <c r="Y244" i="5" s="1"/>
  <c r="AB241" i="3"/>
  <c r="BG241" s="1"/>
  <c r="CL241" s="1"/>
  <c r="Z244" i="5" s="1"/>
  <c r="AC241" i="3"/>
  <c r="BH241" s="1"/>
  <c r="CM241" s="1"/>
  <c r="AA244" i="5" s="1"/>
  <c r="BI241" i="3"/>
  <c r="CN241" s="1"/>
  <c r="AB244" i="5" s="1"/>
  <c r="AE241" i="3"/>
  <c r="BJ241" s="1"/>
  <c r="CO241" s="1"/>
  <c r="AC244" i="5" s="1"/>
  <c r="AF241" i="3"/>
  <c r="BK241" s="1"/>
  <c r="CP241" s="1"/>
  <c r="AD244" i="5" s="1"/>
  <c r="AG241" i="3"/>
  <c r="BL241" s="1"/>
  <c r="CQ241" s="1"/>
  <c r="AE244" i="5" s="1"/>
  <c r="AH241" i="3"/>
  <c r="BM241" s="1"/>
  <c r="CR241" s="1"/>
  <c r="AF244" i="5" s="1"/>
  <c r="AI241" i="3"/>
  <c r="BN241" s="1"/>
  <c r="CS241" s="1"/>
  <c r="AG244" i="5" s="1"/>
  <c r="AJ241" i="3"/>
  <c r="BO241" s="1"/>
  <c r="CT241" s="1"/>
  <c r="AH244" i="5" s="1"/>
  <c r="AK241" i="3"/>
  <c r="BP241" s="1"/>
  <c r="CU241" s="1"/>
  <c r="AI244" i="5" s="1"/>
  <c r="H242" i="3"/>
  <c r="AM242" s="1"/>
  <c r="BR242" s="1"/>
  <c r="F245" i="5" s="1"/>
  <c r="I242" i="3"/>
  <c r="AN242" s="1"/>
  <c r="BS242" s="1"/>
  <c r="G245" i="5" s="1"/>
  <c r="J242" i="3"/>
  <c r="AO242" s="1"/>
  <c r="BT242" s="1"/>
  <c r="H245" i="5" s="1"/>
  <c r="K242" i="3"/>
  <c r="AP242" s="1"/>
  <c r="BU242" s="1"/>
  <c r="I245" i="5" s="1"/>
  <c r="L242" i="3"/>
  <c r="AQ242" s="1"/>
  <c r="BV242" s="1"/>
  <c r="J245" i="5" s="1"/>
  <c r="M242" i="3"/>
  <c r="AR242" s="1"/>
  <c r="BW242" s="1"/>
  <c r="K245" i="5" s="1"/>
  <c r="N242" i="3"/>
  <c r="AS242" s="1"/>
  <c r="BX242" s="1"/>
  <c r="L245" i="5" s="1"/>
  <c r="O242" i="3"/>
  <c r="AT242" s="1"/>
  <c r="BY242" s="1"/>
  <c r="M245" i="5" s="1"/>
  <c r="P242" i="3"/>
  <c r="AU242" s="1"/>
  <c r="BZ242" s="1"/>
  <c r="N245" i="5" s="1"/>
  <c r="Q242" i="3"/>
  <c r="AV242" s="1"/>
  <c r="CA242" s="1"/>
  <c r="O245" i="5" s="1"/>
  <c r="R242" i="3"/>
  <c r="AW242" s="1"/>
  <c r="CB242" s="1"/>
  <c r="P245" i="5" s="1"/>
  <c r="S242" i="3"/>
  <c r="AX242" s="1"/>
  <c r="CC242" s="1"/>
  <c r="Q245" i="5" s="1"/>
  <c r="T242" i="3"/>
  <c r="AY242" s="1"/>
  <c r="CD242" s="1"/>
  <c r="R245" i="5" s="1"/>
  <c r="U242" i="3"/>
  <c r="AZ242" s="1"/>
  <c r="CE242" s="1"/>
  <c r="S245" i="5" s="1"/>
  <c r="V242" i="3"/>
  <c r="BA242" s="1"/>
  <c r="CF242" s="1"/>
  <c r="T245" i="5" s="1"/>
  <c r="W242" i="3"/>
  <c r="BB242" s="1"/>
  <c r="CG242" s="1"/>
  <c r="U245" i="5" s="1"/>
  <c r="X242" i="3"/>
  <c r="BC242" s="1"/>
  <c r="CH242" s="1"/>
  <c r="V245" i="5" s="1"/>
  <c r="Y242" i="3"/>
  <c r="BD242" s="1"/>
  <c r="CI242" s="1"/>
  <c r="W245" i="5" s="1"/>
  <c r="Z242" i="3"/>
  <c r="BE242" s="1"/>
  <c r="CJ242" s="1"/>
  <c r="X245" i="5" s="1"/>
  <c r="AA242" i="3"/>
  <c r="BF242" s="1"/>
  <c r="CK242" s="1"/>
  <c r="Y245" i="5" s="1"/>
  <c r="AB242" i="3"/>
  <c r="BG242" s="1"/>
  <c r="CL242" s="1"/>
  <c r="Z245" i="5" s="1"/>
  <c r="AC242" i="3"/>
  <c r="BH242" s="1"/>
  <c r="CM242" s="1"/>
  <c r="AA245" i="5" s="1"/>
  <c r="BI242" i="3"/>
  <c r="CN242" s="1"/>
  <c r="AB245" i="5" s="1"/>
  <c r="AE242" i="3"/>
  <c r="BJ242" s="1"/>
  <c r="CO242" s="1"/>
  <c r="AC245" i="5" s="1"/>
  <c r="AF242" i="3"/>
  <c r="BK242" s="1"/>
  <c r="CP242" s="1"/>
  <c r="AD245" i="5" s="1"/>
  <c r="AG242" i="3"/>
  <c r="BL242" s="1"/>
  <c r="CQ242" s="1"/>
  <c r="AE245" i="5" s="1"/>
  <c r="AH242" i="3"/>
  <c r="BM242" s="1"/>
  <c r="CR242" s="1"/>
  <c r="AF245" i="5" s="1"/>
  <c r="AI242" i="3"/>
  <c r="BN242" s="1"/>
  <c r="CS242" s="1"/>
  <c r="AG245" i="5" s="1"/>
  <c r="AJ242" i="3"/>
  <c r="BO242" s="1"/>
  <c r="CT242" s="1"/>
  <c r="AH245" i="5" s="1"/>
  <c r="AK242" i="3"/>
  <c r="BP242" s="1"/>
  <c r="CU242" s="1"/>
  <c r="AI245" i="5" s="1"/>
  <c r="H243" i="3"/>
  <c r="AM243" s="1"/>
  <c r="BR243" s="1"/>
  <c r="F246" i="5" s="1"/>
  <c r="I243" i="3"/>
  <c r="AN243" s="1"/>
  <c r="BS243" s="1"/>
  <c r="G246" i="5" s="1"/>
  <c r="J243" i="3"/>
  <c r="AO243" s="1"/>
  <c r="BT243" s="1"/>
  <c r="H246" i="5" s="1"/>
  <c r="K243" i="3"/>
  <c r="AP243" s="1"/>
  <c r="BU243" s="1"/>
  <c r="I246" i="5" s="1"/>
  <c r="L243" i="3"/>
  <c r="AQ243" s="1"/>
  <c r="BV243" s="1"/>
  <c r="J246" i="5" s="1"/>
  <c r="M243" i="3"/>
  <c r="AR243" s="1"/>
  <c r="BW243" s="1"/>
  <c r="K246" i="5" s="1"/>
  <c r="N243" i="3"/>
  <c r="AS243" s="1"/>
  <c r="BX243" s="1"/>
  <c r="L246" i="5" s="1"/>
  <c r="O243" i="3"/>
  <c r="AT243" s="1"/>
  <c r="BY243" s="1"/>
  <c r="M246" i="5" s="1"/>
  <c r="P243" i="3"/>
  <c r="AU243" s="1"/>
  <c r="BZ243" s="1"/>
  <c r="N246" i="5" s="1"/>
  <c r="Q243" i="3"/>
  <c r="AV243" s="1"/>
  <c r="CA243" s="1"/>
  <c r="O246" i="5" s="1"/>
  <c r="R243" i="3"/>
  <c r="AW243" s="1"/>
  <c r="CB243" s="1"/>
  <c r="P246" i="5" s="1"/>
  <c r="S243" i="3"/>
  <c r="AX243" s="1"/>
  <c r="CC243" s="1"/>
  <c r="Q246" i="5" s="1"/>
  <c r="T243" i="3"/>
  <c r="AY243" s="1"/>
  <c r="CD243" s="1"/>
  <c r="R246" i="5" s="1"/>
  <c r="U243" i="3"/>
  <c r="AZ243" s="1"/>
  <c r="CE243" s="1"/>
  <c r="S246" i="5" s="1"/>
  <c r="V243" i="3"/>
  <c r="BA243" s="1"/>
  <c r="CF243" s="1"/>
  <c r="T246" i="5" s="1"/>
  <c r="W243" i="3"/>
  <c r="BB243" s="1"/>
  <c r="CG243" s="1"/>
  <c r="U246" i="5" s="1"/>
  <c r="X243" i="3"/>
  <c r="BC243" s="1"/>
  <c r="CH243" s="1"/>
  <c r="V246" i="5" s="1"/>
  <c r="Y243" i="3"/>
  <c r="BD243" s="1"/>
  <c r="CI243" s="1"/>
  <c r="W246" i="5" s="1"/>
  <c r="Z243" i="3"/>
  <c r="BE243" s="1"/>
  <c r="CJ243" s="1"/>
  <c r="X246" i="5" s="1"/>
  <c r="AA243" i="3"/>
  <c r="BF243" s="1"/>
  <c r="CK243" s="1"/>
  <c r="Y246" i="5" s="1"/>
  <c r="AB243" i="3"/>
  <c r="BG243" s="1"/>
  <c r="CL243" s="1"/>
  <c r="Z246" i="5" s="1"/>
  <c r="AC243" i="3"/>
  <c r="BH243" s="1"/>
  <c r="CM243" s="1"/>
  <c r="AA246" i="5" s="1"/>
  <c r="BI243" i="3"/>
  <c r="CN243" s="1"/>
  <c r="AB246" i="5" s="1"/>
  <c r="AE243" i="3"/>
  <c r="BJ243" s="1"/>
  <c r="CO243" s="1"/>
  <c r="AC246" i="5" s="1"/>
  <c r="AF243" i="3"/>
  <c r="BK243" s="1"/>
  <c r="CP243" s="1"/>
  <c r="AD246" i="5" s="1"/>
  <c r="AG243" i="3"/>
  <c r="BL243" s="1"/>
  <c r="CQ243" s="1"/>
  <c r="AE246" i="5" s="1"/>
  <c r="AH243" i="3"/>
  <c r="BM243" s="1"/>
  <c r="CR243" s="1"/>
  <c r="AF246" i="5" s="1"/>
  <c r="AI243" i="3"/>
  <c r="BN243" s="1"/>
  <c r="CS243" s="1"/>
  <c r="AG246" i="5" s="1"/>
  <c r="AJ243" i="3"/>
  <c r="BO243" s="1"/>
  <c r="CT243" s="1"/>
  <c r="AH246" i="5" s="1"/>
  <c r="AK243" i="3"/>
  <c r="BP243" s="1"/>
  <c r="CU243" s="1"/>
  <c r="AI246" i="5" s="1"/>
  <c r="H244" i="3"/>
  <c r="AM244" s="1"/>
  <c r="BR244" s="1"/>
  <c r="F247" i="5" s="1"/>
  <c r="I244" i="3"/>
  <c r="AN244" s="1"/>
  <c r="BS244" s="1"/>
  <c r="G247" i="5" s="1"/>
  <c r="J244" i="3"/>
  <c r="AO244" s="1"/>
  <c r="BT244" s="1"/>
  <c r="H247" i="5" s="1"/>
  <c r="K244" i="3"/>
  <c r="AP244" s="1"/>
  <c r="BU244" s="1"/>
  <c r="I247" i="5" s="1"/>
  <c r="L244" i="3"/>
  <c r="AQ244" s="1"/>
  <c r="BV244" s="1"/>
  <c r="J247" i="5" s="1"/>
  <c r="M244" i="3"/>
  <c r="AR244" s="1"/>
  <c r="BW244" s="1"/>
  <c r="K247" i="5" s="1"/>
  <c r="N244" i="3"/>
  <c r="AS244" s="1"/>
  <c r="BX244" s="1"/>
  <c r="L247" i="5" s="1"/>
  <c r="O244" i="3"/>
  <c r="AT244" s="1"/>
  <c r="BY244" s="1"/>
  <c r="M247" i="5" s="1"/>
  <c r="P244" i="3"/>
  <c r="AU244" s="1"/>
  <c r="BZ244" s="1"/>
  <c r="N247" i="5" s="1"/>
  <c r="Q244" i="3"/>
  <c r="AV244" s="1"/>
  <c r="CA244" s="1"/>
  <c r="O247" i="5" s="1"/>
  <c r="R244" i="3"/>
  <c r="AW244" s="1"/>
  <c r="CB244" s="1"/>
  <c r="P247" i="5" s="1"/>
  <c r="S244" i="3"/>
  <c r="AX244" s="1"/>
  <c r="CC244" s="1"/>
  <c r="Q247" i="5" s="1"/>
  <c r="T244" i="3"/>
  <c r="AY244" s="1"/>
  <c r="CD244" s="1"/>
  <c r="R247" i="5" s="1"/>
  <c r="U244" i="3"/>
  <c r="AZ244" s="1"/>
  <c r="CE244" s="1"/>
  <c r="S247" i="5" s="1"/>
  <c r="V244" i="3"/>
  <c r="BA244" s="1"/>
  <c r="CF244" s="1"/>
  <c r="T247" i="5" s="1"/>
  <c r="W244" i="3"/>
  <c r="BB244" s="1"/>
  <c r="CG244" s="1"/>
  <c r="U247" i="5" s="1"/>
  <c r="X244" i="3"/>
  <c r="BC244" s="1"/>
  <c r="CH244" s="1"/>
  <c r="V247" i="5" s="1"/>
  <c r="Y244" i="3"/>
  <c r="BD244" s="1"/>
  <c r="CI244" s="1"/>
  <c r="W247" i="5" s="1"/>
  <c r="Z244" i="3"/>
  <c r="BE244" s="1"/>
  <c r="CJ244" s="1"/>
  <c r="X247" i="5" s="1"/>
  <c r="AA244" i="3"/>
  <c r="BF244" s="1"/>
  <c r="CK244" s="1"/>
  <c r="Y247" i="5" s="1"/>
  <c r="AB244" i="3"/>
  <c r="BG244" s="1"/>
  <c r="CL244" s="1"/>
  <c r="Z247" i="5" s="1"/>
  <c r="AC244" i="3"/>
  <c r="BH244" s="1"/>
  <c r="CM244" s="1"/>
  <c r="AA247" i="5" s="1"/>
  <c r="BI244" i="3"/>
  <c r="CN244" s="1"/>
  <c r="AB247" i="5" s="1"/>
  <c r="AE244" i="3"/>
  <c r="BJ244" s="1"/>
  <c r="CO244" s="1"/>
  <c r="AC247" i="5" s="1"/>
  <c r="AF244" i="3"/>
  <c r="BK244" s="1"/>
  <c r="CP244" s="1"/>
  <c r="AD247" i="5" s="1"/>
  <c r="AG244" i="3"/>
  <c r="BL244" s="1"/>
  <c r="CQ244" s="1"/>
  <c r="AE247" i="5" s="1"/>
  <c r="AH244" i="3"/>
  <c r="BM244" s="1"/>
  <c r="CR244" s="1"/>
  <c r="AF247" i="5" s="1"/>
  <c r="AI244" i="3"/>
  <c r="BN244" s="1"/>
  <c r="CS244" s="1"/>
  <c r="AG247" i="5" s="1"/>
  <c r="AJ244" i="3"/>
  <c r="BO244" s="1"/>
  <c r="CT244" s="1"/>
  <c r="AH247" i="5" s="1"/>
  <c r="AK244" i="3"/>
  <c r="BP244" s="1"/>
  <c r="CU244" s="1"/>
  <c r="AI247" i="5" s="1"/>
  <c r="H245" i="3"/>
  <c r="AM245" s="1"/>
  <c r="BR245" s="1"/>
  <c r="F248" i="5" s="1"/>
  <c r="I245" i="3"/>
  <c r="AN245" s="1"/>
  <c r="BS245" s="1"/>
  <c r="G248" i="5" s="1"/>
  <c r="J245" i="3"/>
  <c r="AO245" s="1"/>
  <c r="BT245" s="1"/>
  <c r="H248" i="5" s="1"/>
  <c r="K245" i="3"/>
  <c r="AP245" s="1"/>
  <c r="BU245" s="1"/>
  <c r="I248" i="5" s="1"/>
  <c r="L245" i="3"/>
  <c r="AQ245" s="1"/>
  <c r="BV245" s="1"/>
  <c r="J248" i="5" s="1"/>
  <c r="M245" i="3"/>
  <c r="AR245" s="1"/>
  <c r="BW245" s="1"/>
  <c r="K248" i="5" s="1"/>
  <c r="N245" i="3"/>
  <c r="AS245" s="1"/>
  <c r="BX245" s="1"/>
  <c r="L248" i="5" s="1"/>
  <c r="O245" i="3"/>
  <c r="AT245" s="1"/>
  <c r="BY245" s="1"/>
  <c r="M248" i="5" s="1"/>
  <c r="P245" i="3"/>
  <c r="AU245" s="1"/>
  <c r="BZ245" s="1"/>
  <c r="N248" i="5" s="1"/>
  <c r="Q245" i="3"/>
  <c r="AV245" s="1"/>
  <c r="CA245" s="1"/>
  <c r="O248" i="5" s="1"/>
  <c r="R245" i="3"/>
  <c r="AW245" s="1"/>
  <c r="CB245" s="1"/>
  <c r="P248" i="5" s="1"/>
  <c r="S245" i="3"/>
  <c r="AX245" s="1"/>
  <c r="CC245" s="1"/>
  <c r="Q248" i="5" s="1"/>
  <c r="T245" i="3"/>
  <c r="AY245" s="1"/>
  <c r="CD245" s="1"/>
  <c r="R248" i="5" s="1"/>
  <c r="U245" i="3"/>
  <c r="AZ245" s="1"/>
  <c r="CE245" s="1"/>
  <c r="S248" i="5" s="1"/>
  <c r="V245" i="3"/>
  <c r="BA245" s="1"/>
  <c r="CF245" s="1"/>
  <c r="T248" i="5" s="1"/>
  <c r="W245" i="3"/>
  <c r="BB245" s="1"/>
  <c r="CG245" s="1"/>
  <c r="U248" i="5" s="1"/>
  <c r="X245" i="3"/>
  <c r="BC245" s="1"/>
  <c r="CH245" s="1"/>
  <c r="V248" i="5" s="1"/>
  <c r="Y245" i="3"/>
  <c r="BD245" s="1"/>
  <c r="CI245" s="1"/>
  <c r="W248" i="5" s="1"/>
  <c r="Z245" i="3"/>
  <c r="BE245" s="1"/>
  <c r="CJ245" s="1"/>
  <c r="X248" i="5" s="1"/>
  <c r="AA245" i="3"/>
  <c r="BF245" s="1"/>
  <c r="CK245" s="1"/>
  <c r="Y248" i="5" s="1"/>
  <c r="AB245" i="3"/>
  <c r="BG245" s="1"/>
  <c r="CL245" s="1"/>
  <c r="Z248" i="5" s="1"/>
  <c r="AC245" i="3"/>
  <c r="BH245" s="1"/>
  <c r="CM245" s="1"/>
  <c r="AA248" i="5" s="1"/>
  <c r="BI245" i="3"/>
  <c r="CN245" s="1"/>
  <c r="AB248" i="5" s="1"/>
  <c r="AE245" i="3"/>
  <c r="BJ245" s="1"/>
  <c r="CO245" s="1"/>
  <c r="AC248" i="5" s="1"/>
  <c r="AF245" i="3"/>
  <c r="BK245" s="1"/>
  <c r="CP245" s="1"/>
  <c r="AD248" i="5" s="1"/>
  <c r="AG245" i="3"/>
  <c r="BL245" s="1"/>
  <c r="CQ245" s="1"/>
  <c r="AE248" i="5" s="1"/>
  <c r="AH245" i="3"/>
  <c r="BM245" s="1"/>
  <c r="CR245" s="1"/>
  <c r="AF248" i="5" s="1"/>
  <c r="AI245" i="3"/>
  <c r="BN245" s="1"/>
  <c r="CS245" s="1"/>
  <c r="AG248" i="5" s="1"/>
  <c r="AJ245" i="3"/>
  <c r="BO245" s="1"/>
  <c r="CT245" s="1"/>
  <c r="AH248" i="5" s="1"/>
  <c r="AK245" i="3"/>
  <c r="BP245" s="1"/>
  <c r="CU245" s="1"/>
  <c r="AI248" i="5" s="1"/>
  <c r="H246" i="3"/>
  <c r="AM246" s="1"/>
  <c r="BR246" s="1"/>
  <c r="F249" i="5" s="1"/>
  <c r="I246" i="3"/>
  <c r="AN246" s="1"/>
  <c r="BS246" s="1"/>
  <c r="G249" i="5" s="1"/>
  <c r="J246" i="3"/>
  <c r="AO246" s="1"/>
  <c r="BT246" s="1"/>
  <c r="H249" i="5" s="1"/>
  <c r="K246" i="3"/>
  <c r="AP246" s="1"/>
  <c r="BU246" s="1"/>
  <c r="I249" i="5" s="1"/>
  <c r="L246" i="3"/>
  <c r="AQ246" s="1"/>
  <c r="BV246" s="1"/>
  <c r="J249" i="5" s="1"/>
  <c r="M246" i="3"/>
  <c r="AR246" s="1"/>
  <c r="BW246" s="1"/>
  <c r="K249" i="5" s="1"/>
  <c r="N246" i="3"/>
  <c r="AS246" s="1"/>
  <c r="BX246" s="1"/>
  <c r="L249" i="5" s="1"/>
  <c r="O246" i="3"/>
  <c r="AT246" s="1"/>
  <c r="BY246" s="1"/>
  <c r="M249" i="5" s="1"/>
  <c r="P246" i="3"/>
  <c r="AU246" s="1"/>
  <c r="BZ246" s="1"/>
  <c r="N249" i="5" s="1"/>
  <c r="Q246" i="3"/>
  <c r="AV246" s="1"/>
  <c r="CA246" s="1"/>
  <c r="O249" i="5" s="1"/>
  <c r="R246" i="3"/>
  <c r="AW246" s="1"/>
  <c r="CB246" s="1"/>
  <c r="P249" i="5" s="1"/>
  <c r="S246" i="3"/>
  <c r="AX246" s="1"/>
  <c r="CC246" s="1"/>
  <c r="Q249" i="5" s="1"/>
  <c r="T246" i="3"/>
  <c r="AY246" s="1"/>
  <c r="CD246" s="1"/>
  <c r="R249" i="5" s="1"/>
  <c r="U246" i="3"/>
  <c r="AZ246" s="1"/>
  <c r="CE246" s="1"/>
  <c r="S249" i="5" s="1"/>
  <c r="V246" i="3"/>
  <c r="BA246" s="1"/>
  <c r="CF246" s="1"/>
  <c r="T249" i="5" s="1"/>
  <c r="W246" i="3"/>
  <c r="BB246" s="1"/>
  <c r="CG246" s="1"/>
  <c r="U249" i="5" s="1"/>
  <c r="X246" i="3"/>
  <c r="BC246" s="1"/>
  <c r="CH246" s="1"/>
  <c r="V249" i="5" s="1"/>
  <c r="Y246" i="3"/>
  <c r="BD246" s="1"/>
  <c r="CI246" s="1"/>
  <c r="W249" i="5" s="1"/>
  <c r="Z246" i="3"/>
  <c r="BE246" s="1"/>
  <c r="CJ246" s="1"/>
  <c r="X249" i="5" s="1"/>
  <c r="AA246" i="3"/>
  <c r="BF246" s="1"/>
  <c r="CK246" s="1"/>
  <c r="Y249" i="5" s="1"/>
  <c r="AB246" i="3"/>
  <c r="BG246" s="1"/>
  <c r="CL246" s="1"/>
  <c r="Z249" i="5" s="1"/>
  <c r="AC246" i="3"/>
  <c r="BH246" s="1"/>
  <c r="CM246" s="1"/>
  <c r="AA249" i="5" s="1"/>
  <c r="BI246" i="3"/>
  <c r="CN246" s="1"/>
  <c r="AB249" i="5" s="1"/>
  <c r="AE246" i="3"/>
  <c r="BJ246" s="1"/>
  <c r="CO246" s="1"/>
  <c r="AC249" i="5" s="1"/>
  <c r="AF246" i="3"/>
  <c r="BK246" s="1"/>
  <c r="CP246" s="1"/>
  <c r="AD249" i="5" s="1"/>
  <c r="AG246" i="3"/>
  <c r="BL246" s="1"/>
  <c r="CQ246" s="1"/>
  <c r="AE249" i="5" s="1"/>
  <c r="AH246" i="3"/>
  <c r="BM246" s="1"/>
  <c r="CR246" s="1"/>
  <c r="AF249" i="5" s="1"/>
  <c r="AI246" i="3"/>
  <c r="BN246" s="1"/>
  <c r="CS246" s="1"/>
  <c r="AG249" i="5" s="1"/>
  <c r="AJ246" i="3"/>
  <c r="BO246" s="1"/>
  <c r="CT246" s="1"/>
  <c r="AH249" i="5" s="1"/>
  <c r="AK246" i="3"/>
  <c r="BP246" s="1"/>
  <c r="CU246" s="1"/>
  <c r="AI249" i="5" s="1"/>
  <c r="H247" i="3"/>
  <c r="AM247" s="1"/>
  <c r="BR247" s="1"/>
  <c r="F250" i="5" s="1"/>
  <c r="I247" i="3"/>
  <c r="AN247" s="1"/>
  <c r="BS247" s="1"/>
  <c r="G250" i="5" s="1"/>
  <c r="J247" i="3"/>
  <c r="AO247" s="1"/>
  <c r="BT247" s="1"/>
  <c r="H250" i="5" s="1"/>
  <c r="K247" i="3"/>
  <c r="AP247" s="1"/>
  <c r="BU247" s="1"/>
  <c r="I250" i="5" s="1"/>
  <c r="L247" i="3"/>
  <c r="AQ247" s="1"/>
  <c r="BV247" s="1"/>
  <c r="J250" i="5" s="1"/>
  <c r="M247" i="3"/>
  <c r="AR247" s="1"/>
  <c r="BW247" s="1"/>
  <c r="K250" i="5" s="1"/>
  <c r="N247" i="3"/>
  <c r="AS247" s="1"/>
  <c r="BX247" s="1"/>
  <c r="L250" i="5" s="1"/>
  <c r="O247" i="3"/>
  <c r="AT247" s="1"/>
  <c r="BY247" s="1"/>
  <c r="M250" i="5" s="1"/>
  <c r="P247" i="3"/>
  <c r="AU247" s="1"/>
  <c r="BZ247" s="1"/>
  <c r="N250" i="5" s="1"/>
  <c r="Q247" i="3"/>
  <c r="AV247" s="1"/>
  <c r="CA247" s="1"/>
  <c r="O250" i="5" s="1"/>
  <c r="R247" i="3"/>
  <c r="AW247" s="1"/>
  <c r="CB247" s="1"/>
  <c r="P250" i="5" s="1"/>
  <c r="S247" i="3"/>
  <c r="AX247" s="1"/>
  <c r="CC247" s="1"/>
  <c r="Q250" i="5" s="1"/>
  <c r="T247" i="3"/>
  <c r="AY247" s="1"/>
  <c r="CD247" s="1"/>
  <c r="R250" i="5" s="1"/>
  <c r="U247" i="3"/>
  <c r="AZ247" s="1"/>
  <c r="CE247" s="1"/>
  <c r="S250" i="5" s="1"/>
  <c r="V247" i="3"/>
  <c r="BA247" s="1"/>
  <c r="CF247" s="1"/>
  <c r="T250" i="5" s="1"/>
  <c r="W247" i="3"/>
  <c r="BB247" s="1"/>
  <c r="CG247" s="1"/>
  <c r="U250" i="5" s="1"/>
  <c r="X247" i="3"/>
  <c r="BC247" s="1"/>
  <c r="CH247" s="1"/>
  <c r="V250" i="5" s="1"/>
  <c r="Y247" i="3"/>
  <c r="BD247" s="1"/>
  <c r="CI247" s="1"/>
  <c r="W250" i="5" s="1"/>
  <c r="Z247" i="3"/>
  <c r="BE247" s="1"/>
  <c r="CJ247" s="1"/>
  <c r="X250" i="5" s="1"/>
  <c r="AA247" i="3"/>
  <c r="BF247" s="1"/>
  <c r="CK247" s="1"/>
  <c r="Y250" i="5" s="1"/>
  <c r="AB247" i="3"/>
  <c r="BG247" s="1"/>
  <c r="CL247" s="1"/>
  <c r="Z250" i="5" s="1"/>
  <c r="AC247" i="3"/>
  <c r="BH247" s="1"/>
  <c r="CM247" s="1"/>
  <c r="AA250" i="5" s="1"/>
  <c r="BI247" i="3"/>
  <c r="CN247" s="1"/>
  <c r="AB250" i="5" s="1"/>
  <c r="AE247" i="3"/>
  <c r="BJ247" s="1"/>
  <c r="CO247" s="1"/>
  <c r="AC250" i="5" s="1"/>
  <c r="AF247" i="3"/>
  <c r="BK247" s="1"/>
  <c r="CP247" s="1"/>
  <c r="AD250" i="5" s="1"/>
  <c r="AG247" i="3"/>
  <c r="BL247" s="1"/>
  <c r="CQ247" s="1"/>
  <c r="AE250" i="5" s="1"/>
  <c r="AH247" i="3"/>
  <c r="BM247" s="1"/>
  <c r="CR247" s="1"/>
  <c r="AF250" i="5" s="1"/>
  <c r="AI247" i="3"/>
  <c r="BN247" s="1"/>
  <c r="CS247" s="1"/>
  <c r="AG250" i="5" s="1"/>
  <c r="AJ247" i="3"/>
  <c r="BO247" s="1"/>
  <c r="CT247" s="1"/>
  <c r="AH250" i="5" s="1"/>
  <c r="AK247" i="3"/>
  <c r="BP247" s="1"/>
  <c r="CU247" s="1"/>
  <c r="AI250" i="5" s="1"/>
  <c r="H248" i="3"/>
  <c r="AM248" s="1"/>
  <c r="BR248" s="1"/>
  <c r="F251" i="5" s="1"/>
  <c r="I248" i="3"/>
  <c r="AN248" s="1"/>
  <c r="BS248" s="1"/>
  <c r="G251" i="5" s="1"/>
  <c r="J248" i="3"/>
  <c r="AO248" s="1"/>
  <c r="BT248" s="1"/>
  <c r="H251" i="5" s="1"/>
  <c r="K248" i="3"/>
  <c r="AP248" s="1"/>
  <c r="BU248" s="1"/>
  <c r="I251" i="5" s="1"/>
  <c r="L248" i="3"/>
  <c r="AQ248" s="1"/>
  <c r="BV248" s="1"/>
  <c r="J251" i="5" s="1"/>
  <c r="M248" i="3"/>
  <c r="AR248" s="1"/>
  <c r="BW248" s="1"/>
  <c r="K251" i="5" s="1"/>
  <c r="N248" i="3"/>
  <c r="AS248" s="1"/>
  <c r="BX248" s="1"/>
  <c r="L251" i="5" s="1"/>
  <c r="O248" i="3"/>
  <c r="AT248" s="1"/>
  <c r="BY248" s="1"/>
  <c r="M251" i="5" s="1"/>
  <c r="P248" i="3"/>
  <c r="AU248" s="1"/>
  <c r="BZ248" s="1"/>
  <c r="N251" i="5" s="1"/>
  <c r="Q248" i="3"/>
  <c r="AV248" s="1"/>
  <c r="CA248" s="1"/>
  <c r="O251" i="5" s="1"/>
  <c r="R248" i="3"/>
  <c r="AW248" s="1"/>
  <c r="CB248" s="1"/>
  <c r="P251" i="5" s="1"/>
  <c r="S248" i="3"/>
  <c r="AX248" s="1"/>
  <c r="CC248" s="1"/>
  <c r="Q251" i="5" s="1"/>
  <c r="T248" i="3"/>
  <c r="AY248" s="1"/>
  <c r="CD248" s="1"/>
  <c r="R251" i="5" s="1"/>
  <c r="U248" i="3"/>
  <c r="AZ248" s="1"/>
  <c r="CE248" s="1"/>
  <c r="S251" i="5" s="1"/>
  <c r="V248" i="3"/>
  <c r="BA248" s="1"/>
  <c r="CF248" s="1"/>
  <c r="T251" i="5" s="1"/>
  <c r="W248" i="3"/>
  <c r="BB248" s="1"/>
  <c r="CG248" s="1"/>
  <c r="U251" i="5" s="1"/>
  <c r="X248" i="3"/>
  <c r="BC248" s="1"/>
  <c r="CH248" s="1"/>
  <c r="V251" i="5" s="1"/>
  <c r="Y248" i="3"/>
  <c r="BD248" s="1"/>
  <c r="CI248" s="1"/>
  <c r="W251" i="5" s="1"/>
  <c r="Z248" i="3"/>
  <c r="BE248" s="1"/>
  <c r="CJ248" s="1"/>
  <c r="X251" i="5" s="1"/>
  <c r="AA248" i="3"/>
  <c r="BF248" s="1"/>
  <c r="CK248" s="1"/>
  <c r="Y251" i="5" s="1"/>
  <c r="AB248" i="3"/>
  <c r="BG248" s="1"/>
  <c r="CL248" s="1"/>
  <c r="Z251" i="5" s="1"/>
  <c r="AC248" i="3"/>
  <c r="BH248" s="1"/>
  <c r="CM248" s="1"/>
  <c r="AA251" i="5" s="1"/>
  <c r="BI248" i="3"/>
  <c r="CN248" s="1"/>
  <c r="AB251" i="5" s="1"/>
  <c r="AE248" i="3"/>
  <c r="BJ248" s="1"/>
  <c r="CO248" s="1"/>
  <c r="AC251" i="5" s="1"/>
  <c r="AF248" i="3"/>
  <c r="BK248" s="1"/>
  <c r="CP248" s="1"/>
  <c r="AD251" i="5" s="1"/>
  <c r="AG248" i="3"/>
  <c r="BL248" s="1"/>
  <c r="CQ248" s="1"/>
  <c r="AE251" i="5" s="1"/>
  <c r="AH248" i="3"/>
  <c r="BM248" s="1"/>
  <c r="CR248" s="1"/>
  <c r="AF251" i="5" s="1"/>
  <c r="AI248" i="3"/>
  <c r="BN248" s="1"/>
  <c r="CS248" s="1"/>
  <c r="AG251" i="5" s="1"/>
  <c r="AJ248" i="3"/>
  <c r="BO248" s="1"/>
  <c r="CT248" s="1"/>
  <c r="AH251" i="5" s="1"/>
  <c r="AK248" i="3"/>
  <c r="BP248" s="1"/>
  <c r="CU248" s="1"/>
  <c r="AI251" i="5" s="1"/>
  <c r="H249" i="3"/>
  <c r="AM249" s="1"/>
  <c r="BR249" s="1"/>
  <c r="F252" i="5" s="1"/>
  <c r="I249" i="3"/>
  <c r="AN249" s="1"/>
  <c r="BS249" s="1"/>
  <c r="G252" i="5" s="1"/>
  <c r="J249" i="3"/>
  <c r="AO249" s="1"/>
  <c r="BT249" s="1"/>
  <c r="H252" i="5" s="1"/>
  <c r="K249" i="3"/>
  <c r="AP249" s="1"/>
  <c r="BU249" s="1"/>
  <c r="I252" i="5" s="1"/>
  <c r="L249" i="3"/>
  <c r="AQ249" s="1"/>
  <c r="BV249" s="1"/>
  <c r="J252" i="5" s="1"/>
  <c r="M249" i="3"/>
  <c r="AR249" s="1"/>
  <c r="BW249" s="1"/>
  <c r="K252" i="5" s="1"/>
  <c r="N249" i="3"/>
  <c r="AS249" s="1"/>
  <c r="BX249" s="1"/>
  <c r="L252" i="5" s="1"/>
  <c r="O249" i="3"/>
  <c r="AT249" s="1"/>
  <c r="BY249" s="1"/>
  <c r="M252" i="5" s="1"/>
  <c r="P249" i="3"/>
  <c r="AU249" s="1"/>
  <c r="BZ249" s="1"/>
  <c r="N252" i="5" s="1"/>
  <c r="Q249" i="3"/>
  <c r="AV249" s="1"/>
  <c r="CA249" s="1"/>
  <c r="O252" i="5" s="1"/>
  <c r="R249" i="3"/>
  <c r="AW249" s="1"/>
  <c r="CB249" s="1"/>
  <c r="P252" i="5" s="1"/>
  <c r="S249" i="3"/>
  <c r="AX249" s="1"/>
  <c r="CC249" s="1"/>
  <c r="Q252" i="5" s="1"/>
  <c r="T249" i="3"/>
  <c r="AY249" s="1"/>
  <c r="CD249" s="1"/>
  <c r="R252" i="5" s="1"/>
  <c r="U249" i="3"/>
  <c r="AZ249" s="1"/>
  <c r="CE249" s="1"/>
  <c r="S252" i="5" s="1"/>
  <c r="V249" i="3"/>
  <c r="BA249" s="1"/>
  <c r="CF249" s="1"/>
  <c r="T252" i="5" s="1"/>
  <c r="W249" i="3"/>
  <c r="BB249" s="1"/>
  <c r="CG249" s="1"/>
  <c r="U252" i="5" s="1"/>
  <c r="X249" i="3"/>
  <c r="BC249" s="1"/>
  <c r="CH249" s="1"/>
  <c r="V252" i="5" s="1"/>
  <c r="Y249" i="3"/>
  <c r="BD249" s="1"/>
  <c r="CI249" s="1"/>
  <c r="W252" i="5" s="1"/>
  <c r="Z249" i="3"/>
  <c r="BE249" s="1"/>
  <c r="CJ249" s="1"/>
  <c r="X252" i="5" s="1"/>
  <c r="AA249" i="3"/>
  <c r="BF249" s="1"/>
  <c r="CK249" s="1"/>
  <c r="Y252" i="5" s="1"/>
  <c r="AB249" i="3"/>
  <c r="BG249" s="1"/>
  <c r="CL249" s="1"/>
  <c r="Z252" i="5" s="1"/>
  <c r="AC249" i="3"/>
  <c r="BH249" s="1"/>
  <c r="CM249" s="1"/>
  <c r="AA252" i="5" s="1"/>
  <c r="BI249" i="3"/>
  <c r="CN249" s="1"/>
  <c r="AB252" i="5" s="1"/>
  <c r="AE249" i="3"/>
  <c r="BJ249" s="1"/>
  <c r="CO249" s="1"/>
  <c r="AC252" i="5" s="1"/>
  <c r="AF249" i="3"/>
  <c r="BK249" s="1"/>
  <c r="CP249" s="1"/>
  <c r="AD252" i="5" s="1"/>
  <c r="AG249" i="3"/>
  <c r="BL249" s="1"/>
  <c r="CQ249" s="1"/>
  <c r="AE252" i="5" s="1"/>
  <c r="AH249" i="3"/>
  <c r="BM249" s="1"/>
  <c r="CR249" s="1"/>
  <c r="AF252" i="5" s="1"/>
  <c r="AI249" i="3"/>
  <c r="BN249" s="1"/>
  <c r="CS249" s="1"/>
  <c r="AG252" i="5" s="1"/>
  <c r="AJ249" i="3"/>
  <c r="BO249" s="1"/>
  <c r="CT249" s="1"/>
  <c r="AH252" i="5" s="1"/>
  <c r="AK249" i="3"/>
  <c r="BP249" s="1"/>
  <c r="CU249" s="1"/>
  <c r="AI252" i="5" s="1"/>
  <c r="H250" i="3"/>
  <c r="AM250" s="1"/>
  <c r="BR250" s="1"/>
  <c r="F253" i="5" s="1"/>
  <c r="I250" i="3"/>
  <c r="AN250" s="1"/>
  <c r="BS250" s="1"/>
  <c r="G253" i="5" s="1"/>
  <c r="J250" i="3"/>
  <c r="AO250" s="1"/>
  <c r="BT250" s="1"/>
  <c r="H253" i="5" s="1"/>
  <c r="K250" i="3"/>
  <c r="AP250" s="1"/>
  <c r="BU250" s="1"/>
  <c r="I253" i="5" s="1"/>
  <c r="L250" i="3"/>
  <c r="AQ250" s="1"/>
  <c r="BV250" s="1"/>
  <c r="J253" i="5" s="1"/>
  <c r="M250" i="3"/>
  <c r="AR250" s="1"/>
  <c r="BW250" s="1"/>
  <c r="K253" i="5" s="1"/>
  <c r="N250" i="3"/>
  <c r="AS250" s="1"/>
  <c r="BX250" s="1"/>
  <c r="L253" i="5" s="1"/>
  <c r="O250" i="3"/>
  <c r="AT250" s="1"/>
  <c r="BY250" s="1"/>
  <c r="M253" i="5" s="1"/>
  <c r="P250" i="3"/>
  <c r="AU250" s="1"/>
  <c r="BZ250" s="1"/>
  <c r="N253" i="5" s="1"/>
  <c r="Q250" i="3"/>
  <c r="AV250" s="1"/>
  <c r="CA250" s="1"/>
  <c r="O253" i="5" s="1"/>
  <c r="R250" i="3"/>
  <c r="AW250" s="1"/>
  <c r="CB250" s="1"/>
  <c r="P253" i="5" s="1"/>
  <c r="S250" i="3"/>
  <c r="AX250" s="1"/>
  <c r="CC250" s="1"/>
  <c r="Q253" i="5" s="1"/>
  <c r="T250" i="3"/>
  <c r="AY250" s="1"/>
  <c r="CD250" s="1"/>
  <c r="R253" i="5" s="1"/>
  <c r="U250" i="3"/>
  <c r="AZ250" s="1"/>
  <c r="CE250" s="1"/>
  <c r="S253" i="5" s="1"/>
  <c r="V250" i="3"/>
  <c r="BA250" s="1"/>
  <c r="CF250" s="1"/>
  <c r="T253" i="5" s="1"/>
  <c r="W250" i="3"/>
  <c r="BB250" s="1"/>
  <c r="CG250" s="1"/>
  <c r="U253" i="5" s="1"/>
  <c r="X250" i="3"/>
  <c r="BC250" s="1"/>
  <c r="CH250" s="1"/>
  <c r="V253" i="5" s="1"/>
  <c r="Y250" i="3"/>
  <c r="BD250" s="1"/>
  <c r="CI250" s="1"/>
  <c r="W253" i="5" s="1"/>
  <c r="Z250" i="3"/>
  <c r="BE250" s="1"/>
  <c r="CJ250" s="1"/>
  <c r="X253" i="5" s="1"/>
  <c r="AA250" i="3"/>
  <c r="BF250" s="1"/>
  <c r="CK250" s="1"/>
  <c r="Y253" i="5" s="1"/>
  <c r="AB250" i="3"/>
  <c r="BG250" s="1"/>
  <c r="CL250" s="1"/>
  <c r="Z253" i="5" s="1"/>
  <c r="AC250" i="3"/>
  <c r="BH250" s="1"/>
  <c r="CM250" s="1"/>
  <c r="AA253" i="5" s="1"/>
  <c r="BI250" i="3"/>
  <c r="CN250" s="1"/>
  <c r="AB253" i="5" s="1"/>
  <c r="AE250" i="3"/>
  <c r="BJ250" s="1"/>
  <c r="CO250" s="1"/>
  <c r="AC253" i="5" s="1"/>
  <c r="AF250" i="3"/>
  <c r="BK250" s="1"/>
  <c r="CP250" s="1"/>
  <c r="AD253" i="5" s="1"/>
  <c r="AG250" i="3"/>
  <c r="BL250" s="1"/>
  <c r="CQ250" s="1"/>
  <c r="AE253" i="5" s="1"/>
  <c r="AH250" i="3"/>
  <c r="BM250" s="1"/>
  <c r="CR250" s="1"/>
  <c r="AF253" i="5" s="1"/>
  <c r="AI250" i="3"/>
  <c r="BN250" s="1"/>
  <c r="CS250" s="1"/>
  <c r="AG253" i="5" s="1"/>
  <c r="AJ250" i="3"/>
  <c r="BO250" s="1"/>
  <c r="CT250" s="1"/>
  <c r="AH253" i="5" s="1"/>
  <c r="AK250" i="3"/>
  <c r="BP250" s="1"/>
  <c r="CU250" s="1"/>
  <c r="AI253" i="5" s="1"/>
  <c r="H251" i="3"/>
  <c r="AM251" s="1"/>
  <c r="BR251" s="1"/>
  <c r="F254" i="5" s="1"/>
  <c r="I251" i="3"/>
  <c r="AN251" s="1"/>
  <c r="BS251" s="1"/>
  <c r="G254" i="5" s="1"/>
  <c r="J251" i="3"/>
  <c r="AO251" s="1"/>
  <c r="BT251" s="1"/>
  <c r="H254" i="5" s="1"/>
  <c r="K251" i="3"/>
  <c r="AP251" s="1"/>
  <c r="BU251" s="1"/>
  <c r="I254" i="5" s="1"/>
  <c r="L251" i="3"/>
  <c r="AQ251" s="1"/>
  <c r="BV251" s="1"/>
  <c r="J254" i="5" s="1"/>
  <c r="M251" i="3"/>
  <c r="AR251" s="1"/>
  <c r="BW251" s="1"/>
  <c r="K254" i="5" s="1"/>
  <c r="N251" i="3"/>
  <c r="AS251" s="1"/>
  <c r="BX251" s="1"/>
  <c r="L254" i="5" s="1"/>
  <c r="O251" i="3"/>
  <c r="AT251" s="1"/>
  <c r="BY251" s="1"/>
  <c r="M254" i="5" s="1"/>
  <c r="P251" i="3"/>
  <c r="AU251" s="1"/>
  <c r="BZ251" s="1"/>
  <c r="N254" i="5" s="1"/>
  <c r="Q251" i="3"/>
  <c r="AV251" s="1"/>
  <c r="CA251" s="1"/>
  <c r="O254" i="5" s="1"/>
  <c r="R251" i="3"/>
  <c r="AW251" s="1"/>
  <c r="CB251" s="1"/>
  <c r="P254" i="5" s="1"/>
  <c r="S251" i="3"/>
  <c r="AX251" s="1"/>
  <c r="CC251" s="1"/>
  <c r="Q254" i="5" s="1"/>
  <c r="T251" i="3"/>
  <c r="AY251" s="1"/>
  <c r="CD251" s="1"/>
  <c r="R254" i="5" s="1"/>
  <c r="U251" i="3"/>
  <c r="AZ251" s="1"/>
  <c r="CE251" s="1"/>
  <c r="S254" i="5" s="1"/>
  <c r="V251" i="3"/>
  <c r="BA251" s="1"/>
  <c r="CF251" s="1"/>
  <c r="T254" i="5" s="1"/>
  <c r="W251" i="3"/>
  <c r="BB251" s="1"/>
  <c r="CG251" s="1"/>
  <c r="U254" i="5" s="1"/>
  <c r="X251" i="3"/>
  <c r="BC251" s="1"/>
  <c r="CH251" s="1"/>
  <c r="V254" i="5" s="1"/>
  <c r="Y251" i="3"/>
  <c r="BD251" s="1"/>
  <c r="CI251" s="1"/>
  <c r="W254" i="5" s="1"/>
  <c r="Z251" i="3"/>
  <c r="BE251" s="1"/>
  <c r="CJ251" s="1"/>
  <c r="X254" i="5" s="1"/>
  <c r="AA251" i="3"/>
  <c r="BF251" s="1"/>
  <c r="CK251" s="1"/>
  <c r="Y254" i="5" s="1"/>
  <c r="AB251" i="3"/>
  <c r="BG251" s="1"/>
  <c r="CL251" s="1"/>
  <c r="Z254" i="5" s="1"/>
  <c r="AC251" i="3"/>
  <c r="BH251" s="1"/>
  <c r="CM251" s="1"/>
  <c r="AA254" i="5" s="1"/>
  <c r="BI251" i="3"/>
  <c r="CN251" s="1"/>
  <c r="AB254" i="5" s="1"/>
  <c r="AE251" i="3"/>
  <c r="BJ251" s="1"/>
  <c r="CO251" s="1"/>
  <c r="AC254" i="5" s="1"/>
  <c r="AF251" i="3"/>
  <c r="BK251" s="1"/>
  <c r="CP251" s="1"/>
  <c r="AD254" i="5" s="1"/>
  <c r="AG251" i="3"/>
  <c r="BL251" s="1"/>
  <c r="CQ251" s="1"/>
  <c r="AE254" i="5" s="1"/>
  <c r="AH251" i="3"/>
  <c r="BM251" s="1"/>
  <c r="CR251" s="1"/>
  <c r="AF254" i="5" s="1"/>
  <c r="AI251" i="3"/>
  <c r="BN251" s="1"/>
  <c r="CS251" s="1"/>
  <c r="AG254" i="5" s="1"/>
  <c r="AJ251" i="3"/>
  <c r="BO251" s="1"/>
  <c r="CT251" s="1"/>
  <c r="AH254" i="5" s="1"/>
  <c r="AK251" i="3"/>
  <c r="BP251" s="1"/>
  <c r="CU251" s="1"/>
  <c r="AI254" i="5" s="1"/>
  <c r="H252" i="3"/>
  <c r="AM252" s="1"/>
  <c r="BR252" s="1"/>
  <c r="F255" i="5" s="1"/>
  <c r="I252" i="3"/>
  <c r="AN252" s="1"/>
  <c r="BS252" s="1"/>
  <c r="G255" i="5" s="1"/>
  <c r="J252" i="3"/>
  <c r="AO252" s="1"/>
  <c r="BT252" s="1"/>
  <c r="H255" i="5" s="1"/>
  <c r="K252" i="3"/>
  <c r="AP252" s="1"/>
  <c r="BU252" s="1"/>
  <c r="I255" i="5" s="1"/>
  <c r="L252" i="3"/>
  <c r="AQ252" s="1"/>
  <c r="BV252" s="1"/>
  <c r="J255" i="5" s="1"/>
  <c r="M252" i="3"/>
  <c r="AR252" s="1"/>
  <c r="BW252" s="1"/>
  <c r="K255" i="5" s="1"/>
  <c r="N252" i="3"/>
  <c r="AS252" s="1"/>
  <c r="BX252" s="1"/>
  <c r="L255" i="5" s="1"/>
  <c r="O252" i="3"/>
  <c r="AT252" s="1"/>
  <c r="BY252" s="1"/>
  <c r="M255" i="5" s="1"/>
  <c r="P252" i="3"/>
  <c r="AU252" s="1"/>
  <c r="BZ252" s="1"/>
  <c r="N255" i="5" s="1"/>
  <c r="Q252" i="3"/>
  <c r="AV252" s="1"/>
  <c r="CA252" s="1"/>
  <c r="O255" i="5" s="1"/>
  <c r="R252" i="3"/>
  <c r="AW252" s="1"/>
  <c r="CB252" s="1"/>
  <c r="P255" i="5" s="1"/>
  <c r="S252" i="3"/>
  <c r="AX252" s="1"/>
  <c r="CC252" s="1"/>
  <c r="Q255" i="5" s="1"/>
  <c r="T252" i="3"/>
  <c r="AY252" s="1"/>
  <c r="CD252" s="1"/>
  <c r="R255" i="5" s="1"/>
  <c r="U252" i="3"/>
  <c r="AZ252" s="1"/>
  <c r="CE252" s="1"/>
  <c r="S255" i="5" s="1"/>
  <c r="V252" i="3"/>
  <c r="BA252" s="1"/>
  <c r="CF252" s="1"/>
  <c r="T255" i="5" s="1"/>
  <c r="W252" i="3"/>
  <c r="BB252" s="1"/>
  <c r="CG252" s="1"/>
  <c r="U255" i="5" s="1"/>
  <c r="X252" i="3"/>
  <c r="BC252" s="1"/>
  <c r="CH252" s="1"/>
  <c r="V255" i="5" s="1"/>
  <c r="Y252" i="3"/>
  <c r="BD252" s="1"/>
  <c r="CI252" s="1"/>
  <c r="W255" i="5" s="1"/>
  <c r="Z252" i="3"/>
  <c r="BE252" s="1"/>
  <c r="CJ252" s="1"/>
  <c r="X255" i="5" s="1"/>
  <c r="AA252" i="3"/>
  <c r="BF252" s="1"/>
  <c r="CK252" s="1"/>
  <c r="Y255" i="5" s="1"/>
  <c r="AB252" i="3"/>
  <c r="BG252" s="1"/>
  <c r="CL252" s="1"/>
  <c r="Z255" i="5" s="1"/>
  <c r="AC252" i="3"/>
  <c r="BH252" s="1"/>
  <c r="CM252" s="1"/>
  <c r="AA255" i="5" s="1"/>
  <c r="BI252" i="3"/>
  <c r="CN252" s="1"/>
  <c r="AB255" i="5" s="1"/>
  <c r="AE252" i="3"/>
  <c r="BJ252" s="1"/>
  <c r="CO252" s="1"/>
  <c r="AC255" i="5" s="1"/>
  <c r="AF252" i="3"/>
  <c r="BK252" s="1"/>
  <c r="CP252" s="1"/>
  <c r="AD255" i="5" s="1"/>
  <c r="AG252" i="3"/>
  <c r="BL252" s="1"/>
  <c r="CQ252" s="1"/>
  <c r="AE255" i="5" s="1"/>
  <c r="AH252" i="3"/>
  <c r="BM252" s="1"/>
  <c r="CR252" s="1"/>
  <c r="AF255" i="5" s="1"/>
  <c r="AI252" i="3"/>
  <c r="BN252" s="1"/>
  <c r="CS252" s="1"/>
  <c r="AG255" i="5" s="1"/>
  <c r="AJ252" i="3"/>
  <c r="BO252" s="1"/>
  <c r="CT252" s="1"/>
  <c r="AH255" i="5" s="1"/>
  <c r="AK252" i="3"/>
  <c r="BP252" s="1"/>
  <c r="CU252" s="1"/>
  <c r="AI255" i="5" s="1"/>
  <c r="H253" i="3"/>
  <c r="AM253" s="1"/>
  <c r="BR253" s="1"/>
  <c r="F256" i="5" s="1"/>
  <c r="I253" i="3"/>
  <c r="AN253" s="1"/>
  <c r="BS253" s="1"/>
  <c r="G256" i="5" s="1"/>
  <c r="J253" i="3"/>
  <c r="AO253" s="1"/>
  <c r="BT253" s="1"/>
  <c r="H256" i="5" s="1"/>
  <c r="K253" i="3"/>
  <c r="AP253" s="1"/>
  <c r="BU253" s="1"/>
  <c r="I256" i="5" s="1"/>
  <c r="L253" i="3"/>
  <c r="AQ253" s="1"/>
  <c r="BV253" s="1"/>
  <c r="J256" i="5" s="1"/>
  <c r="M253" i="3"/>
  <c r="AR253" s="1"/>
  <c r="BW253" s="1"/>
  <c r="K256" i="5" s="1"/>
  <c r="N253" i="3"/>
  <c r="AS253" s="1"/>
  <c r="BX253" s="1"/>
  <c r="L256" i="5" s="1"/>
  <c r="O253" i="3"/>
  <c r="AT253" s="1"/>
  <c r="BY253" s="1"/>
  <c r="M256" i="5" s="1"/>
  <c r="P253" i="3"/>
  <c r="AU253" s="1"/>
  <c r="BZ253" s="1"/>
  <c r="N256" i="5" s="1"/>
  <c r="Q253" i="3"/>
  <c r="AV253" s="1"/>
  <c r="CA253" s="1"/>
  <c r="O256" i="5" s="1"/>
  <c r="R253" i="3"/>
  <c r="AW253" s="1"/>
  <c r="CB253" s="1"/>
  <c r="P256" i="5" s="1"/>
  <c r="S253" i="3"/>
  <c r="AX253" s="1"/>
  <c r="CC253" s="1"/>
  <c r="Q256" i="5" s="1"/>
  <c r="T253" i="3"/>
  <c r="AY253" s="1"/>
  <c r="CD253" s="1"/>
  <c r="R256" i="5" s="1"/>
  <c r="U253" i="3"/>
  <c r="AZ253" s="1"/>
  <c r="CE253" s="1"/>
  <c r="S256" i="5" s="1"/>
  <c r="V253" i="3"/>
  <c r="BA253" s="1"/>
  <c r="CF253" s="1"/>
  <c r="T256" i="5" s="1"/>
  <c r="W253" i="3"/>
  <c r="BB253" s="1"/>
  <c r="CG253" s="1"/>
  <c r="U256" i="5" s="1"/>
  <c r="X253" i="3"/>
  <c r="BC253" s="1"/>
  <c r="CH253" s="1"/>
  <c r="V256" i="5" s="1"/>
  <c r="Y253" i="3"/>
  <c r="BD253" s="1"/>
  <c r="CI253" s="1"/>
  <c r="W256" i="5" s="1"/>
  <c r="Z253" i="3"/>
  <c r="BE253" s="1"/>
  <c r="CJ253" s="1"/>
  <c r="X256" i="5" s="1"/>
  <c r="AA253" i="3"/>
  <c r="BF253" s="1"/>
  <c r="CK253" s="1"/>
  <c r="Y256" i="5" s="1"/>
  <c r="AB253" i="3"/>
  <c r="BG253" s="1"/>
  <c r="CL253" s="1"/>
  <c r="Z256" i="5" s="1"/>
  <c r="AC253" i="3"/>
  <c r="BH253" s="1"/>
  <c r="CM253" s="1"/>
  <c r="AA256" i="5" s="1"/>
  <c r="BI253" i="3"/>
  <c r="CN253" s="1"/>
  <c r="AB256" i="5" s="1"/>
  <c r="AE253" i="3"/>
  <c r="BJ253" s="1"/>
  <c r="CO253" s="1"/>
  <c r="AC256" i="5" s="1"/>
  <c r="AF253" i="3"/>
  <c r="BK253" s="1"/>
  <c r="CP253" s="1"/>
  <c r="AD256" i="5" s="1"/>
  <c r="AG253" i="3"/>
  <c r="BL253" s="1"/>
  <c r="CQ253" s="1"/>
  <c r="AE256" i="5" s="1"/>
  <c r="AH253" i="3"/>
  <c r="BM253" s="1"/>
  <c r="CR253" s="1"/>
  <c r="AF256" i="5" s="1"/>
  <c r="AI253" i="3"/>
  <c r="BN253" s="1"/>
  <c r="CS253" s="1"/>
  <c r="AG256" i="5" s="1"/>
  <c r="AJ253" i="3"/>
  <c r="BO253" s="1"/>
  <c r="CT253" s="1"/>
  <c r="AH256" i="5" s="1"/>
  <c r="AK253" i="3"/>
  <c r="BP253" s="1"/>
  <c r="CU253" s="1"/>
  <c r="AI256" i="5" s="1"/>
  <c r="H254" i="3"/>
  <c r="AM254" s="1"/>
  <c r="BR254" s="1"/>
  <c r="F257" i="5" s="1"/>
  <c r="I254" i="3"/>
  <c r="AN254" s="1"/>
  <c r="BS254" s="1"/>
  <c r="G257" i="5" s="1"/>
  <c r="J254" i="3"/>
  <c r="AO254" s="1"/>
  <c r="BT254" s="1"/>
  <c r="H257" i="5" s="1"/>
  <c r="K254" i="3"/>
  <c r="AP254" s="1"/>
  <c r="BU254" s="1"/>
  <c r="I257" i="5" s="1"/>
  <c r="L254" i="3"/>
  <c r="AQ254" s="1"/>
  <c r="BV254" s="1"/>
  <c r="J257" i="5" s="1"/>
  <c r="M254" i="3"/>
  <c r="AR254" s="1"/>
  <c r="BW254" s="1"/>
  <c r="K257" i="5" s="1"/>
  <c r="N254" i="3"/>
  <c r="AS254" s="1"/>
  <c r="BX254" s="1"/>
  <c r="L257" i="5" s="1"/>
  <c r="O254" i="3"/>
  <c r="AT254" s="1"/>
  <c r="BY254" s="1"/>
  <c r="M257" i="5" s="1"/>
  <c r="P254" i="3"/>
  <c r="AU254" s="1"/>
  <c r="BZ254" s="1"/>
  <c r="N257" i="5" s="1"/>
  <c r="Q254" i="3"/>
  <c r="AV254" s="1"/>
  <c r="CA254" s="1"/>
  <c r="O257" i="5" s="1"/>
  <c r="R254" i="3"/>
  <c r="AW254" s="1"/>
  <c r="CB254" s="1"/>
  <c r="P257" i="5" s="1"/>
  <c r="S254" i="3"/>
  <c r="AX254" s="1"/>
  <c r="CC254" s="1"/>
  <c r="Q257" i="5" s="1"/>
  <c r="T254" i="3"/>
  <c r="AY254" s="1"/>
  <c r="CD254" s="1"/>
  <c r="R257" i="5" s="1"/>
  <c r="U254" i="3"/>
  <c r="AZ254" s="1"/>
  <c r="CE254" s="1"/>
  <c r="S257" i="5" s="1"/>
  <c r="V254" i="3"/>
  <c r="BA254" s="1"/>
  <c r="CF254" s="1"/>
  <c r="T257" i="5" s="1"/>
  <c r="W254" i="3"/>
  <c r="BB254" s="1"/>
  <c r="CG254" s="1"/>
  <c r="U257" i="5" s="1"/>
  <c r="X254" i="3"/>
  <c r="BC254" s="1"/>
  <c r="CH254" s="1"/>
  <c r="V257" i="5" s="1"/>
  <c r="Y254" i="3"/>
  <c r="BD254" s="1"/>
  <c r="CI254" s="1"/>
  <c r="W257" i="5" s="1"/>
  <c r="Z254" i="3"/>
  <c r="BE254" s="1"/>
  <c r="CJ254" s="1"/>
  <c r="X257" i="5" s="1"/>
  <c r="AA254" i="3"/>
  <c r="BF254" s="1"/>
  <c r="CK254" s="1"/>
  <c r="Y257" i="5" s="1"/>
  <c r="AB254" i="3"/>
  <c r="BG254" s="1"/>
  <c r="CL254" s="1"/>
  <c r="Z257" i="5" s="1"/>
  <c r="AC254" i="3"/>
  <c r="BH254" s="1"/>
  <c r="CM254" s="1"/>
  <c r="AA257" i="5" s="1"/>
  <c r="BI254" i="3"/>
  <c r="CN254" s="1"/>
  <c r="AB257" i="5" s="1"/>
  <c r="AE254" i="3"/>
  <c r="BJ254" s="1"/>
  <c r="CO254" s="1"/>
  <c r="AC257" i="5" s="1"/>
  <c r="AF254" i="3"/>
  <c r="BK254" s="1"/>
  <c r="CP254" s="1"/>
  <c r="AD257" i="5" s="1"/>
  <c r="AG254" i="3"/>
  <c r="BL254" s="1"/>
  <c r="CQ254" s="1"/>
  <c r="AE257" i="5" s="1"/>
  <c r="AH254" i="3"/>
  <c r="BM254" s="1"/>
  <c r="CR254" s="1"/>
  <c r="AF257" i="5" s="1"/>
  <c r="AI254" i="3"/>
  <c r="BN254" s="1"/>
  <c r="CS254" s="1"/>
  <c r="AG257" i="5" s="1"/>
  <c r="AJ254" i="3"/>
  <c r="BO254" s="1"/>
  <c r="CT254" s="1"/>
  <c r="AH257" i="5" s="1"/>
  <c r="AK254" i="3"/>
  <c r="BP254" s="1"/>
  <c r="CU254" s="1"/>
  <c r="AI257" i="5" s="1"/>
  <c r="H255" i="3"/>
  <c r="AM255" s="1"/>
  <c r="BR255" s="1"/>
  <c r="F258" i="5" s="1"/>
  <c r="I255" i="3"/>
  <c r="AN255" s="1"/>
  <c r="BS255" s="1"/>
  <c r="G258" i="5" s="1"/>
  <c r="J255" i="3"/>
  <c r="AO255" s="1"/>
  <c r="BT255" s="1"/>
  <c r="H258" i="5" s="1"/>
  <c r="K255" i="3"/>
  <c r="AP255" s="1"/>
  <c r="BU255" s="1"/>
  <c r="I258" i="5" s="1"/>
  <c r="L255" i="3"/>
  <c r="AQ255" s="1"/>
  <c r="BV255" s="1"/>
  <c r="J258" i="5" s="1"/>
  <c r="M255" i="3"/>
  <c r="AR255" s="1"/>
  <c r="BW255" s="1"/>
  <c r="K258" i="5" s="1"/>
  <c r="N255" i="3"/>
  <c r="AS255" s="1"/>
  <c r="BX255" s="1"/>
  <c r="L258" i="5" s="1"/>
  <c r="O255" i="3"/>
  <c r="AT255" s="1"/>
  <c r="BY255" s="1"/>
  <c r="M258" i="5" s="1"/>
  <c r="P255" i="3"/>
  <c r="AU255" s="1"/>
  <c r="BZ255" s="1"/>
  <c r="N258" i="5" s="1"/>
  <c r="Q255" i="3"/>
  <c r="AV255" s="1"/>
  <c r="CA255" s="1"/>
  <c r="O258" i="5" s="1"/>
  <c r="R255" i="3"/>
  <c r="AW255" s="1"/>
  <c r="CB255" s="1"/>
  <c r="P258" i="5" s="1"/>
  <c r="S255" i="3"/>
  <c r="AX255" s="1"/>
  <c r="CC255" s="1"/>
  <c r="Q258" i="5" s="1"/>
  <c r="T255" i="3"/>
  <c r="AY255" s="1"/>
  <c r="CD255" s="1"/>
  <c r="R258" i="5" s="1"/>
  <c r="U255" i="3"/>
  <c r="AZ255" s="1"/>
  <c r="CE255" s="1"/>
  <c r="S258" i="5" s="1"/>
  <c r="V255" i="3"/>
  <c r="BA255" s="1"/>
  <c r="CF255" s="1"/>
  <c r="T258" i="5" s="1"/>
  <c r="W255" i="3"/>
  <c r="BB255" s="1"/>
  <c r="CG255" s="1"/>
  <c r="U258" i="5" s="1"/>
  <c r="X255" i="3"/>
  <c r="BC255" s="1"/>
  <c r="CH255" s="1"/>
  <c r="V258" i="5" s="1"/>
  <c r="Y255" i="3"/>
  <c r="BD255" s="1"/>
  <c r="CI255" s="1"/>
  <c r="W258" i="5" s="1"/>
  <c r="Z255" i="3"/>
  <c r="BE255" s="1"/>
  <c r="CJ255" s="1"/>
  <c r="X258" i="5" s="1"/>
  <c r="AA255" i="3"/>
  <c r="BF255" s="1"/>
  <c r="CK255" s="1"/>
  <c r="Y258" i="5" s="1"/>
  <c r="AB255" i="3"/>
  <c r="BG255" s="1"/>
  <c r="CL255" s="1"/>
  <c r="Z258" i="5" s="1"/>
  <c r="AC255" i="3"/>
  <c r="BH255" s="1"/>
  <c r="CM255" s="1"/>
  <c r="AA258" i="5" s="1"/>
  <c r="BI255" i="3"/>
  <c r="CN255" s="1"/>
  <c r="AB258" i="5" s="1"/>
  <c r="AE255" i="3"/>
  <c r="BJ255" s="1"/>
  <c r="CO255" s="1"/>
  <c r="AC258" i="5" s="1"/>
  <c r="AF255" i="3"/>
  <c r="BK255" s="1"/>
  <c r="CP255" s="1"/>
  <c r="AD258" i="5" s="1"/>
  <c r="AG255" i="3"/>
  <c r="BL255" s="1"/>
  <c r="CQ255" s="1"/>
  <c r="AE258" i="5" s="1"/>
  <c r="AH255" i="3"/>
  <c r="BM255" s="1"/>
  <c r="CR255" s="1"/>
  <c r="AF258" i="5" s="1"/>
  <c r="AI255" i="3"/>
  <c r="BN255" s="1"/>
  <c r="CS255" s="1"/>
  <c r="AG258" i="5" s="1"/>
  <c r="AJ255" i="3"/>
  <c r="BO255" s="1"/>
  <c r="CT255" s="1"/>
  <c r="AH258" i="5" s="1"/>
  <c r="AK255" i="3"/>
  <c r="BP255" s="1"/>
  <c r="CU255" s="1"/>
  <c r="AI258" i="5" s="1"/>
  <c r="H256" i="3"/>
  <c r="AM256" s="1"/>
  <c r="BR256" s="1"/>
  <c r="F259" i="5" s="1"/>
  <c r="I256" i="3"/>
  <c r="AN256" s="1"/>
  <c r="BS256" s="1"/>
  <c r="G259" i="5" s="1"/>
  <c r="J256" i="3"/>
  <c r="AO256" s="1"/>
  <c r="BT256" s="1"/>
  <c r="H259" i="5" s="1"/>
  <c r="K256" i="3"/>
  <c r="AP256" s="1"/>
  <c r="BU256" s="1"/>
  <c r="I259" i="5" s="1"/>
  <c r="L256" i="3"/>
  <c r="AQ256" s="1"/>
  <c r="BV256" s="1"/>
  <c r="J259" i="5" s="1"/>
  <c r="M256" i="3"/>
  <c r="AR256" s="1"/>
  <c r="BW256" s="1"/>
  <c r="K259" i="5" s="1"/>
  <c r="N256" i="3"/>
  <c r="AS256" s="1"/>
  <c r="BX256" s="1"/>
  <c r="L259" i="5" s="1"/>
  <c r="O256" i="3"/>
  <c r="AT256" s="1"/>
  <c r="BY256" s="1"/>
  <c r="M259" i="5" s="1"/>
  <c r="P256" i="3"/>
  <c r="AU256" s="1"/>
  <c r="BZ256" s="1"/>
  <c r="N259" i="5" s="1"/>
  <c r="Q256" i="3"/>
  <c r="AV256" s="1"/>
  <c r="CA256" s="1"/>
  <c r="O259" i="5" s="1"/>
  <c r="R256" i="3"/>
  <c r="AW256" s="1"/>
  <c r="CB256" s="1"/>
  <c r="P259" i="5" s="1"/>
  <c r="S256" i="3"/>
  <c r="AX256" s="1"/>
  <c r="CC256" s="1"/>
  <c r="Q259" i="5" s="1"/>
  <c r="T256" i="3"/>
  <c r="AY256" s="1"/>
  <c r="CD256" s="1"/>
  <c r="R259" i="5" s="1"/>
  <c r="U256" i="3"/>
  <c r="AZ256" s="1"/>
  <c r="CE256" s="1"/>
  <c r="S259" i="5" s="1"/>
  <c r="V256" i="3"/>
  <c r="BA256" s="1"/>
  <c r="CF256" s="1"/>
  <c r="T259" i="5" s="1"/>
  <c r="W256" i="3"/>
  <c r="BB256" s="1"/>
  <c r="CG256" s="1"/>
  <c r="U259" i="5" s="1"/>
  <c r="X256" i="3"/>
  <c r="BC256" s="1"/>
  <c r="CH256" s="1"/>
  <c r="V259" i="5" s="1"/>
  <c r="Y256" i="3"/>
  <c r="BD256" s="1"/>
  <c r="CI256" s="1"/>
  <c r="W259" i="5" s="1"/>
  <c r="Z256" i="3"/>
  <c r="BE256" s="1"/>
  <c r="CJ256" s="1"/>
  <c r="X259" i="5" s="1"/>
  <c r="AA256" i="3"/>
  <c r="BF256" s="1"/>
  <c r="CK256" s="1"/>
  <c r="Y259" i="5" s="1"/>
  <c r="AB256" i="3"/>
  <c r="BG256" s="1"/>
  <c r="CL256" s="1"/>
  <c r="Z259" i="5" s="1"/>
  <c r="AC256" i="3"/>
  <c r="BH256" s="1"/>
  <c r="CM256" s="1"/>
  <c r="AA259" i="5" s="1"/>
  <c r="BI256" i="3"/>
  <c r="CN256" s="1"/>
  <c r="AB259" i="5" s="1"/>
  <c r="AE256" i="3"/>
  <c r="BJ256" s="1"/>
  <c r="CO256" s="1"/>
  <c r="AC259" i="5" s="1"/>
  <c r="AF256" i="3"/>
  <c r="BK256" s="1"/>
  <c r="CP256" s="1"/>
  <c r="AD259" i="5" s="1"/>
  <c r="AG256" i="3"/>
  <c r="BL256" s="1"/>
  <c r="CQ256" s="1"/>
  <c r="AE259" i="5" s="1"/>
  <c r="AH256" i="3"/>
  <c r="BM256" s="1"/>
  <c r="CR256" s="1"/>
  <c r="AF259" i="5" s="1"/>
  <c r="AI256" i="3"/>
  <c r="BN256" s="1"/>
  <c r="CS256" s="1"/>
  <c r="AG259" i="5" s="1"/>
  <c r="AJ256" i="3"/>
  <c r="BO256" s="1"/>
  <c r="CT256" s="1"/>
  <c r="AH259" i="5" s="1"/>
  <c r="AK256" i="3"/>
  <c r="BP256" s="1"/>
  <c r="CU256" s="1"/>
  <c r="AI259" i="5" s="1"/>
  <c r="H257" i="3"/>
  <c r="AM257" s="1"/>
  <c r="BR257" s="1"/>
  <c r="F260" i="5" s="1"/>
  <c r="I257" i="3"/>
  <c r="AN257" s="1"/>
  <c r="BS257" s="1"/>
  <c r="G260" i="5" s="1"/>
  <c r="J257" i="3"/>
  <c r="AO257" s="1"/>
  <c r="BT257" s="1"/>
  <c r="H260" i="5" s="1"/>
  <c r="K257" i="3"/>
  <c r="AP257" s="1"/>
  <c r="BU257" s="1"/>
  <c r="I260" i="5" s="1"/>
  <c r="L257" i="3"/>
  <c r="AQ257" s="1"/>
  <c r="BV257" s="1"/>
  <c r="J260" i="5" s="1"/>
  <c r="M257" i="3"/>
  <c r="AR257" s="1"/>
  <c r="BW257" s="1"/>
  <c r="K260" i="5" s="1"/>
  <c r="N257" i="3"/>
  <c r="AS257" s="1"/>
  <c r="BX257" s="1"/>
  <c r="L260" i="5" s="1"/>
  <c r="O257" i="3"/>
  <c r="AT257" s="1"/>
  <c r="BY257" s="1"/>
  <c r="M260" i="5" s="1"/>
  <c r="P257" i="3"/>
  <c r="AU257" s="1"/>
  <c r="BZ257" s="1"/>
  <c r="N260" i="5" s="1"/>
  <c r="Q257" i="3"/>
  <c r="AV257" s="1"/>
  <c r="CA257" s="1"/>
  <c r="O260" i="5" s="1"/>
  <c r="R257" i="3"/>
  <c r="AW257" s="1"/>
  <c r="CB257" s="1"/>
  <c r="P260" i="5" s="1"/>
  <c r="S257" i="3"/>
  <c r="AX257" s="1"/>
  <c r="CC257" s="1"/>
  <c r="Q260" i="5" s="1"/>
  <c r="T257" i="3"/>
  <c r="AY257" s="1"/>
  <c r="CD257" s="1"/>
  <c r="R260" i="5" s="1"/>
  <c r="U257" i="3"/>
  <c r="AZ257" s="1"/>
  <c r="CE257" s="1"/>
  <c r="S260" i="5" s="1"/>
  <c r="V257" i="3"/>
  <c r="BA257" s="1"/>
  <c r="CF257" s="1"/>
  <c r="T260" i="5" s="1"/>
  <c r="W257" i="3"/>
  <c r="BB257" s="1"/>
  <c r="CG257" s="1"/>
  <c r="U260" i="5" s="1"/>
  <c r="X257" i="3"/>
  <c r="BC257" s="1"/>
  <c r="CH257" s="1"/>
  <c r="V260" i="5" s="1"/>
  <c r="Y257" i="3"/>
  <c r="BD257" s="1"/>
  <c r="CI257" s="1"/>
  <c r="W260" i="5" s="1"/>
  <c r="Z257" i="3"/>
  <c r="BE257" s="1"/>
  <c r="CJ257" s="1"/>
  <c r="X260" i="5" s="1"/>
  <c r="AA257" i="3"/>
  <c r="BF257" s="1"/>
  <c r="CK257" s="1"/>
  <c r="Y260" i="5" s="1"/>
  <c r="AB257" i="3"/>
  <c r="BG257" s="1"/>
  <c r="CL257" s="1"/>
  <c r="Z260" i="5" s="1"/>
  <c r="AC257" i="3"/>
  <c r="BH257" s="1"/>
  <c r="CM257" s="1"/>
  <c r="AA260" i="5" s="1"/>
  <c r="BI257" i="3"/>
  <c r="CN257" s="1"/>
  <c r="AB260" i="5" s="1"/>
  <c r="AE257" i="3"/>
  <c r="BJ257" s="1"/>
  <c r="CO257" s="1"/>
  <c r="AC260" i="5" s="1"/>
  <c r="AF257" i="3"/>
  <c r="BK257" s="1"/>
  <c r="CP257" s="1"/>
  <c r="AD260" i="5" s="1"/>
  <c r="AG257" i="3"/>
  <c r="BL257" s="1"/>
  <c r="CQ257" s="1"/>
  <c r="AE260" i="5" s="1"/>
  <c r="AH257" i="3"/>
  <c r="BM257" s="1"/>
  <c r="CR257" s="1"/>
  <c r="AF260" i="5" s="1"/>
  <c r="AI257" i="3"/>
  <c r="BN257" s="1"/>
  <c r="CS257" s="1"/>
  <c r="AG260" i="5" s="1"/>
  <c r="AJ257" i="3"/>
  <c r="BO257" s="1"/>
  <c r="CT257" s="1"/>
  <c r="AH260" i="5" s="1"/>
  <c r="AK257" i="3"/>
  <c r="BP257" s="1"/>
  <c r="CU257" s="1"/>
  <c r="AI260" i="5" s="1"/>
  <c r="H258" i="3"/>
  <c r="AM258" s="1"/>
  <c r="BR258" s="1"/>
  <c r="F261" i="5" s="1"/>
  <c r="I258" i="3"/>
  <c r="AN258" s="1"/>
  <c r="BS258" s="1"/>
  <c r="G261" i="5" s="1"/>
  <c r="J258" i="3"/>
  <c r="AO258" s="1"/>
  <c r="BT258" s="1"/>
  <c r="H261" i="5" s="1"/>
  <c r="K258" i="3"/>
  <c r="AP258" s="1"/>
  <c r="BU258" s="1"/>
  <c r="I261" i="5" s="1"/>
  <c r="L258" i="3"/>
  <c r="AQ258" s="1"/>
  <c r="BV258" s="1"/>
  <c r="J261" i="5" s="1"/>
  <c r="M258" i="3"/>
  <c r="AR258" s="1"/>
  <c r="BW258" s="1"/>
  <c r="K261" i="5" s="1"/>
  <c r="N258" i="3"/>
  <c r="AS258" s="1"/>
  <c r="BX258" s="1"/>
  <c r="L261" i="5" s="1"/>
  <c r="O258" i="3"/>
  <c r="AT258" s="1"/>
  <c r="BY258" s="1"/>
  <c r="M261" i="5" s="1"/>
  <c r="P258" i="3"/>
  <c r="AU258" s="1"/>
  <c r="BZ258" s="1"/>
  <c r="N261" i="5" s="1"/>
  <c r="Q258" i="3"/>
  <c r="AV258" s="1"/>
  <c r="CA258" s="1"/>
  <c r="O261" i="5" s="1"/>
  <c r="R258" i="3"/>
  <c r="AW258" s="1"/>
  <c r="CB258" s="1"/>
  <c r="P261" i="5" s="1"/>
  <c r="S258" i="3"/>
  <c r="AX258" s="1"/>
  <c r="CC258" s="1"/>
  <c r="Q261" i="5" s="1"/>
  <c r="T258" i="3"/>
  <c r="AY258" s="1"/>
  <c r="CD258" s="1"/>
  <c r="R261" i="5" s="1"/>
  <c r="U258" i="3"/>
  <c r="AZ258" s="1"/>
  <c r="CE258" s="1"/>
  <c r="S261" i="5" s="1"/>
  <c r="V258" i="3"/>
  <c r="BA258" s="1"/>
  <c r="CF258" s="1"/>
  <c r="T261" i="5" s="1"/>
  <c r="W258" i="3"/>
  <c r="BB258" s="1"/>
  <c r="CG258" s="1"/>
  <c r="U261" i="5" s="1"/>
  <c r="X258" i="3"/>
  <c r="BC258" s="1"/>
  <c r="CH258" s="1"/>
  <c r="V261" i="5" s="1"/>
  <c r="Y258" i="3"/>
  <c r="BD258" s="1"/>
  <c r="CI258" s="1"/>
  <c r="W261" i="5" s="1"/>
  <c r="Z258" i="3"/>
  <c r="BE258" s="1"/>
  <c r="CJ258" s="1"/>
  <c r="X261" i="5" s="1"/>
  <c r="AA258" i="3"/>
  <c r="BF258" s="1"/>
  <c r="CK258" s="1"/>
  <c r="Y261" i="5" s="1"/>
  <c r="AB258" i="3"/>
  <c r="BG258" s="1"/>
  <c r="CL258" s="1"/>
  <c r="Z261" i="5" s="1"/>
  <c r="AC258" i="3"/>
  <c r="BH258" s="1"/>
  <c r="CM258" s="1"/>
  <c r="AA261" i="5" s="1"/>
  <c r="BI258" i="3"/>
  <c r="CN258" s="1"/>
  <c r="AB261" i="5" s="1"/>
  <c r="AE258" i="3"/>
  <c r="BJ258" s="1"/>
  <c r="CO258" s="1"/>
  <c r="AC261" i="5" s="1"/>
  <c r="AF258" i="3"/>
  <c r="BK258" s="1"/>
  <c r="CP258" s="1"/>
  <c r="AD261" i="5" s="1"/>
  <c r="AG258" i="3"/>
  <c r="BL258" s="1"/>
  <c r="CQ258" s="1"/>
  <c r="AE261" i="5" s="1"/>
  <c r="AH258" i="3"/>
  <c r="BM258" s="1"/>
  <c r="CR258" s="1"/>
  <c r="AF261" i="5" s="1"/>
  <c r="AI258" i="3"/>
  <c r="BN258" s="1"/>
  <c r="CS258" s="1"/>
  <c r="AG261" i="5" s="1"/>
  <c r="AJ258" i="3"/>
  <c r="BO258" s="1"/>
  <c r="CT258" s="1"/>
  <c r="AH261" i="5" s="1"/>
  <c r="AK258" i="3"/>
  <c r="BP258" s="1"/>
  <c r="CU258" s="1"/>
  <c r="AI261" i="5" s="1"/>
  <c r="H259" i="3"/>
  <c r="AM259" s="1"/>
  <c r="BR259" s="1"/>
  <c r="F262" i="5" s="1"/>
  <c r="I259" i="3"/>
  <c r="AN259" s="1"/>
  <c r="BS259" s="1"/>
  <c r="G262" i="5" s="1"/>
  <c r="J259" i="3"/>
  <c r="AO259" s="1"/>
  <c r="BT259" s="1"/>
  <c r="H262" i="5" s="1"/>
  <c r="K259" i="3"/>
  <c r="AP259" s="1"/>
  <c r="BU259" s="1"/>
  <c r="I262" i="5" s="1"/>
  <c r="L259" i="3"/>
  <c r="AQ259" s="1"/>
  <c r="BV259" s="1"/>
  <c r="J262" i="5" s="1"/>
  <c r="M259" i="3"/>
  <c r="AR259" s="1"/>
  <c r="BW259" s="1"/>
  <c r="K262" i="5" s="1"/>
  <c r="N259" i="3"/>
  <c r="AS259" s="1"/>
  <c r="BX259" s="1"/>
  <c r="L262" i="5" s="1"/>
  <c r="O259" i="3"/>
  <c r="AT259" s="1"/>
  <c r="BY259" s="1"/>
  <c r="M262" i="5" s="1"/>
  <c r="P259" i="3"/>
  <c r="AU259" s="1"/>
  <c r="BZ259" s="1"/>
  <c r="N262" i="5" s="1"/>
  <c r="Q259" i="3"/>
  <c r="AV259" s="1"/>
  <c r="CA259" s="1"/>
  <c r="O262" i="5" s="1"/>
  <c r="R259" i="3"/>
  <c r="AW259" s="1"/>
  <c r="CB259" s="1"/>
  <c r="P262" i="5" s="1"/>
  <c r="S259" i="3"/>
  <c r="AX259" s="1"/>
  <c r="CC259" s="1"/>
  <c r="Q262" i="5" s="1"/>
  <c r="T259" i="3"/>
  <c r="AY259" s="1"/>
  <c r="CD259" s="1"/>
  <c r="R262" i="5" s="1"/>
  <c r="U259" i="3"/>
  <c r="AZ259" s="1"/>
  <c r="CE259" s="1"/>
  <c r="S262" i="5" s="1"/>
  <c r="V259" i="3"/>
  <c r="BA259" s="1"/>
  <c r="CF259" s="1"/>
  <c r="T262" i="5" s="1"/>
  <c r="W259" i="3"/>
  <c r="BB259" s="1"/>
  <c r="CG259" s="1"/>
  <c r="U262" i="5" s="1"/>
  <c r="X259" i="3"/>
  <c r="BC259" s="1"/>
  <c r="CH259" s="1"/>
  <c r="V262" i="5" s="1"/>
  <c r="Y259" i="3"/>
  <c r="BD259" s="1"/>
  <c r="CI259" s="1"/>
  <c r="W262" i="5" s="1"/>
  <c r="Z259" i="3"/>
  <c r="BE259" s="1"/>
  <c r="CJ259" s="1"/>
  <c r="X262" i="5" s="1"/>
  <c r="AA259" i="3"/>
  <c r="BF259" s="1"/>
  <c r="CK259" s="1"/>
  <c r="Y262" i="5" s="1"/>
  <c r="AB259" i="3"/>
  <c r="BG259" s="1"/>
  <c r="CL259" s="1"/>
  <c r="Z262" i="5" s="1"/>
  <c r="AC259" i="3"/>
  <c r="BH259" s="1"/>
  <c r="CM259" s="1"/>
  <c r="AA262" i="5" s="1"/>
  <c r="BI259" i="3"/>
  <c r="CN259" s="1"/>
  <c r="AB262" i="5" s="1"/>
  <c r="AE259" i="3"/>
  <c r="BJ259" s="1"/>
  <c r="CO259" s="1"/>
  <c r="AC262" i="5" s="1"/>
  <c r="AF259" i="3"/>
  <c r="BK259" s="1"/>
  <c r="CP259" s="1"/>
  <c r="AD262" i="5" s="1"/>
  <c r="AG259" i="3"/>
  <c r="BL259" s="1"/>
  <c r="CQ259" s="1"/>
  <c r="AE262" i="5" s="1"/>
  <c r="AH259" i="3"/>
  <c r="BM259" s="1"/>
  <c r="CR259" s="1"/>
  <c r="AF262" i="5" s="1"/>
  <c r="AI259" i="3"/>
  <c r="BN259" s="1"/>
  <c r="CS259" s="1"/>
  <c r="AG262" i="5" s="1"/>
  <c r="AJ259" i="3"/>
  <c r="BO259" s="1"/>
  <c r="CT259" s="1"/>
  <c r="AH262" i="5" s="1"/>
  <c r="AK259" i="3"/>
  <c r="BP259" s="1"/>
  <c r="CU259" s="1"/>
  <c r="AI262" i="5" s="1"/>
  <c r="H260" i="3"/>
  <c r="AM260" s="1"/>
  <c r="BR260" s="1"/>
  <c r="F263" i="5" s="1"/>
  <c r="I260" i="3"/>
  <c r="AN260" s="1"/>
  <c r="BS260" s="1"/>
  <c r="G263" i="5" s="1"/>
  <c r="J260" i="3"/>
  <c r="AO260" s="1"/>
  <c r="BT260" s="1"/>
  <c r="H263" i="5" s="1"/>
  <c r="K260" i="3"/>
  <c r="AP260" s="1"/>
  <c r="BU260" s="1"/>
  <c r="I263" i="5" s="1"/>
  <c r="L260" i="3"/>
  <c r="AQ260" s="1"/>
  <c r="BV260" s="1"/>
  <c r="J263" i="5" s="1"/>
  <c r="M260" i="3"/>
  <c r="AR260" s="1"/>
  <c r="BW260" s="1"/>
  <c r="K263" i="5" s="1"/>
  <c r="N260" i="3"/>
  <c r="AS260" s="1"/>
  <c r="BX260" s="1"/>
  <c r="L263" i="5" s="1"/>
  <c r="O260" i="3"/>
  <c r="AT260" s="1"/>
  <c r="BY260" s="1"/>
  <c r="M263" i="5" s="1"/>
  <c r="P260" i="3"/>
  <c r="AU260" s="1"/>
  <c r="BZ260" s="1"/>
  <c r="N263" i="5" s="1"/>
  <c r="Q260" i="3"/>
  <c r="AV260" s="1"/>
  <c r="CA260" s="1"/>
  <c r="O263" i="5" s="1"/>
  <c r="R260" i="3"/>
  <c r="AW260" s="1"/>
  <c r="CB260" s="1"/>
  <c r="P263" i="5" s="1"/>
  <c r="S260" i="3"/>
  <c r="AX260" s="1"/>
  <c r="CC260" s="1"/>
  <c r="Q263" i="5" s="1"/>
  <c r="T260" i="3"/>
  <c r="AY260" s="1"/>
  <c r="CD260" s="1"/>
  <c r="R263" i="5" s="1"/>
  <c r="U260" i="3"/>
  <c r="AZ260" s="1"/>
  <c r="CE260" s="1"/>
  <c r="S263" i="5" s="1"/>
  <c r="V260" i="3"/>
  <c r="BA260" s="1"/>
  <c r="CF260" s="1"/>
  <c r="T263" i="5" s="1"/>
  <c r="W260" i="3"/>
  <c r="BB260" s="1"/>
  <c r="CG260" s="1"/>
  <c r="U263" i="5" s="1"/>
  <c r="X260" i="3"/>
  <c r="BC260" s="1"/>
  <c r="CH260" s="1"/>
  <c r="V263" i="5" s="1"/>
  <c r="Y260" i="3"/>
  <c r="BD260" s="1"/>
  <c r="CI260" s="1"/>
  <c r="W263" i="5" s="1"/>
  <c r="Z260" i="3"/>
  <c r="BE260" s="1"/>
  <c r="CJ260" s="1"/>
  <c r="X263" i="5" s="1"/>
  <c r="AA260" i="3"/>
  <c r="BF260" s="1"/>
  <c r="CK260" s="1"/>
  <c r="Y263" i="5" s="1"/>
  <c r="AB260" i="3"/>
  <c r="BG260" s="1"/>
  <c r="CL260" s="1"/>
  <c r="Z263" i="5" s="1"/>
  <c r="AC260" i="3"/>
  <c r="BH260" s="1"/>
  <c r="CM260" s="1"/>
  <c r="AA263" i="5" s="1"/>
  <c r="BI260" i="3"/>
  <c r="CN260" s="1"/>
  <c r="AB263" i="5" s="1"/>
  <c r="AE260" i="3"/>
  <c r="BJ260" s="1"/>
  <c r="CO260" s="1"/>
  <c r="AC263" i="5" s="1"/>
  <c r="AF260" i="3"/>
  <c r="BK260" s="1"/>
  <c r="CP260" s="1"/>
  <c r="AD263" i="5" s="1"/>
  <c r="AG260" i="3"/>
  <c r="BL260" s="1"/>
  <c r="CQ260" s="1"/>
  <c r="AE263" i="5" s="1"/>
  <c r="AH260" i="3"/>
  <c r="BM260" s="1"/>
  <c r="CR260" s="1"/>
  <c r="AF263" i="5" s="1"/>
  <c r="AI260" i="3"/>
  <c r="BN260" s="1"/>
  <c r="CS260" s="1"/>
  <c r="AG263" i="5" s="1"/>
  <c r="AJ260" i="3"/>
  <c r="BO260" s="1"/>
  <c r="CT260" s="1"/>
  <c r="AH263" i="5" s="1"/>
  <c r="AK260" i="3"/>
  <c r="BP260" s="1"/>
  <c r="CU260" s="1"/>
  <c r="AI263" i="5" s="1"/>
  <c r="H261" i="3"/>
  <c r="AM261" s="1"/>
  <c r="BR261" s="1"/>
  <c r="F264" i="5" s="1"/>
  <c r="I261" i="3"/>
  <c r="AN261" s="1"/>
  <c r="BS261" s="1"/>
  <c r="G264" i="5" s="1"/>
  <c r="J261" i="3"/>
  <c r="AO261" s="1"/>
  <c r="BT261" s="1"/>
  <c r="H264" i="5" s="1"/>
  <c r="K261" i="3"/>
  <c r="AP261" s="1"/>
  <c r="BU261" s="1"/>
  <c r="I264" i="5" s="1"/>
  <c r="L261" i="3"/>
  <c r="AQ261" s="1"/>
  <c r="BV261" s="1"/>
  <c r="J264" i="5" s="1"/>
  <c r="M261" i="3"/>
  <c r="AR261" s="1"/>
  <c r="BW261" s="1"/>
  <c r="K264" i="5" s="1"/>
  <c r="N261" i="3"/>
  <c r="AS261" s="1"/>
  <c r="BX261" s="1"/>
  <c r="L264" i="5" s="1"/>
  <c r="O261" i="3"/>
  <c r="AT261" s="1"/>
  <c r="BY261" s="1"/>
  <c r="M264" i="5" s="1"/>
  <c r="P261" i="3"/>
  <c r="AU261" s="1"/>
  <c r="BZ261" s="1"/>
  <c r="N264" i="5" s="1"/>
  <c r="Q261" i="3"/>
  <c r="AV261" s="1"/>
  <c r="CA261" s="1"/>
  <c r="O264" i="5" s="1"/>
  <c r="R261" i="3"/>
  <c r="AW261" s="1"/>
  <c r="CB261" s="1"/>
  <c r="P264" i="5" s="1"/>
  <c r="S261" i="3"/>
  <c r="AX261" s="1"/>
  <c r="CC261" s="1"/>
  <c r="Q264" i="5" s="1"/>
  <c r="T261" i="3"/>
  <c r="AY261" s="1"/>
  <c r="CD261" s="1"/>
  <c r="R264" i="5" s="1"/>
  <c r="U261" i="3"/>
  <c r="AZ261" s="1"/>
  <c r="CE261" s="1"/>
  <c r="S264" i="5" s="1"/>
  <c r="V261" i="3"/>
  <c r="BA261" s="1"/>
  <c r="CF261" s="1"/>
  <c r="T264" i="5" s="1"/>
  <c r="W261" i="3"/>
  <c r="BB261" s="1"/>
  <c r="CG261" s="1"/>
  <c r="U264" i="5" s="1"/>
  <c r="X261" i="3"/>
  <c r="BC261" s="1"/>
  <c r="CH261" s="1"/>
  <c r="V264" i="5" s="1"/>
  <c r="Y261" i="3"/>
  <c r="BD261" s="1"/>
  <c r="CI261" s="1"/>
  <c r="W264" i="5" s="1"/>
  <c r="Z261" i="3"/>
  <c r="BE261" s="1"/>
  <c r="CJ261" s="1"/>
  <c r="X264" i="5" s="1"/>
  <c r="AA261" i="3"/>
  <c r="BF261" s="1"/>
  <c r="CK261" s="1"/>
  <c r="Y264" i="5" s="1"/>
  <c r="AB261" i="3"/>
  <c r="BG261" s="1"/>
  <c r="CL261" s="1"/>
  <c r="Z264" i="5" s="1"/>
  <c r="AC261" i="3"/>
  <c r="BH261" s="1"/>
  <c r="CM261" s="1"/>
  <c r="AA264" i="5" s="1"/>
  <c r="BI261" i="3"/>
  <c r="CN261" s="1"/>
  <c r="AB264" i="5" s="1"/>
  <c r="AE261" i="3"/>
  <c r="BJ261" s="1"/>
  <c r="CO261" s="1"/>
  <c r="AC264" i="5" s="1"/>
  <c r="AF261" i="3"/>
  <c r="BK261" s="1"/>
  <c r="CP261" s="1"/>
  <c r="AD264" i="5" s="1"/>
  <c r="AG261" i="3"/>
  <c r="BL261" s="1"/>
  <c r="CQ261" s="1"/>
  <c r="AE264" i="5" s="1"/>
  <c r="AH261" i="3"/>
  <c r="BM261" s="1"/>
  <c r="CR261" s="1"/>
  <c r="AF264" i="5" s="1"/>
  <c r="AI261" i="3"/>
  <c r="BN261" s="1"/>
  <c r="CS261" s="1"/>
  <c r="AG264" i="5" s="1"/>
  <c r="AJ261" i="3"/>
  <c r="BO261" s="1"/>
  <c r="CT261" s="1"/>
  <c r="AH264" i="5" s="1"/>
  <c r="AK261" i="3"/>
  <c r="BP261" s="1"/>
  <c r="CU261" s="1"/>
  <c r="AI264" i="5" s="1"/>
  <c r="H262" i="3"/>
  <c r="AM262" s="1"/>
  <c r="BR262" s="1"/>
  <c r="F265" i="5" s="1"/>
  <c r="I262" i="3"/>
  <c r="AN262" s="1"/>
  <c r="BS262" s="1"/>
  <c r="G265" i="5" s="1"/>
  <c r="J262" i="3"/>
  <c r="AO262" s="1"/>
  <c r="BT262" s="1"/>
  <c r="H265" i="5" s="1"/>
  <c r="K262" i="3"/>
  <c r="AP262" s="1"/>
  <c r="BU262" s="1"/>
  <c r="I265" i="5" s="1"/>
  <c r="L262" i="3"/>
  <c r="AQ262" s="1"/>
  <c r="BV262" s="1"/>
  <c r="J265" i="5" s="1"/>
  <c r="M262" i="3"/>
  <c r="AR262" s="1"/>
  <c r="BW262" s="1"/>
  <c r="K265" i="5" s="1"/>
  <c r="N262" i="3"/>
  <c r="AS262" s="1"/>
  <c r="BX262" s="1"/>
  <c r="L265" i="5" s="1"/>
  <c r="O262" i="3"/>
  <c r="AT262" s="1"/>
  <c r="BY262" s="1"/>
  <c r="M265" i="5" s="1"/>
  <c r="P262" i="3"/>
  <c r="AU262" s="1"/>
  <c r="BZ262" s="1"/>
  <c r="N265" i="5" s="1"/>
  <c r="Q262" i="3"/>
  <c r="AV262" s="1"/>
  <c r="CA262" s="1"/>
  <c r="O265" i="5" s="1"/>
  <c r="R262" i="3"/>
  <c r="AW262" s="1"/>
  <c r="CB262" s="1"/>
  <c r="P265" i="5" s="1"/>
  <c r="S262" i="3"/>
  <c r="AX262" s="1"/>
  <c r="CC262" s="1"/>
  <c r="Q265" i="5" s="1"/>
  <c r="T262" i="3"/>
  <c r="AY262" s="1"/>
  <c r="CD262" s="1"/>
  <c r="R265" i="5" s="1"/>
  <c r="U262" i="3"/>
  <c r="AZ262" s="1"/>
  <c r="CE262" s="1"/>
  <c r="S265" i="5" s="1"/>
  <c r="V262" i="3"/>
  <c r="BA262" s="1"/>
  <c r="CF262" s="1"/>
  <c r="T265" i="5" s="1"/>
  <c r="W262" i="3"/>
  <c r="BB262" s="1"/>
  <c r="CG262" s="1"/>
  <c r="U265" i="5" s="1"/>
  <c r="X262" i="3"/>
  <c r="BC262" s="1"/>
  <c r="CH262" s="1"/>
  <c r="V265" i="5" s="1"/>
  <c r="Y262" i="3"/>
  <c r="BD262" s="1"/>
  <c r="CI262" s="1"/>
  <c r="W265" i="5" s="1"/>
  <c r="Z262" i="3"/>
  <c r="BE262" s="1"/>
  <c r="CJ262" s="1"/>
  <c r="X265" i="5" s="1"/>
  <c r="AA262" i="3"/>
  <c r="BF262" s="1"/>
  <c r="CK262" s="1"/>
  <c r="Y265" i="5" s="1"/>
  <c r="AB262" i="3"/>
  <c r="BG262" s="1"/>
  <c r="CL262" s="1"/>
  <c r="Z265" i="5" s="1"/>
  <c r="AC262" i="3"/>
  <c r="BH262" s="1"/>
  <c r="CM262" s="1"/>
  <c r="AA265" i="5" s="1"/>
  <c r="BI262" i="3"/>
  <c r="CN262" s="1"/>
  <c r="AB265" i="5" s="1"/>
  <c r="AE262" i="3"/>
  <c r="BJ262" s="1"/>
  <c r="CO262" s="1"/>
  <c r="AC265" i="5" s="1"/>
  <c r="AF262" i="3"/>
  <c r="BK262" s="1"/>
  <c r="CP262" s="1"/>
  <c r="AD265" i="5" s="1"/>
  <c r="AG262" i="3"/>
  <c r="BL262" s="1"/>
  <c r="CQ262" s="1"/>
  <c r="AE265" i="5" s="1"/>
  <c r="AH262" i="3"/>
  <c r="BM262" s="1"/>
  <c r="CR262" s="1"/>
  <c r="AF265" i="5" s="1"/>
  <c r="AI262" i="3"/>
  <c r="BN262" s="1"/>
  <c r="CS262" s="1"/>
  <c r="AG265" i="5" s="1"/>
  <c r="AJ262" i="3"/>
  <c r="BO262" s="1"/>
  <c r="CT262" s="1"/>
  <c r="AH265" i="5" s="1"/>
  <c r="AK262" i="3"/>
  <c r="BP262" s="1"/>
  <c r="CU262" s="1"/>
  <c r="AI265" i="5" s="1"/>
  <c r="H263" i="3"/>
  <c r="AM263" s="1"/>
  <c r="BR263" s="1"/>
  <c r="F266" i="5" s="1"/>
  <c r="I263" i="3"/>
  <c r="AN263" s="1"/>
  <c r="BS263" s="1"/>
  <c r="G266" i="5" s="1"/>
  <c r="J263" i="3"/>
  <c r="AO263" s="1"/>
  <c r="BT263" s="1"/>
  <c r="H266" i="5" s="1"/>
  <c r="K263" i="3"/>
  <c r="AP263" s="1"/>
  <c r="BU263" s="1"/>
  <c r="I266" i="5" s="1"/>
  <c r="L263" i="3"/>
  <c r="AQ263" s="1"/>
  <c r="BV263" s="1"/>
  <c r="J266" i="5" s="1"/>
  <c r="M263" i="3"/>
  <c r="AR263" s="1"/>
  <c r="BW263" s="1"/>
  <c r="K266" i="5" s="1"/>
  <c r="N263" i="3"/>
  <c r="AS263" s="1"/>
  <c r="BX263" s="1"/>
  <c r="L266" i="5" s="1"/>
  <c r="O263" i="3"/>
  <c r="AT263" s="1"/>
  <c r="BY263" s="1"/>
  <c r="M266" i="5" s="1"/>
  <c r="P263" i="3"/>
  <c r="AU263" s="1"/>
  <c r="BZ263" s="1"/>
  <c r="N266" i="5" s="1"/>
  <c r="Q263" i="3"/>
  <c r="AV263" s="1"/>
  <c r="CA263" s="1"/>
  <c r="O266" i="5" s="1"/>
  <c r="R263" i="3"/>
  <c r="AW263" s="1"/>
  <c r="CB263" s="1"/>
  <c r="P266" i="5" s="1"/>
  <c r="S263" i="3"/>
  <c r="AX263" s="1"/>
  <c r="CC263" s="1"/>
  <c r="Q266" i="5" s="1"/>
  <c r="T263" i="3"/>
  <c r="AY263" s="1"/>
  <c r="CD263" s="1"/>
  <c r="R266" i="5" s="1"/>
  <c r="U263" i="3"/>
  <c r="AZ263" s="1"/>
  <c r="CE263" s="1"/>
  <c r="S266" i="5" s="1"/>
  <c r="V263" i="3"/>
  <c r="BA263" s="1"/>
  <c r="CF263" s="1"/>
  <c r="T266" i="5" s="1"/>
  <c r="W263" i="3"/>
  <c r="BB263" s="1"/>
  <c r="CG263" s="1"/>
  <c r="U266" i="5" s="1"/>
  <c r="X263" i="3"/>
  <c r="BC263" s="1"/>
  <c r="CH263" s="1"/>
  <c r="V266" i="5" s="1"/>
  <c r="Y263" i="3"/>
  <c r="BD263" s="1"/>
  <c r="CI263" s="1"/>
  <c r="W266" i="5" s="1"/>
  <c r="Z263" i="3"/>
  <c r="BE263" s="1"/>
  <c r="CJ263" s="1"/>
  <c r="X266" i="5" s="1"/>
  <c r="AA263" i="3"/>
  <c r="BF263" s="1"/>
  <c r="CK263" s="1"/>
  <c r="Y266" i="5" s="1"/>
  <c r="AB263" i="3"/>
  <c r="BG263" s="1"/>
  <c r="CL263" s="1"/>
  <c r="Z266" i="5" s="1"/>
  <c r="AC263" i="3"/>
  <c r="BH263" s="1"/>
  <c r="CM263" s="1"/>
  <c r="AA266" i="5" s="1"/>
  <c r="BI263" i="3"/>
  <c r="CN263" s="1"/>
  <c r="AB266" i="5" s="1"/>
  <c r="AE263" i="3"/>
  <c r="BJ263" s="1"/>
  <c r="CO263" s="1"/>
  <c r="AC266" i="5" s="1"/>
  <c r="AF263" i="3"/>
  <c r="BK263" s="1"/>
  <c r="CP263" s="1"/>
  <c r="AD266" i="5" s="1"/>
  <c r="AG263" i="3"/>
  <c r="BL263" s="1"/>
  <c r="CQ263" s="1"/>
  <c r="AE266" i="5" s="1"/>
  <c r="AH263" i="3"/>
  <c r="BM263" s="1"/>
  <c r="CR263" s="1"/>
  <c r="AF266" i="5" s="1"/>
  <c r="AI263" i="3"/>
  <c r="BN263" s="1"/>
  <c r="CS263" s="1"/>
  <c r="AG266" i="5" s="1"/>
  <c r="AJ263" i="3"/>
  <c r="BO263" s="1"/>
  <c r="CT263" s="1"/>
  <c r="AH266" i="5" s="1"/>
  <c r="AK263" i="3"/>
  <c r="BP263" s="1"/>
  <c r="CU263" s="1"/>
  <c r="AI266" i="5" s="1"/>
  <c r="H264" i="3"/>
  <c r="AM264" s="1"/>
  <c r="BR264" s="1"/>
  <c r="F267" i="5" s="1"/>
  <c r="I264" i="3"/>
  <c r="AN264" s="1"/>
  <c r="BS264" s="1"/>
  <c r="G267" i="5" s="1"/>
  <c r="J264" i="3"/>
  <c r="AO264" s="1"/>
  <c r="BT264" s="1"/>
  <c r="H267" i="5" s="1"/>
  <c r="K264" i="3"/>
  <c r="AP264" s="1"/>
  <c r="BU264" s="1"/>
  <c r="I267" i="5" s="1"/>
  <c r="L264" i="3"/>
  <c r="AQ264" s="1"/>
  <c r="BV264" s="1"/>
  <c r="J267" i="5" s="1"/>
  <c r="M264" i="3"/>
  <c r="AR264" s="1"/>
  <c r="BW264" s="1"/>
  <c r="K267" i="5" s="1"/>
  <c r="N264" i="3"/>
  <c r="AS264" s="1"/>
  <c r="BX264" s="1"/>
  <c r="L267" i="5" s="1"/>
  <c r="O264" i="3"/>
  <c r="AT264" s="1"/>
  <c r="BY264" s="1"/>
  <c r="M267" i="5" s="1"/>
  <c r="P264" i="3"/>
  <c r="AU264" s="1"/>
  <c r="BZ264" s="1"/>
  <c r="N267" i="5" s="1"/>
  <c r="Q264" i="3"/>
  <c r="AV264" s="1"/>
  <c r="CA264" s="1"/>
  <c r="O267" i="5" s="1"/>
  <c r="R264" i="3"/>
  <c r="AW264" s="1"/>
  <c r="CB264" s="1"/>
  <c r="P267" i="5" s="1"/>
  <c r="S264" i="3"/>
  <c r="AX264" s="1"/>
  <c r="CC264" s="1"/>
  <c r="Q267" i="5" s="1"/>
  <c r="T264" i="3"/>
  <c r="AY264" s="1"/>
  <c r="CD264" s="1"/>
  <c r="R267" i="5" s="1"/>
  <c r="U264" i="3"/>
  <c r="AZ264" s="1"/>
  <c r="CE264" s="1"/>
  <c r="S267" i="5" s="1"/>
  <c r="V264" i="3"/>
  <c r="BA264" s="1"/>
  <c r="CF264" s="1"/>
  <c r="T267" i="5" s="1"/>
  <c r="W264" i="3"/>
  <c r="BB264" s="1"/>
  <c r="CG264" s="1"/>
  <c r="U267" i="5" s="1"/>
  <c r="X264" i="3"/>
  <c r="BC264" s="1"/>
  <c r="CH264" s="1"/>
  <c r="V267" i="5" s="1"/>
  <c r="Y264" i="3"/>
  <c r="BD264" s="1"/>
  <c r="CI264" s="1"/>
  <c r="W267" i="5" s="1"/>
  <c r="Z264" i="3"/>
  <c r="BE264" s="1"/>
  <c r="CJ264" s="1"/>
  <c r="X267" i="5" s="1"/>
  <c r="AA264" i="3"/>
  <c r="BF264" s="1"/>
  <c r="CK264" s="1"/>
  <c r="Y267" i="5" s="1"/>
  <c r="AB264" i="3"/>
  <c r="BG264" s="1"/>
  <c r="CL264" s="1"/>
  <c r="Z267" i="5" s="1"/>
  <c r="AC264" i="3"/>
  <c r="BH264" s="1"/>
  <c r="CM264" s="1"/>
  <c r="AA267" i="5" s="1"/>
  <c r="BI264" i="3"/>
  <c r="CN264" s="1"/>
  <c r="AB267" i="5" s="1"/>
  <c r="AE264" i="3"/>
  <c r="BJ264" s="1"/>
  <c r="CO264" s="1"/>
  <c r="AC267" i="5" s="1"/>
  <c r="AF264" i="3"/>
  <c r="BK264" s="1"/>
  <c r="CP264" s="1"/>
  <c r="AD267" i="5" s="1"/>
  <c r="AG264" i="3"/>
  <c r="BL264" s="1"/>
  <c r="CQ264" s="1"/>
  <c r="AE267" i="5" s="1"/>
  <c r="AH264" i="3"/>
  <c r="BM264" s="1"/>
  <c r="CR264" s="1"/>
  <c r="AF267" i="5" s="1"/>
  <c r="AI264" i="3"/>
  <c r="BN264" s="1"/>
  <c r="CS264" s="1"/>
  <c r="AG267" i="5" s="1"/>
  <c r="AJ264" i="3"/>
  <c r="BO264" s="1"/>
  <c r="CT264" s="1"/>
  <c r="AH267" i="5" s="1"/>
  <c r="AK264" i="3"/>
  <c r="BP264" s="1"/>
  <c r="CU264" s="1"/>
  <c r="AI267" i="5" s="1"/>
  <c r="H265" i="3"/>
  <c r="AM265" s="1"/>
  <c r="BR265" s="1"/>
  <c r="F268" i="5" s="1"/>
  <c r="I265" i="3"/>
  <c r="AN265" s="1"/>
  <c r="BS265" s="1"/>
  <c r="G268" i="5" s="1"/>
  <c r="J265" i="3"/>
  <c r="AO265" s="1"/>
  <c r="BT265" s="1"/>
  <c r="H268" i="5" s="1"/>
  <c r="K265" i="3"/>
  <c r="AP265" s="1"/>
  <c r="BU265" s="1"/>
  <c r="I268" i="5" s="1"/>
  <c r="L265" i="3"/>
  <c r="AQ265" s="1"/>
  <c r="BV265" s="1"/>
  <c r="J268" i="5" s="1"/>
  <c r="M265" i="3"/>
  <c r="AR265" s="1"/>
  <c r="BW265" s="1"/>
  <c r="K268" i="5" s="1"/>
  <c r="N265" i="3"/>
  <c r="AS265" s="1"/>
  <c r="BX265" s="1"/>
  <c r="L268" i="5" s="1"/>
  <c r="O265" i="3"/>
  <c r="AT265" s="1"/>
  <c r="BY265" s="1"/>
  <c r="M268" i="5" s="1"/>
  <c r="P265" i="3"/>
  <c r="AU265" s="1"/>
  <c r="BZ265" s="1"/>
  <c r="N268" i="5" s="1"/>
  <c r="Q265" i="3"/>
  <c r="AV265" s="1"/>
  <c r="CA265" s="1"/>
  <c r="O268" i="5" s="1"/>
  <c r="R265" i="3"/>
  <c r="AW265" s="1"/>
  <c r="CB265" s="1"/>
  <c r="P268" i="5" s="1"/>
  <c r="S265" i="3"/>
  <c r="AX265" s="1"/>
  <c r="CC265" s="1"/>
  <c r="Q268" i="5" s="1"/>
  <c r="T265" i="3"/>
  <c r="AY265" s="1"/>
  <c r="CD265" s="1"/>
  <c r="R268" i="5" s="1"/>
  <c r="U265" i="3"/>
  <c r="AZ265" s="1"/>
  <c r="CE265" s="1"/>
  <c r="S268" i="5" s="1"/>
  <c r="V265" i="3"/>
  <c r="BA265" s="1"/>
  <c r="CF265" s="1"/>
  <c r="T268" i="5" s="1"/>
  <c r="W265" i="3"/>
  <c r="BB265" s="1"/>
  <c r="CG265" s="1"/>
  <c r="U268" i="5" s="1"/>
  <c r="X265" i="3"/>
  <c r="BC265" s="1"/>
  <c r="CH265" s="1"/>
  <c r="V268" i="5" s="1"/>
  <c r="Y265" i="3"/>
  <c r="BD265" s="1"/>
  <c r="CI265" s="1"/>
  <c r="W268" i="5" s="1"/>
  <c r="Z265" i="3"/>
  <c r="BE265" s="1"/>
  <c r="CJ265" s="1"/>
  <c r="X268" i="5" s="1"/>
  <c r="AA265" i="3"/>
  <c r="BF265" s="1"/>
  <c r="CK265" s="1"/>
  <c r="Y268" i="5" s="1"/>
  <c r="AB265" i="3"/>
  <c r="BG265" s="1"/>
  <c r="CL265" s="1"/>
  <c r="Z268" i="5" s="1"/>
  <c r="AC265" i="3"/>
  <c r="BH265" s="1"/>
  <c r="CM265" s="1"/>
  <c r="AA268" i="5" s="1"/>
  <c r="BI265" i="3"/>
  <c r="CN265" s="1"/>
  <c r="AB268" i="5" s="1"/>
  <c r="AE265" i="3"/>
  <c r="BJ265" s="1"/>
  <c r="CO265" s="1"/>
  <c r="AC268" i="5" s="1"/>
  <c r="AF265" i="3"/>
  <c r="BK265" s="1"/>
  <c r="CP265" s="1"/>
  <c r="AD268" i="5" s="1"/>
  <c r="AG265" i="3"/>
  <c r="BL265" s="1"/>
  <c r="CQ265" s="1"/>
  <c r="AE268" i="5" s="1"/>
  <c r="AH265" i="3"/>
  <c r="BM265" s="1"/>
  <c r="CR265" s="1"/>
  <c r="AF268" i="5" s="1"/>
  <c r="AI265" i="3"/>
  <c r="BN265" s="1"/>
  <c r="CS265" s="1"/>
  <c r="AG268" i="5" s="1"/>
  <c r="AJ265" i="3"/>
  <c r="BO265" s="1"/>
  <c r="CT265" s="1"/>
  <c r="AH268" i="5" s="1"/>
  <c r="AK265" i="3"/>
  <c r="BP265" s="1"/>
  <c r="CU265" s="1"/>
  <c r="AI268" i="5" s="1"/>
  <c r="H266" i="3"/>
  <c r="AM266" s="1"/>
  <c r="BR266" s="1"/>
  <c r="F269" i="5" s="1"/>
  <c r="I266" i="3"/>
  <c r="AN266" s="1"/>
  <c r="BS266" s="1"/>
  <c r="G269" i="5" s="1"/>
  <c r="J266" i="3"/>
  <c r="AO266" s="1"/>
  <c r="BT266" s="1"/>
  <c r="H269" i="5" s="1"/>
  <c r="K266" i="3"/>
  <c r="AP266" s="1"/>
  <c r="BU266" s="1"/>
  <c r="I269" i="5" s="1"/>
  <c r="L266" i="3"/>
  <c r="AQ266" s="1"/>
  <c r="BV266" s="1"/>
  <c r="J269" i="5" s="1"/>
  <c r="M266" i="3"/>
  <c r="AR266" s="1"/>
  <c r="BW266" s="1"/>
  <c r="K269" i="5" s="1"/>
  <c r="N266" i="3"/>
  <c r="AS266" s="1"/>
  <c r="BX266" s="1"/>
  <c r="L269" i="5" s="1"/>
  <c r="O266" i="3"/>
  <c r="AT266" s="1"/>
  <c r="BY266" s="1"/>
  <c r="M269" i="5" s="1"/>
  <c r="P266" i="3"/>
  <c r="AU266" s="1"/>
  <c r="BZ266" s="1"/>
  <c r="N269" i="5" s="1"/>
  <c r="Q266" i="3"/>
  <c r="AV266" s="1"/>
  <c r="CA266" s="1"/>
  <c r="O269" i="5" s="1"/>
  <c r="R266" i="3"/>
  <c r="AW266" s="1"/>
  <c r="CB266" s="1"/>
  <c r="P269" i="5" s="1"/>
  <c r="S266" i="3"/>
  <c r="AX266" s="1"/>
  <c r="CC266" s="1"/>
  <c r="Q269" i="5" s="1"/>
  <c r="T266" i="3"/>
  <c r="AY266" s="1"/>
  <c r="CD266" s="1"/>
  <c r="R269" i="5" s="1"/>
  <c r="U266" i="3"/>
  <c r="AZ266" s="1"/>
  <c r="CE266" s="1"/>
  <c r="S269" i="5" s="1"/>
  <c r="V266" i="3"/>
  <c r="BA266" s="1"/>
  <c r="CF266" s="1"/>
  <c r="T269" i="5" s="1"/>
  <c r="W266" i="3"/>
  <c r="BB266" s="1"/>
  <c r="CG266" s="1"/>
  <c r="U269" i="5" s="1"/>
  <c r="X266" i="3"/>
  <c r="BC266" s="1"/>
  <c r="CH266" s="1"/>
  <c r="V269" i="5" s="1"/>
  <c r="Y266" i="3"/>
  <c r="BD266" s="1"/>
  <c r="CI266" s="1"/>
  <c r="W269" i="5" s="1"/>
  <c r="Z266" i="3"/>
  <c r="BE266" s="1"/>
  <c r="CJ266" s="1"/>
  <c r="X269" i="5" s="1"/>
  <c r="AA266" i="3"/>
  <c r="BF266" s="1"/>
  <c r="CK266" s="1"/>
  <c r="Y269" i="5" s="1"/>
  <c r="AB266" i="3"/>
  <c r="BG266" s="1"/>
  <c r="CL266" s="1"/>
  <c r="Z269" i="5" s="1"/>
  <c r="AC266" i="3"/>
  <c r="BH266" s="1"/>
  <c r="CM266" s="1"/>
  <c r="AA269" i="5" s="1"/>
  <c r="BI266" i="3"/>
  <c r="CN266" s="1"/>
  <c r="AB269" i="5" s="1"/>
  <c r="AE266" i="3"/>
  <c r="BJ266" s="1"/>
  <c r="CO266" s="1"/>
  <c r="AC269" i="5" s="1"/>
  <c r="AF266" i="3"/>
  <c r="BK266" s="1"/>
  <c r="CP266" s="1"/>
  <c r="AD269" i="5" s="1"/>
  <c r="AG266" i="3"/>
  <c r="BL266" s="1"/>
  <c r="CQ266" s="1"/>
  <c r="AE269" i="5" s="1"/>
  <c r="AH266" i="3"/>
  <c r="BM266" s="1"/>
  <c r="CR266" s="1"/>
  <c r="AF269" i="5" s="1"/>
  <c r="AI266" i="3"/>
  <c r="BN266" s="1"/>
  <c r="CS266" s="1"/>
  <c r="AG269" i="5" s="1"/>
  <c r="AJ266" i="3"/>
  <c r="BO266" s="1"/>
  <c r="CT266" s="1"/>
  <c r="AH269" i="5" s="1"/>
  <c r="AK266" i="3"/>
  <c r="BP266" s="1"/>
  <c r="CU266" s="1"/>
  <c r="AI269" i="5" s="1"/>
  <c r="H267" i="3"/>
  <c r="AM267" s="1"/>
  <c r="BR267" s="1"/>
  <c r="F270" i="5" s="1"/>
  <c r="I267" i="3"/>
  <c r="AN267" s="1"/>
  <c r="BS267" s="1"/>
  <c r="G270" i="5" s="1"/>
  <c r="J267" i="3"/>
  <c r="AO267" s="1"/>
  <c r="BT267" s="1"/>
  <c r="H270" i="5" s="1"/>
  <c r="K267" i="3"/>
  <c r="AP267" s="1"/>
  <c r="BU267" s="1"/>
  <c r="I270" i="5" s="1"/>
  <c r="L267" i="3"/>
  <c r="AQ267" s="1"/>
  <c r="BV267" s="1"/>
  <c r="J270" i="5" s="1"/>
  <c r="M267" i="3"/>
  <c r="AR267" s="1"/>
  <c r="BW267" s="1"/>
  <c r="K270" i="5" s="1"/>
  <c r="N267" i="3"/>
  <c r="AS267" s="1"/>
  <c r="BX267" s="1"/>
  <c r="L270" i="5" s="1"/>
  <c r="O267" i="3"/>
  <c r="AT267" s="1"/>
  <c r="BY267" s="1"/>
  <c r="M270" i="5" s="1"/>
  <c r="P267" i="3"/>
  <c r="AU267" s="1"/>
  <c r="BZ267" s="1"/>
  <c r="N270" i="5" s="1"/>
  <c r="Q267" i="3"/>
  <c r="AV267" s="1"/>
  <c r="CA267" s="1"/>
  <c r="O270" i="5" s="1"/>
  <c r="R267" i="3"/>
  <c r="AW267" s="1"/>
  <c r="CB267" s="1"/>
  <c r="P270" i="5" s="1"/>
  <c r="S267" i="3"/>
  <c r="AX267" s="1"/>
  <c r="CC267" s="1"/>
  <c r="Q270" i="5" s="1"/>
  <c r="T267" i="3"/>
  <c r="AY267" s="1"/>
  <c r="CD267" s="1"/>
  <c r="R270" i="5" s="1"/>
  <c r="U267" i="3"/>
  <c r="AZ267" s="1"/>
  <c r="CE267" s="1"/>
  <c r="S270" i="5" s="1"/>
  <c r="V267" i="3"/>
  <c r="BA267" s="1"/>
  <c r="CF267" s="1"/>
  <c r="T270" i="5" s="1"/>
  <c r="W267" i="3"/>
  <c r="BB267" s="1"/>
  <c r="CG267" s="1"/>
  <c r="U270" i="5" s="1"/>
  <c r="X267" i="3"/>
  <c r="BC267" s="1"/>
  <c r="CH267" s="1"/>
  <c r="V270" i="5" s="1"/>
  <c r="Y267" i="3"/>
  <c r="BD267" s="1"/>
  <c r="CI267" s="1"/>
  <c r="W270" i="5" s="1"/>
  <c r="Z267" i="3"/>
  <c r="BE267" s="1"/>
  <c r="CJ267" s="1"/>
  <c r="X270" i="5" s="1"/>
  <c r="AA267" i="3"/>
  <c r="BF267" s="1"/>
  <c r="CK267" s="1"/>
  <c r="Y270" i="5" s="1"/>
  <c r="AB267" i="3"/>
  <c r="BG267" s="1"/>
  <c r="CL267" s="1"/>
  <c r="Z270" i="5" s="1"/>
  <c r="AC267" i="3"/>
  <c r="BH267" s="1"/>
  <c r="CM267" s="1"/>
  <c r="AA270" i="5" s="1"/>
  <c r="BI267" i="3"/>
  <c r="CN267" s="1"/>
  <c r="AB270" i="5" s="1"/>
  <c r="AE267" i="3"/>
  <c r="BJ267" s="1"/>
  <c r="CO267" s="1"/>
  <c r="AC270" i="5" s="1"/>
  <c r="AF267" i="3"/>
  <c r="BK267" s="1"/>
  <c r="CP267" s="1"/>
  <c r="AD270" i="5" s="1"/>
  <c r="AG267" i="3"/>
  <c r="BL267" s="1"/>
  <c r="CQ267" s="1"/>
  <c r="AE270" i="5" s="1"/>
  <c r="AH267" i="3"/>
  <c r="BM267" s="1"/>
  <c r="CR267" s="1"/>
  <c r="AF270" i="5" s="1"/>
  <c r="AI267" i="3"/>
  <c r="BN267" s="1"/>
  <c r="CS267" s="1"/>
  <c r="AG270" i="5" s="1"/>
  <c r="AJ267" i="3"/>
  <c r="BO267" s="1"/>
  <c r="CT267" s="1"/>
  <c r="AH270" i="5" s="1"/>
  <c r="AK267" i="3"/>
  <c r="BP267" s="1"/>
  <c r="CU267" s="1"/>
  <c r="AI270" i="5" s="1"/>
  <c r="H268" i="3"/>
  <c r="AM268" s="1"/>
  <c r="BR268" s="1"/>
  <c r="F271" i="5" s="1"/>
  <c r="I268" i="3"/>
  <c r="AN268" s="1"/>
  <c r="BS268" s="1"/>
  <c r="G271" i="5" s="1"/>
  <c r="J268" i="3"/>
  <c r="AO268" s="1"/>
  <c r="BT268" s="1"/>
  <c r="H271" i="5" s="1"/>
  <c r="K268" i="3"/>
  <c r="AP268" s="1"/>
  <c r="BU268" s="1"/>
  <c r="I271" i="5" s="1"/>
  <c r="L268" i="3"/>
  <c r="AQ268" s="1"/>
  <c r="BV268" s="1"/>
  <c r="J271" i="5" s="1"/>
  <c r="M268" i="3"/>
  <c r="AR268" s="1"/>
  <c r="BW268" s="1"/>
  <c r="K271" i="5" s="1"/>
  <c r="N268" i="3"/>
  <c r="AS268" s="1"/>
  <c r="BX268" s="1"/>
  <c r="L271" i="5" s="1"/>
  <c r="O268" i="3"/>
  <c r="AT268" s="1"/>
  <c r="BY268" s="1"/>
  <c r="M271" i="5" s="1"/>
  <c r="P268" i="3"/>
  <c r="AU268" s="1"/>
  <c r="BZ268" s="1"/>
  <c r="N271" i="5" s="1"/>
  <c r="Q268" i="3"/>
  <c r="AV268" s="1"/>
  <c r="CA268" s="1"/>
  <c r="O271" i="5" s="1"/>
  <c r="R268" i="3"/>
  <c r="AW268" s="1"/>
  <c r="CB268" s="1"/>
  <c r="P271" i="5" s="1"/>
  <c r="S268" i="3"/>
  <c r="AX268" s="1"/>
  <c r="CC268" s="1"/>
  <c r="Q271" i="5" s="1"/>
  <c r="T268" i="3"/>
  <c r="AY268" s="1"/>
  <c r="CD268" s="1"/>
  <c r="R271" i="5" s="1"/>
  <c r="U268" i="3"/>
  <c r="AZ268" s="1"/>
  <c r="CE268" s="1"/>
  <c r="S271" i="5" s="1"/>
  <c r="V268" i="3"/>
  <c r="BA268" s="1"/>
  <c r="CF268" s="1"/>
  <c r="T271" i="5" s="1"/>
  <c r="W268" i="3"/>
  <c r="BB268" s="1"/>
  <c r="CG268" s="1"/>
  <c r="U271" i="5" s="1"/>
  <c r="X268" i="3"/>
  <c r="BC268" s="1"/>
  <c r="CH268" s="1"/>
  <c r="V271" i="5" s="1"/>
  <c r="Y268" i="3"/>
  <c r="BD268" s="1"/>
  <c r="CI268" s="1"/>
  <c r="W271" i="5" s="1"/>
  <c r="Z268" i="3"/>
  <c r="BE268" s="1"/>
  <c r="CJ268" s="1"/>
  <c r="X271" i="5" s="1"/>
  <c r="AA268" i="3"/>
  <c r="BF268" s="1"/>
  <c r="CK268" s="1"/>
  <c r="Y271" i="5" s="1"/>
  <c r="AB268" i="3"/>
  <c r="BG268" s="1"/>
  <c r="CL268" s="1"/>
  <c r="Z271" i="5" s="1"/>
  <c r="AC268" i="3"/>
  <c r="BH268" s="1"/>
  <c r="CM268" s="1"/>
  <c r="AA271" i="5" s="1"/>
  <c r="BI268" i="3"/>
  <c r="CN268" s="1"/>
  <c r="AB271" i="5" s="1"/>
  <c r="AE268" i="3"/>
  <c r="BJ268" s="1"/>
  <c r="CO268" s="1"/>
  <c r="AC271" i="5" s="1"/>
  <c r="AF268" i="3"/>
  <c r="BK268" s="1"/>
  <c r="CP268" s="1"/>
  <c r="AD271" i="5" s="1"/>
  <c r="AG268" i="3"/>
  <c r="BL268" s="1"/>
  <c r="CQ268" s="1"/>
  <c r="AE271" i="5" s="1"/>
  <c r="AH268" i="3"/>
  <c r="BM268" s="1"/>
  <c r="CR268" s="1"/>
  <c r="AF271" i="5" s="1"/>
  <c r="AI268" i="3"/>
  <c r="BN268" s="1"/>
  <c r="CS268" s="1"/>
  <c r="AG271" i="5" s="1"/>
  <c r="AJ268" i="3"/>
  <c r="BO268" s="1"/>
  <c r="CT268" s="1"/>
  <c r="AH271" i="5" s="1"/>
  <c r="AK268" i="3"/>
  <c r="BP268" s="1"/>
  <c r="CU268" s="1"/>
  <c r="AI271" i="5" s="1"/>
  <c r="H269" i="3"/>
  <c r="AM269" s="1"/>
  <c r="BR269" s="1"/>
  <c r="F272" i="5" s="1"/>
  <c r="I269" i="3"/>
  <c r="AN269" s="1"/>
  <c r="BS269" s="1"/>
  <c r="G272" i="5" s="1"/>
  <c r="J269" i="3"/>
  <c r="AO269" s="1"/>
  <c r="BT269" s="1"/>
  <c r="H272" i="5" s="1"/>
  <c r="K269" i="3"/>
  <c r="AP269" s="1"/>
  <c r="BU269" s="1"/>
  <c r="I272" i="5" s="1"/>
  <c r="L269" i="3"/>
  <c r="AQ269" s="1"/>
  <c r="BV269" s="1"/>
  <c r="J272" i="5" s="1"/>
  <c r="M269" i="3"/>
  <c r="AR269" s="1"/>
  <c r="BW269" s="1"/>
  <c r="K272" i="5" s="1"/>
  <c r="N269" i="3"/>
  <c r="AS269" s="1"/>
  <c r="BX269" s="1"/>
  <c r="L272" i="5" s="1"/>
  <c r="O269" i="3"/>
  <c r="AT269" s="1"/>
  <c r="BY269" s="1"/>
  <c r="M272" i="5" s="1"/>
  <c r="P269" i="3"/>
  <c r="AU269" s="1"/>
  <c r="BZ269" s="1"/>
  <c r="N272" i="5" s="1"/>
  <c r="Q269" i="3"/>
  <c r="AV269" s="1"/>
  <c r="CA269" s="1"/>
  <c r="O272" i="5" s="1"/>
  <c r="R269" i="3"/>
  <c r="AW269" s="1"/>
  <c r="CB269" s="1"/>
  <c r="P272" i="5" s="1"/>
  <c r="S269" i="3"/>
  <c r="AX269" s="1"/>
  <c r="CC269" s="1"/>
  <c r="Q272" i="5" s="1"/>
  <c r="T269" i="3"/>
  <c r="AY269" s="1"/>
  <c r="CD269" s="1"/>
  <c r="R272" i="5" s="1"/>
  <c r="U269" i="3"/>
  <c r="AZ269" s="1"/>
  <c r="CE269" s="1"/>
  <c r="S272" i="5" s="1"/>
  <c r="V269" i="3"/>
  <c r="BA269" s="1"/>
  <c r="CF269" s="1"/>
  <c r="T272" i="5" s="1"/>
  <c r="W269" i="3"/>
  <c r="BB269" s="1"/>
  <c r="CG269" s="1"/>
  <c r="U272" i="5" s="1"/>
  <c r="X269" i="3"/>
  <c r="BC269" s="1"/>
  <c r="CH269" s="1"/>
  <c r="V272" i="5" s="1"/>
  <c r="Y269" i="3"/>
  <c r="BD269" s="1"/>
  <c r="CI269" s="1"/>
  <c r="W272" i="5" s="1"/>
  <c r="Z269" i="3"/>
  <c r="BE269" s="1"/>
  <c r="CJ269" s="1"/>
  <c r="X272" i="5" s="1"/>
  <c r="AA269" i="3"/>
  <c r="BF269" s="1"/>
  <c r="CK269" s="1"/>
  <c r="Y272" i="5" s="1"/>
  <c r="AB269" i="3"/>
  <c r="BG269" s="1"/>
  <c r="CL269" s="1"/>
  <c r="Z272" i="5" s="1"/>
  <c r="AC269" i="3"/>
  <c r="BH269" s="1"/>
  <c r="CM269" s="1"/>
  <c r="AA272" i="5" s="1"/>
  <c r="BI269" i="3"/>
  <c r="CN269" s="1"/>
  <c r="AB272" i="5" s="1"/>
  <c r="AE269" i="3"/>
  <c r="BJ269" s="1"/>
  <c r="CO269" s="1"/>
  <c r="AC272" i="5" s="1"/>
  <c r="AF269" i="3"/>
  <c r="BK269" s="1"/>
  <c r="CP269" s="1"/>
  <c r="AD272" i="5" s="1"/>
  <c r="AG269" i="3"/>
  <c r="BL269" s="1"/>
  <c r="CQ269" s="1"/>
  <c r="AE272" i="5" s="1"/>
  <c r="AH269" i="3"/>
  <c r="BM269" s="1"/>
  <c r="CR269" s="1"/>
  <c r="AF272" i="5" s="1"/>
  <c r="AI269" i="3"/>
  <c r="BN269" s="1"/>
  <c r="CS269" s="1"/>
  <c r="AG272" i="5" s="1"/>
  <c r="AJ269" i="3"/>
  <c r="BO269" s="1"/>
  <c r="CT269" s="1"/>
  <c r="AH272" i="5" s="1"/>
  <c r="AK269" i="3"/>
  <c r="BP269" s="1"/>
  <c r="CU269" s="1"/>
  <c r="AI272" i="5" s="1"/>
  <c r="H270" i="3"/>
  <c r="AM270" s="1"/>
  <c r="BR270" s="1"/>
  <c r="F273" i="5" s="1"/>
  <c r="I270" i="3"/>
  <c r="AN270" s="1"/>
  <c r="BS270" s="1"/>
  <c r="G273" i="5" s="1"/>
  <c r="J270" i="3"/>
  <c r="AO270" s="1"/>
  <c r="BT270" s="1"/>
  <c r="H273" i="5" s="1"/>
  <c r="K270" i="3"/>
  <c r="AP270" s="1"/>
  <c r="BU270" s="1"/>
  <c r="I273" i="5" s="1"/>
  <c r="L270" i="3"/>
  <c r="AQ270" s="1"/>
  <c r="BV270" s="1"/>
  <c r="J273" i="5" s="1"/>
  <c r="M270" i="3"/>
  <c r="AR270" s="1"/>
  <c r="BW270" s="1"/>
  <c r="K273" i="5" s="1"/>
  <c r="N270" i="3"/>
  <c r="AS270" s="1"/>
  <c r="BX270" s="1"/>
  <c r="L273" i="5" s="1"/>
  <c r="O270" i="3"/>
  <c r="AT270" s="1"/>
  <c r="BY270" s="1"/>
  <c r="M273" i="5" s="1"/>
  <c r="P270" i="3"/>
  <c r="AU270" s="1"/>
  <c r="BZ270" s="1"/>
  <c r="N273" i="5" s="1"/>
  <c r="Q270" i="3"/>
  <c r="AV270" s="1"/>
  <c r="CA270" s="1"/>
  <c r="O273" i="5" s="1"/>
  <c r="R270" i="3"/>
  <c r="AW270" s="1"/>
  <c r="CB270" s="1"/>
  <c r="P273" i="5" s="1"/>
  <c r="S270" i="3"/>
  <c r="AX270" s="1"/>
  <c r="CC270" s="1"/>
  <c r="Q273" i="5" s="1"/>
  <c r="T270" i="3"/>
  <c r="AY270" s="1"/>
  <c r="CD270" s="1"/>
  <c r="R273" i="5" s="1"/>
  <c r="U270" i="3"/>
  <c r="AZ270" s="1"/>
  <c r="CE270" s="1"/>
  <c r="S273" i="5" s="1"/>
  <c r="V270" i="3"/>
  <c r="BA270" s="1"/>
  <c r="CF270" s="1"/>
  <c r="T273" i="5" s="1"/>
  <c r="W270" i="3"/>
  <c r="BB270" s="1"/>
  <c r="CG270" s="1"/>
  <c r="U273" i="5" s="1"/>
  <c r="X270" i="3"/>
  <c r="BC270" s="1"/>
  <c r="CH270" s="1"/>
  <c r="V273" i="5" s="1"/>
  <c r="Y270" i="3"/>
  <c r="BD270" s="1"/>
  <c r="CI270" s="1"/>
  <c r="W273" i="5" s="1"/>
  <c r="Z270" i="3"/>
  <c r="BE270" s="1"/>
  <c r="CJ270" s="1"/>
  <c r="X273" i="5" s="1"/>
  <c r="AA270" i="3"/>
  <c r="BF270" s="1"/>
  <c r="CK270" s="1"/>
  <c r="Y273" i="5" s="1"/>
  <c r="AB270" i="3"/>
  <c r="BG270" s="1"/>
  <c r="CL270" s="1"/>
  <c r="Z273" i="5" s="1"/>
  <c r="AC270" i="3"/>
  <c r="BH270" s="1"/>
  <c r="CM270" s="1"/>
  <c r="AA273" i="5" s="1"/>
  <c r="BI270" i="3"/>
  <c r="CN270" s="1"/>
  <c r="AB273" i="5" s="1"/>
  <c r="AE270" i="3"/>
  <c r="BJ270" s="1"/>
  <c r="CO270" s="1"/>
  <c r="AC273" i="5" s="1"/>
  <c r="AF270" i="3"/>
  <c r="BK270" s="1"/>
  <c r="CP270" s="1"/>
  <c r="AD273" i="5" s="1"/>
  <c r="AG270" i="3"/>
  <c r="BL270" s="1"/>
  <c r="CQ270" s="1"/>
  <c r="AE273" i="5" s="1"/>
  <c r="AH270" i="3"/>
  <c r="BM270" s="1"/>
  <c r="CR270" s="1"/>
  <c r="AF273" i="5" s="1"/>
  <c r="AI270" i="3"/>
  <c r="BN270" s="1"/>
  <c r="CS270" s="1"/>
  <c r="AG273" i="5" s="1"/>
  <c r="AJ270" i="3"/>
  <c r="BO270" s="1"/>
  <c r="CT270" s="1"/>
  <c r="AH273" i="5" s="1"/>
  <c r="AK270" i="3"/>
  <c r="BP270" s="1"/>
  <c r="CU270" s="1"/>
  <c r="AI273" i="5" s="1"/>
  <c r="H271" i="3"/>
  <c r="AM271" s="1"/>
  <c r="BR271" s="1"/>
  <c r="F274" i="5" s="1"/>
  <c r="I271" i="3"/>
  <c r="AN271" s="1"/>
  <c r="BS271" s="1"/>
  <c r="G274" i="5" s="1"/>
  <c r="J271" i="3"/>
  <c r="AO271" s="1"/>
  <c r="BT271" s="1"/>
  <c r="H274" i="5" s="1"/>
  <c r="K271" i="3"/>
  <c r="AP271" s="1"/>
  <c r="BU271" s="1"/>
  <c r="I274" i="5" s="1"/>
  <c r="L271" i="3"/>
  <c r="AQ271" s="1"/>
  <c r="BV271" s="1"/>
  <c r="J274" i="5" s="1"/>
  <c r="M271" i="3"/>
  <c r="AR271" s="1"/>
  <c r="BW271" s="1"/>
  <c r="K274" i="5" s="1"/>
  <c r="N271" i="3"/>
  <c r="AS271" s="1"/>
  <c r="BX271" s="1"/>
  <c r="L274" i="5" s="1"/>
  <c r="O271" i="3"/>
  <c r="AT271" s="1"/>
  <c r="BY271" s="1"/>
  <c r="M274" i="5" s="1"/>
  <c r="P271" i="3"/>
  <c r="AU271" s="1"/>
  <c r="BZ271" s="1"/>
  <c r="N274" i="5" s="1"/>
  <c r="Q271" i="3"/>
  <c r="AV271" s="1"/>
  <c r="CA271" s="1"/>
  <c r="O274" i="5" s="1"/>
  <c r="R271" i="3"/>
  <c r="AW271" s="1"/>
  <c r="CB271" s="1"/>
  <c r="P274" i="5" s="1"/>
  <c r="S271" i="3"/>
  <c r="AX271" s="1"/>
  <c r="CC271" s="1"/>
  <c r="Q274" i="5" s="1"/>
  <c r="T271" i="3"/>
  <c r="AY271" s="1"/>
  <c r="CD271" s="1"/>
  <c r="R274" i="5" s="1"/>
  <c r="U271" i="3"/>
  <c r="AZ271" s="1"/>
  <c r="CE271" s="1"/>
  <c r="S274" i="5" s="1"/>
  <c r="V271" i="3"/>
  <c r="BA271" s="1"/>
  <c r="CF271" s="1"/>
  <c r="T274" i="5" s="1"/>
  <c r="W271" i="3"/>
  <c r="BB271" s="1"/>
  <c r="CG271" s="1"/>
  <c r="U274" i="5" s="1"/>
  <c r="X271" i="3"/>
  <c r="BC271" s="1"/>
  <c r="CH271" s="1"/>
  <c r="V274" i="5" s="1"/>
  <c r="Y271" i="3"/>
  <c r="BD271" s="1"/>
  <c r="CI271" s="1"/>
  <c r="W274" i="5" s="1"/>
  <c r="Z271" i="3"/>
  <c r="BE271" s="1"/>
  <c r="CJ271" s="1"/>
  <c r="X274" i="5" s="1"/>
  <c r="AA271" i="3"/>
  <c r="BF271" s="1"/>
  <c r="CK271" s="1"/>
  <c r="Y274" i="5" s="1"/>
  <c r="AB271" i="3"/>
  <c r="BG271" s="1"/>
  <c r="CL271" s="1"/>
  <c r="Z274" i="5" s="1"/>
  <c r="AC271" i="3"/>
  <c r="BH271" s="1"/>
  <c r="CM271" s="1"/>
  <c r="AA274" i="5" s="1"/>
  <c r="BI271" i="3"/>
  <c r="CN271" s="1"/>
  <c r="AB274" i="5" s="1"/>
  <c r="AE271" i="3"/>
  <c r="BJ271" s="1"/>
  <c r="CO271" s="1"/>
  <c r="AC274" i="5" s="1"/>
  <c r="AF271" i="3"/>
  <c r="BK271" s="1"/>
  <c r="CP271" s="1"/>
  <c r="AD274" i="5" s="1"/>
  <c r="AG271" i="3"/>
  <c r="BL271" s="1"/>
  <c r="CQ271" s="1"/>
  <c r="AE274" i="5" s="1"/>
  <c r="AH271" i="3"/>
  <c r="BM271" s="1"/>
  <c r="CR271" s="1"/>
  <c r="AF274" i="5" s="1"/>
  <c r="AI271" i="3"/>
  <c r="BN271" s="1"/>
  <c r="CS271" s="1"/>
  <c r="AG274" i="5" s="1"/>
  <c r="AJ271" i="3"/>
  <c r="BO271" s="1"/>
  <c r="CT271" s="1"/>
  <c r="AH274" i="5" s="1"/>
  <c r="AK271" i="3"/>
  <c r="BP271" s="1"/>
  <c r="CU271" s="1"/>
  <c r="AI274" i="5" s="1"/>
  <c r="H272" i="3"/>
  <c r="AM272" s="1"/>
  <c r="BR272" s="1"/>
  <c r="F275" i="5" s="1"/>
  <c r="I272" i="3"/>
  <c r="AN272" s="1"/>
  <c r="BS272" s="1"/>
  <c r="G275" i="5" s="1"/>
  <c r="J272" i="3"/>
  <c r="AO272" s="1"/>
  <c r="BT272" s="1"/>
  <c r="H275" i="5" s="1"/>
  <c r="K272" i="3"/>
  <c r="AP272" s="1"/>
  <c r="BU272" s="1"/>
  <c r="I275" i="5" s="1"/>
  <c r="L272" i="3"/>
  <c r="AQ272" s="1"/>
  <c r="BV272" s="1"/>
  <c r="J275" i="5" s="1"/>
  <c r="M272" i="3"/>
  <c r="AR272" s="1"/>
  <c r="BW272" s="1"/>
  <c r="K275" i="5" s="1"/>
  <c r="N272" i="3"/>
  <c r="AS272" s="1"/>
  <c r="BX272" s="1"/>
  <c r="L275" i="5" s="1"/>
  <c r="O272" i="3"/>
  <c r="AT272" s="1"/>
  <c r="BY272" s="1"/>
  <c r="M275" i="5" s="1"/>
  <c r="P272" i="3"/>
  <c r="AU272" s="1"/>
  <c r="BZ272" s="1"/>
  <c r="N275" i="5" s="1"/>
  <c r="Q272" i="3"/>
  <c r="AV272" s="1"/>
  <c r="CA272" s="1"/>
  <c r="O275" i="5" s="1"/>
  <c r="R272" i="3"/>
  <c r="AW272" s="1"/>
  <c r="CB272" s="1"/>
  <c r="P275" i="5" s="1"/>
  <c r="S272" i="3"/>
  <c r="AX272" s="1"/>
  <c r="CC272" s="1"/>
  <c r="Q275" i="5" s="1"/>
  <c r="T272" i="3"/>
  <c r="AY272" s="1"/>
  <c r="CD272" s="1"/>
  <c r="R275" i="5" s="1"/>
  <c r="U272" i="3"/>
  <c r="AZ272" s="1"/>
  <c r="CE272" s="1"/>
  <c r="S275" i="5" s="1"/>
  <c r="V272" i="3"/>
  <c r="BA272" s="1"/>
  <c r="CF272" s="1"/>
  <c r="T275" i="5" s="1"/>
  <c r="W272" i="3"/>
  <c r="BB272" s="1"/>
  <c r="CG272" s="1"/>
  <c r="U275" i="5" s="1"/>
  <c r="X272" i="3"/>
  <c r="BC272" s="1"/>
  <c r="CH272" s="1"/>
  <c r="V275" i="5" s="1"/>
  <c r="Y272" i="3"/>
  <c r="BD272" s="1"/>
  <c r="CI272" s="1"/>
  <c r="W275" i="5" s="1"/>
  <c r="Z272" i="3"/>
  <c r="BE272" s="1"/>
  <c r="CJ272" s="1"/>
  <c r="X275" i="5" s="1"/>
  <c r="AA272" i="3"/>
  <c r="BF272" s="1"/>
  <c r="CK272" s="1"/>
  <c r="Y275" i="5" s="1"/>
  <c r="AB272" i="3"/>
  <c r="BG272" s="1"/>
  <c r="CL272" s="1"/>
  <c r="Z275" i="5" s="1"/>
  <c r="AC272" i="3"/>
  <c r="BH272" s="1"/>
  <c r="CM272" s="1"/>
  <c r="AA275" i="5" s="1"/>
  <c r="BI272" i="3"/>
  <c r="CN272" s="1"/>
  <c r="AB275" i="5" s="1"/>
  <c r="AE272" i="3"/>
  <c r="BJ272" s="1"/>
  <c r="CO272" s="1"/>
  <c r="AC275" i="5" s="1"/>
  <c r="AF272" i="3"/>
  <c r="BK272" s="1"/>
  <c r="CP272" s="1"/>
  <c r="AD275" i="5" s="1"/>
  <c r="AG272" i="3"/>
  <c r="BL272" s="1"/>
  <c r="CQ272" s="1"/>
  <c r="AE275" i="5" s="1"/>
  <c r="AH272" i="3"/>
  <c r="BM272" s="1"/>
  <c r="CR272" s="1"/>
  <c r="AF275" i="5" s="1"/>
  <c r="AI272" i="3"/>
  <c r="BN272" s="1"/>
  <c r="CS272" s="1"/>
  <c r="AG275" i="5" s="1"/>
  <c r="AJ272" i="3"/>
  <c r="BO272" s="1"/>
  <c r="CT272" s="1"/>
  <c r="AH275" i="5" s="1"/>
  <c r="AK272" i="3"/>
  <c r="BP272" s="1"/>
  <c r="CU272" s="1"/>
  <c r="AI275" i="5" s="1"/>
  <c r="H273" i="3"/>
  <c r="AM273" s="1"/>
  <c r="BR273" s="1"/>
  <c r="F276" i="5" s="1"/>
  <c r="I273" i="3"/>
  <c r="AN273" s="1"/>
  <c r="BS273" s="1"/>
  <c r="G276" i="5" s="1"/>
  <c r="J273" i="3"/>
  <c r="AO273" s="1"/>
  <c r="BT273" s="1"/>
  <c r="H276" i="5" s="1"/>
  <c r="K273" i="3"/>
  <c r="AP273" s="1"/>
  <c r="BU273" s="1"/>
  <c r="I276" i="5" s="1"/>
  <c r="L273" i="3"/>
  <c r="AQ273" s="1"/>
  <c r="BV273" s="1"/>
  <c r="J276" i="5" s="1"/>
  <c r="M273" i="3"/>
  <c r="AR273" s="1"/>
  <c r="BW273" s="1"/>
  <c r="K276" i="5" s="1"/>
  <c r="N273" i="3"/>
  <c r="AS273" s="1"/>
  <c r="BX273" s="1"/>
  <c r="L276" i="5" s="1"/>
  <c r="O273" i="3"/>
  <c r="AT273" s="1"/>
  <c r="BY273" s="1"/>
  <c r="M276" i="5" s="1"/>
  <c r="P273" i="3"/>
  <c r="AU273" s="1"/>
  <c r="BZ273" s="1"/>
  <c r="N276" i="5" s="1"/>
  <c r="Q273" i="3"/>
  <c r="AV273" s="1"/>
  <c r="CA273" s="1"/>
  <c r="O276" i="5" s="1"/>
  <c r="R273" i="3"/>
  <c r="AW273" s="1"/>
  <c r="CB273" s="1"/>
  <c r="P276" i="5" s="1"/>
  <c r="S273" i="3"/>
  <c r="AX273" s="1"/>
  <c r="CC273" s="1"/>
  <c r="Q276" i="5" s="1"/>
  <c r="T273" i="3"/>
  <c r="AY273" s="1"/>
  <c r="CD273" s="1"/>
  <c r="R276" i="5" s="1"/>
  <c r="U273" i="3"/>
  <c r="AZ273" s="1"/>
  <c r="CE273" s="1"/>
  <c r="S276" i="5" s="1"/>
  <c r="V273" i="3"/>
  <c r="BA273" s="1"/>
  <c r="CF273" s="1"/>
  <c r="T276" i="5" s="1"/>
  <c r="W273" i="3"/>
  <c r="BB273" s="1"/>
  <c r="CG273" s="1"/>
  <c r="U276" i="5" s="1"/>
  <c r="X273" i="3"/>
  <c r="BC273" s="1"/>
  <c r="CH273" s="1"/>
  <c r="V276" i="5" s="1"/>
  <c r="Y273" i="3"/>
  <c r="BD273" s="1"/>
  <c r="CI273" s="1"/>
  <c r="W276" i="5" s="1"/>
  <c r="Z273" i="3"/>
  <c r="BE273" s="1"/>
  <c r="CJ273" s="1"/>
  <c r="X276" i="5" s="1"/>
  <c r="AA273" i="3"/>
  <c r="BF273" s="1"/>
  <c r="CK273" s="1"/>
  <c r="Y276" i="5" s="1"/>
  <c r="AB273" i="3"/>
  <c r="BG273" s="1"/>
  <c r="CL273" s="1"/>
  <c r="Z276" i="5" s="1"/>
  <c r="AC273" i="3"/>
  <c r="BH273" s="1"/>
  <c r="CM273" s="1"/>
  <c r="AA276" i="5" s="1"/>
  <c r="BI273" i="3"/>
  <c r="CN273" s="1"/>
  <c r="AB276" i="5" s="1"/>
  <c r="AE273" i="3"/>
  <c r="BJ273" s="1"/>
  <c r="CO273" s="1"/>
  <c r="AC276" i="5" s="1"/>
  <c r="AF273" i="3"/>
  <c r="BK273" s="1"/>
  <c r="CP273" s="1"/>
  <c r="AD276" i="5" s="1"/>
  <c r="AG273" i="3"/>
  <c r="BL273" s="1"/>
  <c r="CQ273" s="1"/>
  <c r="AE276" i="5" s="1"/>
  <c r="AH273" i="3"/>
  <c r="BM273" s="1"/>
  <c r="CR273" s="1"/>
  <c r="AF276" i="5" s="1"/>
  <c r="AI273" i="3"/>
  <c r="BN273" s="1"/>
  <c r="CS273" s="1"/>
  <c r="AG276" i="5" s="1"/>
  <c r="AJ273" i="3"/>
  <c r="BO273" s="1"/>
  <c r="CT273" s="1"/>
  <c r="AH276" i="5" s="1"/>
  <c r="AK273" i="3"/>
  <c r="BP273" s="1"/>
  <c r="CU273" s="1"/>
  <c r="AI276" i="5" s="1"/>
  <c r="H274" i="3"/>
  <c r="AM274" s="1"/>
  <c r="BR274" s="1"/>
  <c r="F277" i="5" s="1"/>
  <c r="I274" i="3"/>
  <c r="AN274" s="1"/>
  <c r="BS274" s="1"/>
  <c r="G277" i="5" s="1"/>
  <c r="J274" i="3"/>
  <c r="AO274" s="1"/>
  <c r="BT274" s="1"/>
  <c r="H277" i="5" s="1"/>
  <c r="K274" i="3"/>
  <c r="AP274" s="1"/>
  <c r="BU274" s="1"/>
  <c r="I277" i="5" s="1"/>
  <c r="L274" i="3"/>
  <c r="AQ274" s="1"/>
  <c r="BV274" s="1"/>
  <c r="J277" i="5" s="1"/>
  <c r="M274" i="3"/>
  <c r="AR274" s="1"/>
  <c r="BW274" s="1"/>
  <c r="K277" i="5" s="1"/>
  <c r="N274" i="3"/>
  <c r="AS274" s="1"/>
  <c r="BX274" s="1"/>
  <c r="L277" i="5" s="1"/>
  <c r="O274" i="3"/>
  <c r="AT274" s="1"/>
  <c r="BY274" s="1"/>
  <c r="M277" i="5" s="1"/>
  <c r="P274" i="3"/>
  <c r="AU274" s="1"/>
  <c r="BZ274" s="1"/>
  <c r="N277" i="5" s="1"/>
  <c r="Q274" i="3"/>
  <c r="AV274" s="1"/>
  <c r="CA274" s="1"/>
  <c r="O277" i="5" s="1"/>
  <c r="R274" i="3"/>
  <c r="AW274" s="1"/>
  <c r="CB274" s="1"/>
  <c r="P277" i="5" s="1"/>
  <c r="S274" i="3"/>
  <c r="AX274" s="1"/>
  <c r="CC274" s="1"/>
  <c r="Q277" i="5" s="1"/>
  <c r="T274" i="3"/>
  <c r="AY274" s="1"/>
  <c r="CD274" s="1"/>
  <c r="R277" i="5" s="1"/>
  <c r="U274" i="3"/>
  <c r="AZ274" s="1"/>
  <c r="CE274" s="1"/>
  <c r="S277" i="5" s="1"/>
  <c r="V274" i="3"/>
  <c r="BA274" s="1"/>
  <c r="CF274" s="1"/>
  <c r="T277" i="5" s="1"/>
  <c r="W274" i="3"/>
  <c r="BB274" s="1"/>
  <c r="CG274" s="1"/>
  <c r="U277" i="5" s="1"/>
  <c r="X274" i="3"/>
  <c r="BC274" s="1"/>
  <c r="CH274" s="1"/>
  <c r="V277" i="5" s="1"/>
  <c r="Y274" i="3"/>
  <c r="BD274" s="1"/>
  <c r="CI274" s="1"/>
  <c r="W277" i="5" s="1"/>
  <c r="Z274" i="3"/>
  <c r="BE274" s="1"/>
  <c r="CJ274" s="1"/>
  <c r="X277" i="5" s="1"/>
  <c r="AA274" i="3"/>
  <c r="BF274" s="1"/>
  <c r="CK274" s="1"/>
  <c r="Y277" i="5" s="1"/>
  <c r="AB274" i="3"/>
  <c r="BG274" s="1"/>
  <c r="CL274" s="1"/>
  <c r="Z277" i="5" s="1"/>
  <c r="AC274" i="3"/>
  <c r="BH274" s="1"/>
  <c r="CM274" s="1"/>
  <c r="AA277" i="5" s="1"/>
  <c r="BI274" i="3"/>
  <c r="CN274" s="1"/>
  <c r="AB277" i="5" s="1"/>
  <c r="AE274" i="3"/>
  <c r="BJ274" s="1"/>
  <c r="CO274" s="1"/>
  <c r="AC277" i="5" s="1"/>
  <c r="AF274" i="3"/>
  <c r="BK274" s="1"/>
  <c r="CP274" s="1"/>
  <c r="AD277" i="5" s="1"/>
  <c r="AG274" i="3"/>
  <c r="BL274" s="1"/>
  <c r="CQ274" s="1"/>
  <c r="AE277" i="5" s="1"/>
  <c r="AH274" i="3"/>
  <c r="BM274" s="1"/>
  <c r="CR274" s="1"/>
  <c r="AF277" i="5" s="1"/>
  <c r="AI274" i="3"/>
  <c r="BN274" s="1"/>
  <c r="CS274" s="1"/>
  <c r="AG277" i="5" s="1"/>
  <c r="AJ274" i="3"/>
  <c r="BO274" s="1"/>
  <c r="CT274" s="1"/>
  <c r="AH277" i="5" s="1"/>
  <c r="AK274" i="3"/>
  <c r="BP274" s="1"/>
  <c r="CU274" s="1"/>
  <c r="AI277" i="5" s="1"/>
  <c r="H275" i="3"/>
  <c r="AM275" s="1"/>
  <c r="BR275" s="1"/>
  <c r="F278" i="5" s="1"/>
  <c r="I275" i="3"/>
  <c r="AN275" s="1"/>
  <c r="BS275" s="1"/>
  <c r="G278" i="5" s="1"/>
  <c r="J275" i="3"/>
  <c r="AO275" s="1"/>
  <c r="BT275" s="1"/>
  <c r="H278" i="5" s="1"/>
  <c r="K275" i="3"/>
  <c r="AP275" s="1"/>
  <c r="BU275" s="1"/>
  <c r="I278" i="5" s="1"/>
  <c r="L275" i="3"/>
  <c r="AQ275" s="1"/>
  <c r="BV275" s="1"/>
  <c r="J278" i="5" s="1"/>
  <c r="M275" i="3"/>
  <c r="AR275" s="1"/>
  <c r="BW275" s="1"/>
  <c r="K278" i="5" s="1"/>
  <c r="N275" i="3"/>
  <c r="AS275" s="1"/>
  <c r="BX275" s="1"/>
  <c r="L278" i="5" s="1"/>
  <c r="O275" i="3"/>
  <c r="AT275" s="1"/>
  <c r="BY275" s="1"/>
  <c r="M278" i="5" s="1"/>
  <c r="P275" i="3"/>
  <c r="AU275" s="1"/>
  <c r="BZ275" s="1"/>
  <c r="N278" i="5" s="1"/>
  <c r="Q275" i="3"/>
  <c r="AV275" s="1"/>
  <c r="CA275" s="1"/>
  <c r="O278" i="5" s="1"/>
  <c r="R275" i="3"/>
  <c r="AW275" s="1"/>
  <c r="CB275" s="1"/>
  <c r="P278" i="5" s="1"/>
  <c r="S275" i="3"/>
  <c r="AX275" s="1"/>
  <c r="CC275" s="1"/>
  <c r="Q278" i="5" s="1"/>
  <c r="T275" i="3"/>
  <c r="AY275" s="1"/>
  <c r="CD275" s="1"/>
  <c r="R278" i="5" s="1"/>
  <c r="U275" i="3"/>
  <c r="AZ275" s="1"/>
  <c r="CE275" s="1"/>
  <c r="S278" i="5" s="1"/>
  <c r="V275" i="3"/>
  <c r="BA275" s="1"/>
  <c r="CF275" s="1"/>
  <c r="T278" i="5" s="1"/>
  <c r="W275" i="3"/>
  <c r="BB275" s="1"/>
  <c r="CG275" s="1"/>
  <c r="U278" i="5" s="1"/>
  <c r="X275" i="3"/>
  <c r="BC275" s="1"/>
  <c r="CH275" s="1"/>
  <c r="V278" i="5" s="1"/>
  <c r="Y275" i="3"/>
  <c r="BD275" s="1"/>
  <c r="CI275" s="1"/>
  <c r="W278" i="5" s="1"/>
  <c r="Z275" i="3"/>
  <c r="BE275" s="1"/>
  <c r="CJ275" s="1"/>
  <c r="X278" i="5" s="1"/>
  <c r="AA275" i="3"/>
  <c r="BF275" s="1"/>
  <c r="CK275" s="1"/>
  <c r="Y278" i="5" s="1"/>
  <c r="AB275" i="3"/>
  <c r="BG275" s="1"/>
  <c r="CL275" s="1"/>
  <c r="Z278" i="5" s="1"/>
  <c r="AC275" i="3"/>
  <c r="BH275" s="1"/>
  <c r="CM275" s="1"/>
  <c r="AA278" i="5" s="1"/>
  <c r="BI275" i="3"/>
  <c r="CN275" s="1"/>
  <c r="AB278" i="5" s="1"/>
  <c r="AE275" i="3"/>
  <c r="BJ275" s="1"/>
  <c r="CO275" s="1"/>
  <c r="AC278" i="5" s="1"/>
  <c r="AF275" i="3"/>
  <c r="BK275" s="1"/>
  <c r="CP275" s="1"/>
  <c r="AD278" i="5" s="1"/>
  <c r="AG275" i="3"/>
  <c r="BL275" s="1"/>
  <c r="CQ275" s="1"/>
  <c r="AE278" i="5" s="1"/>
  <c r="AH275" i="3"/>
  <c r="BM275" s="1"/>
  <c r="CR275" s="1"/>
  <c r="AF278" i="5" s="1"/>
  <c r="AI275" i="3"/>
  <c r="BN275" s="1"/>
  <c r="CS275" s="1"/>
  <c r="AG278" i="5" s="1"/>
  <c r="AJ275" i="3"/>
  <c r="BO275" s="1"/>
  <c r="CT275" s="1"/>
  <c r="AH278" i="5" s="1"/>
  <c r="AK275" i="3"/>
  <c r="BP275" s="1"/>
  <c r="CU275" s="1"/>
  <c r="AI278" i="5" s="1"/>
  <c r="H276" i="3"/>
  <c r="AM276" s="1"/>
  <c r="BR276" s="1"/>
  <c r="F279" i="5" s="1"/>
  <c r="I276" i="3"/>
  <c r="AN276" s="1"/>
  <c r="BS276" s="1"/>
  <c r="G279" i="5" s="1"/>
  <c r="J276" i="3"/>
  <c r="AO276" s="1"/>
  <c r="BT276" s="1"/>
  <c r="H279" i="5" s="1"/>
  <c r="K276" i="3"/>
  <c r="AP276" s="1"/>
  <c r="BU276" s="1"/>
  <c r="I279" i="5" s="1"/>
  <c r="L276" i="3"/>
  <c r="AQ276" s="1"/>
  <c r="BV276" s="1"/>
  <c r="J279" i="5" s="1"/>
  <c r="M276" i="3"/>
  <c r="AR276" s="1"/>
  <c r="BW276" s="1"/>
  <c r="K279" i="5" s="1"/>
  <c r="N276" i="3"/>
  <c r="AS276" s="1"/>
  <c r="BX276" s="1"/>
  <c r="L279" i="5" s="1"/>
  <c r="O276" i="3"/>
  <c r="AT276" s="1"/>
  <c r="BY276" s="1"/>
  <c r="M279" i="5" s="1"/>
  <c r="P276" i="3"/>
  <c r="AU276" s="1"/>
  <c r="BZ276" s="1"/>
  <c r="N279" i="5" s="1"/>
  <c r="Q276" i="3"/>
  <c r="AV276" s="1"/>
  <c r="CA276" s="1"/>
  <c r="O279" i="5" s="1"/>
  <c r="R276" i="3"/>
  <c r="AW276" s="1"/>
  <c r="CB276" s="1"/>
  <c r="P279" i="5" s="1"/>
  <c r="S276" i="3"/>
  <c r="AX276" s="1"/>
  <c r="CC276" s="1"/>
  <c r="Q279" i="5" s="1"/>
  <c r="T276" i="3"/>
  <c r="AY276" s="1"/>
  <c r="CD276" s="1"/>
  <c r="R279" i="5" s="1"/>
  <c r="U276" i="3"/>
  <c r="AZ276" s="1"/>
  <c r="CE276" s="1"/>
  <c r="S279" i="5" s="1"/>
  <c r="V276" i="3"/>
  <c r="BA276" s="1"/>
  <c r="CF276" s="1"/>
  <c r="T279" i="5" s="1"/>
  <c r="W276" i="3"/>
  <c r="BB276" s="1"/>
  <c r="CG276" s="1"/>
  <c r="U279" i="5" s="1"/>
  <c r="X276" i="3"/>
  <c r="BC276" s="1"/>
  <c r="CH276" s="1"/>
  <c r="V279" i="5" s="1"/>
  <c r="Y276" i="3"/>
  <c r="BD276" s="1"/>
  <c r="CI276" s="1"/>
  <c r="W279" i="5" s="1"/>
  <c r="Z276" i="3"/>
  <c r="BE276" s="1"/>
  <c r="CJ276" s="1"/>
  <c r="X279" i="5" s="1"/>
  <c r="AA276" i="3"/>
  <c r="BF276" s="1"/>
  <c r="CK276" s="1"/>
  <c r="Y279" i="5" s="1"/>
  <c r="AB276" i="3"/>
  <c r="BG276" s="1"/>
  <c r="CL276" s="1"/>
  <c r="Z279" i="5" s="1"/>
  <c r="AC276" i="3"/>
  <c r="BH276" s="1"/>
  <c r="CM276" s="1"/>
  <c r="AA279" i="5" s="1"/>
  <c r="BI276" i="3"/>
  <c r="CN276" s="1"/>
  <c r="AB279" i="5" s="1"/>
  <c r="AE276" i="3"/>
  <c r="BJ276" s="1"/>
  <c r="CO276" s="1"/>
  <c r="AC279" i="5" s="1"/>
  <c r="AF276" i="3"/>
  <c r="BK276" s="1"/>
  <c r="CP276" s="1"/>
  <c r="AD279" i="5" s="1"/>
  <c r="AG276" i="3"/>
  <c r="BL276" s="1"/>
  <c r="CQ276" s="1"/>
  <c r="AE279" i="5" s="1"/>
  <c r="AH276" i="3"/>
  <c r="BM276" s="1"/>
  <c r="CR276" s="1"/>
  <c r="AF279" i="5" s="1"/>
  <c r="AI276" i="3"/>
  <c r="BN276" s="1"/>
  <c r="CS276" s="1"/>
  <c r="AG279" i="5" s="1"/>
  <c r="AJ276" i="3"/>
  <c r="BO276" s="1"/>
  <c r="CT276" s="1"/>
  <c r="AH279" i="5" s="1"/>
  <c r="AK276" i="3"/>
  <c r="BP276" s="1"/>
  <c r="CU276" s="1"/>
  <c r="AI279" i="5" s="1"/>
  <c r="H277" i="3"/>
  <c r="AM277" s="1"/>
  <c r="BR277" s="1"/>
  <c r="F280" i="5" s="1"/>
  <c r="I277" i="3"/>
  <c r="AN277" s="1"/>
  <c r="BS277" s="1"/>
  <c r="G280" i="5" s="1"/>
  <c r="J277" i="3"/>
  <c r="AO277" s="1"/>
  <c r="BT277" s="1"/>
  <c r="H280" i="5" s="1"/>
  <c r="K277" i="3"/>
  <c r="AP277" s="1"/>
  <c r="BU277" s="1"/>
  <c r="I280" i="5" s="1"/>
  <c r="L277" i="3"/>
  <c r="AQ277" s="1"/>
  <c r="BV277" s="1"/>
  <c r="J280" i="5" s="1"/>
  <c r="M277" i="3"/>
  <c r="AR277" s="1"/>
  <c r="BW277" s="1"/>
  <c r="K280" i="5" s="1"/>
  <c r="N277" i="3"/>
  <c r="AS277" s="1"/>
  <c r="BX277" s="1"/>
  <c r="L280" i="5" s="1"/>
  <c r="O277" i="3"/>
  <c r="AT277" s="1"/>
  <c r="BY277" s="1"/>
  <c r="M280" i="5" s="1"/>
  <c r="P277" i="3"/>
  <c r="AU277" s="1"/>
  <c r="BZ277" s="1"/>
  <c r="N280" i="5" s="1"/>
  <c r="Q277" i="3"/>
  <c r="AV277" s="1"/>
  <c r="CA277" s="1"/>
  <c r="O280" i="5" s="1"/>
  <c r="R277" i="3"/>
  <c r="AW277" s="1"/>
  <c r="CB277" s="1"/>
  <c r="P280" i="5" s="1"/>
  <c r="S277" i="3"/>
  <c r="AX277" s="1"/>
  <c r="CC277" s="1"/>
  <c r="Q280" i="5" s="1"/>
  <c r="T277" i="3"/>
  <c r="AY277" s="1"/>
  <c r="CD277" s="1"/>
  <c r="R280" i="5" s="1"/>
  <c r="U277" i="3"/>
  <c r="AZ277" s="1"/>
  <c r="CE277" s="1"/>
  <c r="S280" i="5" s="1"/>
  <c r="V277" i="3"/>
  <c r="BA277" s="1"/>
  <c r="CF277" s="1"/>
  <c r="T280" i="5" s="1"/>
  <c r="W277" i="3"/>
  <c r="BB277" s="1"/>
  <c r="CG277" s="1"/>
  <c r="U280" i="5" s="1"/>
  <c r="X277" i="3"/>
  <c r="BC277" s="1"/>
  <c r="CH277" s="1"/>
  <c r="V280" i="5" s="1"/>
  <c r="Y277" i="3"/>
  <c r="BD277" s="1"/>
  <c r="CI277" s="1"/>
  <c r="W280" i="5" s="1"/>
  <c r="Z277" i="3"/>
  <c r="BE277" s="1"/>
  <c r="CJ277" s="1"/>
  <c r="X280" i="5" s="1"/>
  <c r="AA277" i="3"/>
  <c r="BF277" s="1"/>
  <c r="CK277" s="1"/>
  <c r="Y280" i="5" s="1"/>
  <c r="AB277" i="3"/>
  <c r="BG277" s="1"/>
  <c r="CL277" s="1"/>
  <c r="Z280" i="5" s="1"/>
  <c r="AC277" i="3"/>
  <c r="BH277" s="1"/>
  <c r="CM277" s="1"/>
  <c r="AA280" i="5" s="1"/>
  <c r="BI277" i="3"/>
  <c r="CN277" s="1"/>
  <c r="AB280" i="5" s="1"/>
  <c r="AE277" i="3"/>
  <c r="BJ277" s="1"/>
  <c r="CO277" s="1"/>
  <c r="AC280" i="5" s="1"/>
  <c r="AF277" i="3"/>
  <c r="BK277" s="1"/>
  <c r="CP277" s="1"/>
  <c r="AD280" i="5" s="1"/>
  <c r="AG277" i="3"/>
  <c r="BL277" s="1"/>
  <c r="CQ277" s="1"/>
  <c r="AE280" i="5" s="1"/>
  <c r="AH277" i="3"/>
  <c r="BM277" s="1"/>
  <c r="CR277" s="1"/>
  <c r="AF280" i="5" s="1"/>
  <c r="AI277" i="3"/>
  <c r="BN277" s="1"/>
  <c r="CS277" s="1"/>
  <c r="AG280" i="5" s="1"/>
  <c r="AJ277" i="3"/>
  <c r="BO277" s="1"/>
  <c r="CT277" s="1"/>
  <c r="AH280" i="5" s="1"/>
  <c r="AK277" i="3"/>
  <c r="BP277" s="1"/>
  <c r="CU277" s="1"/>
  <c r="AI280" i="5" s="1"/>
  <c r="H278" i="3"/>
  <c r="AM278" s="1"/>
  <c r="BR278" s="1"/>
  <c r="F281" i="5" s="1"/>
  <c r="I278" i="3"/>
  <c r="AN278" s="1"/>
  <c r="BS278" s="1"/>
  <c r="G281" i="5" s="1"/>
  <c r="J278" i="3"/>
  <c r="AO278" s="1"/>
  <c r="BT278" s="1"/>
  <c r="H281" i="5" s="1"/>
  <c r="K278" i="3"/>
  <c r="AP278" s="1"/>
  <c r="BU278" s="1"/>
  <c r="I281" i="5" s="1"/>
  <c r="L278" i="3"/>
  <c r="AQ278" s="1"/>
  <c r="BV278" s="1"/>
  <c r="J281" i="5" s="1"/>
  <c r="M278" i="3"/>
  <c r="AR278" s="1"/>
  <c r="BW278" s="1"/>
  <c r="K281" i="5" s="1"/>
  <c r="N278" i="3"/>
  <c r="AS278" s="1"/>
  <c r="BX278" s="1"/>
  <c r="L281" i="5" s="1"/>
  <c r="O278" i="3"/>
  <c r="AT278" s="1"/>
  <c r="BY278" s="1"/>
  <c r="M281" i="5" s="1"/>
  <c r="P278" i="3"/>
  <c r="AU278" s="1"/>
  <c r="BZ278" s="1"/>
  <c r="N281" i="5" s="1"/>
  <c r="Q278" i="3"/>
  <c r="AV278" s="1"/>
  <c r="CA278" s="1"/>
  <c r="O281" i="5" s="1"/>
  <c r="R278" i="3"/>
  <c r="AW278" s="1"/>
  <c r="CB278" s="1"/>
  <c r="P281" i="5" s="1"/>
  <c r="S278" i="3"/>
  <c r="AX278" s="1"/>
  <c r="CC278" s="1"/>
  <c r="Q281" i="5" s="1"/>
  <c r="T278" i="3"/>
  <c r="AY278" s="1"/>
  <c r="CD278" s="1"/>
  <c r="R281" i="5" s="1"/>
  <c r="U278" i="3"/>
  <c r="AZ278" s="1"/>
  <c r="CE278" s="1"/>
  <c r="S281" i="5" s="1"/>
  <c r="V278" i="3"/>
  <c r="BA278" s="1"/>
  <c r="CF278" s="1"/>
  <c r="T281" i="5" s="1"/>
  <c r="W278" i="3"/>
  <c r="BB278" s="1"/>
  <c r="CG278" s="1"/>
  <c r="U281" i="5" s="1"/>
  <c r="X278" i="3"/>
  <c r="BC278" s="1"/>
  <c r="CH278" s="1"/>
  <c r="V281" i="5" s="1"/>
  <c r="Y278" i="3"/>
  <c r="BD278" s="1"/>
  <c r="CI278" s="1"/>
  <c r="W281" i="5" s="1"/>
  <c r="Z278" i="3"/>
  <c r="BE278" s="1"/>
  <c r="CJ278" s="1"/>
  <c r="X281" i="5" s="1"/>
  <c r="AA278" i="3"/>
  <c r="BF278" s="1"/>
  <c r="CK278" s="1"/>
  <c r="Y281" i="5" s="1"/>
  <c r="AB278" i="3"/>
  <c r="BG278" s="1"/>
  <c r="CL278" s="1"/>
  <c r="Z281" i="5" s="1"/>
  <c r="AC278" i="3"/>
  <c r="BH278" s="1"/>
  <c r="CM278" s="1"/>
  <c r="AA281" i="5" s="1"/>
  <c r="BI278" i="3"/>
  <c r="CN278" s="1"/>
  <c r="AB281" i="5" s="1"/>
  <c r="AE278" i="3"/>
  <c r="BJ278" s="1"/>
  <c r="CO278" s="1"/>
  <c r="AC281" i="5" s="1"/>
  <c r="AF278" i="3"/>
  <c r="BK278" s="1"/>
  <c r="CP278" s="1"/>
  <c r="AD281" i="5" s="1"/>
  <c r="AG278" i="3"/>
  <c r="BL278" s="1"/>
  <c r="CQ278" s="1"/>
  <c r="AE281" i="5" s="1"/>
  <c r="AH278" i="3"/>
  <c r="BM278" s="1"/>
  <c r="CR278" s="1"/>
  <c r="AF281" i="5" s="1"/>
  <c r="AI278" i="3"/>
  <c r="BN278" s="1"/>
  <c r="CS278" s="1"/>
  <c r="AG281" i="5" s="1"/>
  <c r="AJ278" i="3"/>
  <c r="BO278" s="1"/>
  <c r="CT278" s="1"/>
  <c r="AH281" i="5" s="1"/>
  <c r="AK278" i="3"/>
  <c r="BP278" s="1"/>
  <c r="CU278" s="1"/>
  <c r="AI281" i="5" s="1"/>
  <c r="H279" i="3"/>
  <c r="AM279" s="1"/>
  <c r="BR279" s="1"/>
  <c r="F282" i="5" s="1"/>
  <c r="I279" i="3"/>
  <c r="AN279" s="1"/>
  <c r="BS279" s="1"/>
  <c r="G282" i="5" s="1"/>
  <c r="J279" i="3"/>
  <c r="AO279" s="1"/>
  <c r="BT279" s="1"/>
  <c r="H282" i="5" s="1"/>
  <c r="K279" i="3"/>
  <c r="AP279" s="1"/>
  <c r="BU279" s="1"/>
  <c r="I282" i="5" s="1"/>
  <c r="L279" i="3"/>
  <c r="AQ279" s="1"/>
  <c r="BV279" s="1"/>
  <c r="J282" i="5" s="1"/>
  <c r="M279" i="3"/>
  <c r="AR279" s="1"/>
  <c r="BW279" s="1"/>
  <c r="K282" i="5" s="1"/>
  <c r="N279" i="3"/>
  <c r="AS279" s="1"/>
  <c r="BX279" s="1"/>
  <c r="L282" i="5" s="1"/>
  <c r="O279" i="3"/>
  <c r="AT279" s="1"/>
  <c r="BY279" s="1"/>
  <c r="M282" i="5" s="1"/>
  <c r="P279" i="3"/>
  <c r="AU279" s="1"/>
  <c r="BZ279" s="1"/>
  <c r="N282" i="5" s="1"/>
  <c r="Q279" i="3"/>
  <c r="AV279" s="1"/>
  <c r="CA279" s="1"/>
  <c r="O282" i="5" s="1"/>
  <c r="R279" i="3"/>
  <c r="AW279" s="1"/>
  <c r="CB279" s="1"/>
  <c r="P282" i="5" s="1"/>
  <c r="S279" i="3"/>
  <c r="AX279" s="1"/>
  <c r="CC279" s="1"/>
  <c r="Q282" i="5" s="1"/>
  <c r="T279" i="3"/>
  <c r="AY279" s="1"/>
  <c r="CD279" s="1"/>
  <c r="R282" i="5" s="1"/>
  <c r="U279" i="3"/>
  <c r="AZ279" s="1"/>
  <c r="CE279" s="1"/>
  <c r="S282" i="5" s="1"/>
  <c r="V279" i="3"/>
  <c r="BA279" s="1"/>
  <c r="CF279" s="1"/>
  <c r="T282" i="5" s="1"/>
  <c r="W279" i="3"/>
  <c r="BB279" s="1"/>
  <c r="CG279" s="1"/>
  <c r="U282" i="5" s="1"/>
  <c r="X279" i="3"/>
  <c r="BC279" s="1"/>
  <c r="CH279" s="1"/>
  <c r="V282" i="5" s="1"/>
  <c r="Y279" i="3"/>
  <c r="BD279" s="1"/>
  <c r="CI279" s="1"/>
  <c r="W282" i="5" s="1"/>
  <c r="Z279" i="3"/>
  <c r="BE279" s="1"/>
  <c r="CJ279" s="1"/>
  <c r="X282" i="5" s="1"/>
  <c r="AA279" i="3"/>
  <c r="BF279" s="1"/>
  <c r="CK279" s="1"/>
  <c r="Y282" i="5" s="1"/>
  <c r="AB279" i="3"/>
  <c r="BG279" s="1"/>
  <c r="CL279" s="1"/>
  <c r="Z282" i="5" s="1"/>
  <c r="AC279" i="3"/>
  <c r="BH279" s="1"/>
  <c r="CM279" s="1"/>
  <c r="AA282" i="5" s="1"/>
  <c r="BI279" i="3"/>
  <c r="CN279" s="1"/>
  <c r="AB282" i="5" s="1"/>
  <c r="AE279" i="3"/>
  <c r="BJ279" s="1"/>
  <c r="CO279" s="1"/>
  <c r="AC282" i="5" s="1"/>
  <c r="AF279" i="3"/>
  <c r="BK279" s="1"/>
  <c r="CP279" s="1"/>
  <c r="AD282" i="5" s="1"/>
  <c r="AG279" i="3"/>
  <c r="BL279" s="1"/>
  <c r="CQ279" s="1"/>
  <c r="AE282" i="5" s="1"/>
  <c r="AH279" i="3"/>
  <c r="BM279" s="1"/>
  <c r="CR279" s="1"/>
  <c r="AF282" i="5" s="1"/>
  <c r="AI279" i="3"/>
  <c r="BN279" s="1"/>
  <c r="CS279" s="1"/>
  <c r="AG282" i="5" s="1"/>
  <c r="AJ279" i="3"/>
  <c r="BO279" s="1"/>
  <c r="CT279" s="1"/>
  <c r="AH282" i="5" s="1"/>
  <c r="AK279" i="3"/>
  <c r="BP279" s="1"/>
  <c r="CU279" s="1"/>
  <c r="AI282" i="5" s="1"/>
  <c r="H280" i="3"/>
  <c r="AM280" s="1"/>
  <c r="BR280" s="1"/>
  <c r="F283" i="5" s="1"/>
  <c r="I280" i="3"/>
  <c r="AN280" s="1"/>
  <c r="BS280" s="1"/>
  <c r="G283" i="5" s="1"/>
  <c r="J280" i="3"/>
  <c r="AO280" s="1"/>
  <c r="BT280" s="1"/>
  <c r="H283" i="5" s="1"/>
  <c r="K280" i="3"/>
  <c r="AP280" s="1"/>
  <c r="BU280" s="1"/>
  <c r="I283" i="5" s="1"/>
  <c r="L280" i="3"/>
  <c r="AQ280" s="1"/>
  <c r="BV280" s="1"/>
  <c r="J283" i="5" s="1"/>
  <c r="M280" i="3"/>
  <c r="AR280" s="1"/>
  <c r="BW280" s="1"/>
  <c r="K283" i="5" s="1"/>
  <c r="N280" i="3"/>
  <c r="AS280" s="1"/>
  <c r="BX280" s="1"/>
  <c r="L283" i="5" s="1"/>
  <c r="O280" i="3"/>
  <c r="AT280" s="1"/>
  <c r="BY280" s="1"/>
  <c r="M283" i="5" s="1"/>
  <c r="P280" i="3"/>
  <c r="AU280" s="1"/>
  <c r="BZ280" s="1"/>
  <c r="N283" i="5" s="1"/>
  <c r="Q280" i="3"/>
  <c r="AV280" s="1"/>
  <c r="CA280" s="1"/>
  <c r="O283" i="5" s="1"/>
  <c r="R280" i="3"/>
  <c r="AW280" s="1"/>
  <c r="CB280" s="1"/>
  <c r="P283" i="5" s="1"/>
  <c r="S280" i="3"/>
  <c r="AX280" s="1"/>
  <c r="CC280" s="1"/>
  <c r="Q283" i="5" s="1"/>
  <c r="T280" i="3"/>
  <c r="AY280" s="1"/>
  <c r="CD280" s="1"/>
  <c r="R283" i="5" s="1"/>
  <c r="U280" i="3"/>
  <c r="AZ280" s="1"/>
  <c r="CE280" s="1"/>
  <c r="S283" i="5" s="1"/>
  <c r="V280" i="3"/>
  <c r="BA280" s="1"/>
  <c r="CF280" s="1"/>
  <c r="T283" i="5" s="1"/>
  <c r="W280" i="3"/>
  <c r="BB280" s="1"/>
  <c r="CG280" s="1"/>
  <c r="U283" i="5" s="1"/>
  <c r="X280" i="3"/>
  <c r="BC280" s="1"/>
  <c r="CH280" s="1"/>
  <c r="V283" i="5" s="1"/>
  <c r="Y280" i="3"/>
  <c r="BD280" s="1"/>
  <c r="CI280" s="1"/>
  <c r="W283" i="5" s="1"/>
  <c r="Z280" i="3"/>
  <c r="BE280" s="1"/>
  <c r="CJ280" s="1"/>
  <c r="X283" i="5" s="1"/>
  <c r="AA280" i="3"/>
  <c r="BF280" s="1"/>
  <c r="CK280" s="1"/>
  <c r="Y283" i="5" s="1"/>
  <c r="AB280" i="3"/>
  <c r="BG280" s="1"/>
  <c r="CL280" s="1"/>
  <c r="Z283" i="5" s="1"/>
  <c r="AC280" i="3"/>
  <c r="BH280" s="1"/>
  <c r="CM280" s="1"/>
  <c r="AA283" i="5" s="1"/>
  <c r="BI280" i="3"/>
  <c r="CN280" s="1"/>
  <c r="AB283" i="5" s="1"/>
  <c r="AE280" i="3"/>
  <c r="BJ280" s="1"/>
  <c r="CO280" s="1"/>
  <c r="AC283" i="5" s="1"/>
  <c r="AF280" i="3"/>
  <c r="BK280" s="1"/>
  <c r="CP280" s="1"/>
  <c r="AD283" i="5" s="1"/>
  <c r="AG280" i="3"/>
  <c r="BL280" s="1"/>
  <c r="CQ280" s="1"/>
  <c r="AE283" i="5" s="1"/>
  <c r="AH280" i="3"/>
  <c r="BM280" s="1"/>
  <c r="CR280" s="1"/>
  <c r="AF283" i="5" s="1"/>
  <c r="AI280" i="3"/>
  <c r="BN280" s="1"/>
  <c r="CS280" s="1"/>
  <c r="AG283" i="5" s="1"/>
  <c r="AJ280" i="3"/>
  <c r="BO280" s="1"/>
  <c r="CT280" s="1"/>
  <c r="AH283" i="5" s="1"/>
  <c r="AK280" i="3"/>
  <c r="BP280" s="1"/>
  <c r="CU280" s="1"/>
  <c r="AI283" i="5" s="1"/>
  <c r="H281" i="3"/>
  <c r="AM281" s="1"/>
  <c r="BR281" s="1"/>
  <c r="F284" i="5" s="1"/>
  <c r="I281" i="3"/>
  <c r="AN281" s="1"/>
  <c r="BS281" s="1"/>
  <c r="G284" i="5" s="1"/>
  <c r="J281" i="3"/>
  <c r="AO281" s="1"/>
  <c r="BT281" s="1"/>
  <c r="H284" i="5" s="1"/>
  <c r="K281" i="3"/>
  <c r="AP281" s="1"/>
  <c r="BU281" s="1"/>
  <c r="I284" i="5" s="1"/>
  <c r="L281" i="3"/>
  <c r="AQ281" s="1"/>
  <c r="BV281" s="1"/>
  <c r="J284" i="5" s="1"/>
  <c r="M281" i="3"/>
  <c r="AR281" s="1"/>
  <c r="BW281" s="1"/>
  <c r="K284" i="5" s="1"/>
  <c r="N281" i="3"/>
  <c r="AS281" s="1"/>
  <c r="BX281" s="1"/>
  <c r="L284" i="5" s="1"/>
  <c r="O281" i="3"/>
  <c r="AT281" s="1"/>
  <c r="BY281" s="1"/>
  <c r="M284" i="5" s="1"/>
  <c r="P281" i="3"/>
  <c r="AU281" s="1"/>
  <c r="BZ281" s="1"/>
  <c r="N284" i="5" s="1"/>
  <c r="Q281" i="3"/>
  <c r="AV281" s="1"/>
  <c r="CA281" s="1"/>
  <c r="O284" i="5" s="1"/>
  <c r="R281" i="3"/>
  <c r="AW281" s="1"/>
  <c r="CB281" s="1"/>
  <c r="P284" i="5" s="1"/>
  <c r="S281" i="3"/>
  <c r="AX281" s="1"/>
  <c r="CC281" s="1"/>
  <c r="Q284" i="5" s="1"/>
  <c r="T281" i="3"/>
  <c r="AY281" s="1"/>
  <c r="CD281" s="1"/>
  <c r="R284" i="5" s="1"/>
  <c r="U281" i="3"/>
  <c r="AZ281" s="1"/>
  <c r="CE281" s="1"/>
  <c r="S284" i="5" s="1"/>
  <c r="V281" i="3"/>
  <c r="BA281" s="1"/>
  <c r="CF281" s="1"/>
  <c r="T284" i="5" s="1"/>
  <c r="W281" i="3"/>
  <c r="BB281" s="1"/>
  <c r="CG281" s="1"/>
  <c r="U284" i="5" s="1"/>
  <c r="X281" i="3"/>
  <c r="BC281" s="1"/>
  <c r="CH281" s="1"/>
  <c r="V284" i="5" s="1"/>
  <c r="Y281" i="3"/>
  <c r="BD281" s="1"/>
  <c r="CI281" s="1"/>
  <c r="W284" i="5" s="1"/>
  <c r="Z281" i="3"/>
  <c r="BE281" s="1"/>
  <c r="CJ281" s="1"/>
  <c r="X284" i="5" s="1"/>
  <c r="AA281" i="3"/>
  <c r="BF281" s="1"/>
  <c r="CK281" s="1"/>
  <c r="Y284" i="5" s="1"/>
  <c r="AB281" i="3"/>
  <c r="BG281" s="1"/>
  <c r="CL281" s="1"/>
  <c r="Z284" i="5" s="1"/>
  <c r="AC281" i="3"/>
  <c r="BH281" s="1"/>
  <c r="CM281" s="1"/>
  <c r="AA284" i="5" s="1"/>
  <c r="BI281" i="3"/>
  <c r="CN281" s="1"/>
  <c r="AB284" i="5" s="1"/>
  <c r="AE281" i="3"/>
  <c r="BJ281" s="1"/>
  <c r="CO281" s="1"/>
  <c r="AC284" i="5" s="1"/>
  <c r="AF281" i="3"/>
  <c r="BK281" s="1"/>
  <c r="CP281" s="1"/>
  <c r="AD284" i="5" s="1"/>
  <c r="AG281" i="3"/>
  <c r="BL281" s="1"/>
  <c r="CQ281" s="1"/>
  <c r="AE284" i="5" s="1"/>
  <c r="AH281" i="3"/>
  <c r="BM281" s="1"/>
  <c r="CR281" s="1"/>
  <c r="AF284" i="5" s="1"/>
  <c r="AI281" i="3"/>
  <c r="BN281" s="1"/>
  <c r="CS281" s="1"/>
  <c r="AG284" i="5" s="1"/>
  <c r="AJ281" i="3"/>
  <c r="BO281" s="1"/>
  <c r="CT281" s="1"/>
  <c r="AH284" i="5" s="1"/>
  <c r="AK281" i="3"/>
  <c r="BP281" s="1"/>
  <c r="CU281" s="1"/>
  <c r="AI284" i="5" s="1"/>
  <c r="H282" i="3"/>
  <c r="AM282" s="1"/>
  <c r="BR282" s="1"/>
  <c r="F285" i="5" s="1"/>
  <c r="I282" i="3"/>
  <c r="AN282" s="1"/>
  <c r="BS282" s="1"/>
  <c r="G285" i="5" s="1"/>
  <c r="J282" i="3"/>
  <c r="AO282" s="1"/>
  <c r="BT282" s="1"/>
  <c r="H285" i="5" s="1"/>
  <c r="K282" i="3"/>
  <c r="AP282" s="1"/>
  <c r="BU282" s="1"/>
  <c r="I285" i="5" s="1"/>
  <c r="L282" i="3"/>
  <c r="AQ282" s="1"/>
  <c r="BV282" s="1"/>
  <c r="J285" i="5" s="1"/>
  <c r="M282" i="3"/>
  <c r="AR282" s="1"/>
  <c r="BW282" s="1"/>
  <c r="K285" i="5" s="1"/>
  <c r="N282" i="3"/>
  <c r="AS282" s="1"/>
  <c r="BX282" s="1"/>
  <c r="L285" i="5" s="1"/>
  <c r="O282" i="3"/>
  <c r="AT282" s="1"/>
  <c r="BY282" s="1"/>
  <c r="M285" i="5" s="1"/>
  <c r="P282" i="3"/>
  <c r="AU282" s="1"/>
  <c r="BZ282" s="1"/>
  <c r="N285" i="5" s="1"/>
  <c r="Q282" i="3"/>
  <c r="AV282" s="1"/>
  <c r="CA282" s="1"/>
  <c r="O285" i="5" s="1"/>
  <c r="R282" i="3"/>
  <c r="AW282" s="1"/>
  <c r="CB282" s="1"/>
  <c r="P285" i="5" s="1"/>
  <c r="S282" i="3"/>
  <c r="AX282" s="1"/>
  <c r="CC282" s="1"/>
  <c r="Q285" i="5" s="1"/>
  <c r="T282" i="3"/>
  <c r="AY282" s="1"/>
  <c r="CD282" s="1"/>
  <c r="R285" i="5" s="1"/>
  <c r="U282" i="3"/>
  <c r="AZ282" s="1"/>
  <c r="CE282" s="1"/>
  <c r="S285" i="5" s="1"/>
  <c r="V282" i="3"/>
  <c r="BA282" s="1"/>
  <c r="CF282" s="1"/>
  <c r="T285" i="5" s="1"/>
  <c r="W282" i="3"/>
  <c r="BB282" s="1"/>
  <c r="CG282" s="1"/>
  <c r="U285" i="5" s="1"/>
  <c r="X282" i="3"/>
  <c r="BC282" s="1"/>
  <c r="CH282" s="1"/>
  <c r="V285" i="5" s="1"/>
  <c r="Y282" i="3"/>
  <c r="BD282" s="1"/>
  <c r="CI282" s="1"/>
  <c r="W285" i="5" s="1"/>
  <c r="Z282" i="3"/>
  <c r="BE282" s="1"/>
  <c r="CJ282" s="1"/>
  <c r="X285" i="5" s="1"/>
  <c r="AA282" i="3"/>
  <c r="BF282" s="1"/>
  <c r="CK282" s="1"/>
  <c r="Y285" i="5" s="1"/>
  <c r="AB282" i="3"/>
  <c r="BG282" s="1"/>
  <c r="CL282" s="1"/>
  <c r="Z285" i="5" s="1"/>
  <c r="AC282" i="3"/>
  <c r="BH282" s="1"/>
  <c r="CM282" s="1"/>
  <c r="AA285" i="5" s="1"/>
  <c r="BI282" i="3"/>
  <c r="CN282" s="1"/>
  <c r="AB285" i="5" s="1"/>
  <c r="AE282" i="3"/>
  <c r="BJ282" s="1"/>
  <c r="CO282" s="1"/>
  <c r="AC285" i="5" s="1"/>
  <c r="AF282" i="3"/>
  <c r="BK282" s="1"/>
  <c r="CP282" s="1"/>
  <c r="AD285" i="5" s="1"/>
  <c r="AG282" i="3"/>
  <c r="BL282" s="1"/>
  <c r="CQ282" s="1"/>
  <c r="AE285" i="5" s="1"/>
  <c r="AH282" i="3"/>
  <c r="BM282" s="1"/>
  <c r="CR282" s="1"/>
  <c r="AF285" i="5" s="1"/>
  <c r="AI282" i="3"/>
  <c r="BN282" s="1"/>
  <c r="CS282" s="1"/>
  <c r="AG285" i="5" s="1"/>
  <c r="AJ282" i="3"/>
  <c r="BO282" s="1"/>
  <c r="CT282" s="1"/>
  <c r="AH285" i="5" s="1"/>
  <c r="AK282" i="3"/>
  <c r="BP282" s="1"/>
  <c r="CU282" s="1"/>
  <c r="AI285" i="5" s="1"/>
  <c r="H283" i="3"/>
  <c r="AM283" s="1"/>
  <c r="BR283" s="1"/>
  <c r="F286" i="5" s="1"/>
  <c r="I283" i="3"/>
  <c r="AN283" s="1"/>
  <c r="BS283" s="1"/>
  <c r="G286" i="5" s="1"/>
  <c r="J283" i="3"/>
  <c r="AO283" s="1"/>
  <c r="BT283" s="1"/>
  <c r="H286" i="5" s="1"/>
  <c r="K283" i="3"/>
  <c r="AP283" s="1"/>
  <c r="BU283" s="1"/>
  <c r="I286" i="5" s="1"/>
  <c r="L283" i="3"/>
  <c r="AQ283" s="1"/>
  <c r="BV283" s="1"/>
  <c r="J286" i="5" s="1"/>
  <c r="M283" i="3"/>
  <c r="AR283" s="1"/>
  <c r="BW283" s="1"/>
  <c r="K286" i="5" s="1"/>
  <c r="N283" i="3"/>
  <c r="AS283" s="1"/>
  <c r="BX283" s="1"/>
  <c r="L286" i="5" s="1"/>
  <c r="O283" i="3"/>
  <c r="AT283" s="1"/>
  <c r="BY283" s="1"/>
  <c r="M286" i="5" s="1"/>
  <c r="P283" i="3"/>
  <c r="AU283" s="1"/>
  <c r="BZ283" s="1"/>
  <c r="N286" i="5" s="1"/>
  <c r="Q283" i="3"/>
  <c r="AV283" s="1"/>
  <c r="CA283" s="1"/>
  <c r="O286" i="5" s="1"/>
  <c r="R283" i="3"/>
  <c r="AW283" s="1"/>
  <c r="CB283" s="1"/>
  <c r="P286" i="5" s="1"/>
  <c r="S283" i="3"/>
  <c r="AX283" s="1"/>
  <c r="CC283" s="1"/>
  <c r="Q286" i="5" s="1"/>
  <c r="T283" i="3"/>
  <c r="AY283" s="1"/>
  <c r="CD283" s="1"/>
  <c r="R286" i="5" s="1"/>
  <c r="U283" i="3"/>
  <c r="AZ283" s="1"/>
  <c r="CE283" s="1"/>
  <c r="S286" i="5" s="1"/>
  <c r="V283" i="3"/>
  <c r="BA283" s="1"/>
  <c r="CF283" s="1"/>
  <c r="T286" i="5" s="1"/>
  <c r="W283" i="3"/>
  <c r="BB283" s="1"/>
  <c r="CG283" s="1"/>
  <c r="U286" i="5" s="1"/>
  <c r="X283" i="3"/>
  <c r="BC283" s="1"/>
  <c r="CH283" s="1"/>
  <c r="V286" i="5" s="1"/>
  <c r="Y283" i="3"/>
  <c r="BD283" s="1"/>
  <c r="CI283" s="1"/>
  <c r="W286" i="5" s="1"/>
  <c r="Z283" i="3"/>
  <c r="BE283" s="1"/>
  <c r="CJ283" s="1"/>
  <c r="X286" i="5" s="1"/>
  <c r="AA283" i="3"/>
  <c r="BF283" s="1"/>
  <c r="CK283" s="1"/>
  <c r="Y286" i="5" s="1"/>
  <c r="AB283" i="3"/>
  <c r="BG283" s="1"/>
  <c r="CL283" s="1"/>
  <c r="Z286" i="5" s="1"/>
  <c r="AC283" i="3"/>
  <c r="BH283" s="1"/>
  <c r="CM283" s="1"/>
  <c r="AA286" i="5" s="1"/>
  <c r="BI283" i="3"/>
  <c r="CN283" s="1"/>
  <c r="AB286" i="5" s="1"/>
  <c r="AE283" i="3"/>
  <c r="BJ283" s="1"/>
  <c r="CO283" s="1"/>
  <c r="AC286" i="5" s="1"/>
  <c r="AF283" i="3"/>
  <c r="BK283" s="1"/>
  <c r="CP283" s="1"/>
  <c r="AD286" i="5" s="1"/>
  <c r="AG283" i="3"/>
  <c r="BL283" s="1"/>
  <c r="CQ283" s="1"/>
  <c r="AE286" i="5" s="1"/>
  <c r="AH283" i="3"/>
  <c r="BM283" s="1"/>
  <c r="CR283" s="1"/>
  <c r="AF286" i="5" s="1"/>
  <c r="AI283" i="3"/>
  <c r="BN283" s="1"/>
  <c r="CS283" s="1"/>
  <c r="AG286" i="5" s="1"/>
  <c r="AJ283" i="3"/>
  <c r="BO283" s="1"/>
  <c r="CT283" s="1"/>
  <c r="AH286" i="5" s="1"/>
  <c r="AK283" i="3"/>
  <c r="BP283" s="1"/>
  <c r="CU283" s="1"/>
  <c r="AI286" i="5" s="1"/>
  <c r="H284" i="3"/>
  <c r="AM284" s="1"/>
  <c r="BR284" s="1"/>
  <c r="F287" i="5" s="1"/>
  <c r="I284" i="3"/>
  <c r="AN284" s="1"/>
  <c r="BS284" s="1"/>
  <c r="G287" i="5" s="1"/>
  <c r="J284" i="3"/>
  <c r="AO284" s="1"/>
  <c r="BT284" s="1"/>
  <c r="H287" i="5" s="1"/>
  <c r="K284" i="3"/>
  <c r="AP284" s="1"/>
  <c r="BU284" s="1"/>
  <c r="I287" i="5" s="1"/>
  <c r="L284" i="3"/>
  <c r="AQ284" s="1"/>
  <c r="BV284" s="1"/>
  <c r="J287" i="5" s="1"/>
  <c r="M284" i="3"/>
  <c r="AR284" s="1"/>
  <c r="BW284" s="1"/>
  <c r="K287" i="5" s="1"/>
  <c r="N284" i="3"/>
  <c r="AS284" s="1"/>
  <c r="BX284" s="1"/>
  <c r="L287" i="5" s="1"/>
  <c r="O284" i="3"/>
  <c r="AT284" s="1"/>
  <c r="BY284" s="1"/>
  <c r="M287" i="5" s="1"/>
  <c r="P284" i="3"/>
  <c r="AU284" s="1"/>
  <c r="BZ284" s="1"/>
  <c r="N287" i="5" s="1"/>
  <c r="Q284" i="3"/>
  <c r="AV284" s="1"/>
  <c r="CA284" s="1"/>
  <c r="O287" i="5" s="1"/>
  <c r="R284" i="3"/>
  <c r="AW284" s="1"/>
  <c r="CB284" s="1"/>
  <c r="P287" i="5" s="1"/>
  <c r="S284" i="3"/>
  <c r="AX284" s="1"/>
  <c r="CC284" s="1"/>
  <c r="Q287" i="5" s="1"/>
  <c r="T284" i="3"/>
  <c r="AY284" s="1"/>
  <c r="CD284" s="1"/>
  <c r="R287" i="5" s="1"/>
  <c r="U284" i="3"/>
  <c r="AZ284" s="1"/>
  <c r="CE284" s="1"/>
  <c r="S287" i="5" s="1"/>
  <c r="V284" i="3"/>
  <c r="BA284" s="1"/>
  <c r="CF284" s="1"/>
  <c r="T287" i="5" s="1"/>
  <c r="W284" i="3"/>
  <c r="BB284" s="1"/>
  <c r="CG284" s="1"/>
  <c r="U287" i="5" s="1"/>
  <c r="X284" i="3"/>
  <c r="BC284" s="1"/>
  <c r="CH284" s="1"/>
  <c r="V287" i="5" s="1"/>
  <c r="Y284" i="3"/>
  <c r="BD284" s="1"/>
  <c r="CI284" s="1"/>
  <c r="W287" i="5" s="1"/>
  <c r="Z284" i="3"/>
  <c r="BE284" s="1"/>
  <c r="CJ284" s="1"/>
  <c r="X287" i="5" s="1"/>
  <c r="AA284" i="3"/>
  <c r="BF284" s="1"/>
  <c r="CK284" s="1"/>
  <c r="Y287" i="5" s="1"/>
  <c r="AB284" i="3"/>
  <c r="BG284" s="1"/>
  <c r="CL284" s="1"/>
  <c r="Z287" i="5" s="1"/>
  <c r="AC284" i="3"/>
  <c r="BH284" s="1"/>
  <c r="CM284" s="1"/>
  <c r="AA287" i="5" s="1"/>
  <c r="BI284" i="3"/>
  <c r="CN284" s="1"/>
  <c r="AB287" i="5" s="1"/>
  <c r="AE284" i="3"/>
  <c r="BJ284" s="1"/>
  <c r="CO284" s="1"/>
  <c r="AC287" i="5" s="1"/>
  <c r="AF284" i="3"/>
  <c r="BK284" s="1"/>
  <c r="CP284" s="1"/>
  <c r="AD287" i="5" s="1"/>
  <c r="AG284" i="3"/>
  <c r="BL284" s="1"/>
  <c r="CQ284" s="1"/>
  <c r="AE287" i="5" s="1"/>
  <c r="AH284" i="3"/>
  <c r="BM284" s="1"/>
  <c r="CR284" s="1"/>
  <c r="AF287" i="5" s="1"/>
  <c r="AI284" i="3"/>
  <c r="BN284" s="1"/>
  <c r="CS284" s="1"/>
  <c r="AG287" i="5" s="1"/>
  <c r="AJ284" i="3"/>
  <c r="BO284" s="1"/>
  <c r="CT284" s="1"/>
  <c r="AH287" i="5" s="1"/>
  <c r="AK284" i="3"/>
  <c r="BP284" s="1"/>
  <c r="CU284" s="1"/>
  <c r="AI287" i="5" s="1"/>
  <c r="H285" i="3"/>
  <c r="AM285" s="1"/>
  <c r="BR285" s="1"/>
  <c r="F288" i="5" s="1"/>
  <c r="I285" i="3"/>
  <c r="AN285" s="1"/>
  <c r="BS285" s="1"/>
  <c r="G288" i="5" s="1"/>
  <c r="J285" i="3"/>
  <c r="AO285" s="1"/>
  <c r="BT285" s="1"/>
  <c r="H288" i="5" s="1"/>
  <c r="K285" i="3"/>
  <c r="AP285" s="1"/>
  <c r="BU285" s="1"/>
  <c r="I288" i="5" s="1"/>
  <c r="L285" i="3"/>
  <c r="AQ285" s="1"/>
  <c r="BV285" s="1"/>
  <c r="J288" i="5" s="1"/>
  <c r="M285" i="3"/>
  <c r="AR285" s="1"/>
  <c r="BW285" s="1"/>
  <c r="K288" i="5" s="1"/>
  <c r="N285" i="3"/>
  <c r="AS285" s="1"/>
  <c r="BX285" s="1"/>
  <c r="L288" i="5" s="1"/>
  <c r="O285" i="3"/>
  <c r="AT285" s="1"/>
  <c r="BY285" s="1"/>
  <c r="M288" i="5" s="1"/>
  <c r="P285" i="3"/>
  <c r="AU285" s="1"/>
  <c r="BZ285" s="1"/>
  <c r="N288" i="5" s="1"/>
  <c r="Q285" i="3"/>
  <c r="AV285" s="1"/>
  <c r="CA285" s="1"/>
  <c r="O288" i="5" s="1"/>
  <c r="R285" i="3"/>
  <c r="AW285" s="1"/>
  <c r="CB285" s="1"/>
  <c r="P288" i="5" s="1"/>
  <c r="S285" i="3"/>
  <c r="AX285" s="1"/>
  <c r="CC285" s="1"/>
  <c r="Q288" i="5" s="1"/>
  <c r="T285" i="3"/>
  <c r="AY285" s="1"/>
  <c r="CD285" s="1"/>
  <c r="R288" i="5" s="1"/>
  <c r="U285" i="3"/>
  <c r="AZ285" s="1"/>
  <c r="CE285" s="1"/>
  <c r="S288" i="5" s="1"/>
  <c r="V285" i="3"/>
  <c r="BA285" s="1"/>
  <c r="CF285" s="1"/>
  <c r="T288" i="5" s="1"/>
  <c r="W285" i="3"/>
  <c r="BB285" s="1"/>
  <c r="CG285" s="1"/>
  <c r="U288" i="5" s="1"/>
  <c r="X285" i="3"/>
  <c r="BC285" s="1"/>
  <c r="CH285" s="1"/>
  <c r="V288" i="5" s="1"/>
  <c r="Y285" i="3"/>
  <c r="BD285" s="1"/>
  <c r="CI285" s="1"/>
  <c r="W288" i="5" s="1"/>
  <c r="Z285" i="3"/>
  <c r="BE285" s="1"/>
  <c r="CJ285" s="1"/>
  <c r="X288" i="5" s="1"/>
  <c r="AA285" i="3"/>
  <c r="BF285" s="1"/>
  <c r="CK285" s="1"/>
  <c r="Y288" i="5" s="1"/>
  <c r="AB285" i="3"/>
  <c r="BG285" s="1"/>
  <c r="CL285" s="1"/>
  <c r="Z288" i="5" s="1"/>
  <c r="AC285" i="3"/>
  <c r="BH285" s="1"/>
  <c r="CM285" s="1"/>
  <c r="AA288" i="5" s="1"/>
  <c r="BI285" i="3"/>
  <c r="CN285" s="1"/>
  <c r="AB288" i="5" s="1"/>
  <c r="AE285" i="3"/>
  <c r="BJ285" s="1"/>
  <c r="CO285" s="1"/>
  <c r="AC288" i="5" s="1"/>
  <c r="AF285" i="3"/>
  <c r="BK285" s="1"/>
  <c r="CP285" s="1"/>
  <c r="AD288" i="5" s="1"/>
  <c r="AG285" i="3"/>
  <c r="BL285" s="1"/>
  <c r="CQ285" s="1"/>
  <c r="AE288" i="5" s="1"/>
  <c r="AH285" i="3"/>
  <c r="BM285" s="1"/>
  <c r="CR285" s="1"/>
  <c r="AF288" i="5" s="1"/>
  <c r="AI285" i="3"/>
  <c r="BN285" s="1"/>
  <c r="CS285" s="1"/>
  <c r="AG288" i="5" s="1"/>
  <c r="AJ285" i="3"/>
  <c r="BO285" s="1"/>
  <c r="CT285" s="1"/>
  <c r="AH288" i="5" s="1"/>
  <c r="AK285" i="3"/>
  <c r="BP285" s="1"/>
  <c r="CU285" s="1"/>
  <c r="AI288" i="5" s="1"/>
  <c r="H286" i="3"/>
  <c r="AM286" s="1"/>
  <c r="BR286" s="1"/>
  <c r="F289" i="5" s="1"/>
  <c r="I286" i="3"/>
  <c r="AN286" s="1"/>
  <c r="BS286" s="1"/>
  <c r="G289" i="5" s="1"/>
  <c r="J286" i="3"/>
  <c r="AO286" s="1"/>
  <c r="BT286" s="1"/>
  <c r="H289" i="5" s="1"/>
  <c r="K286" i="3"/>
  <c r="AP286" s="1"/>
  <c r="BU286" s="1"/>
  <c r="I289" i="5" s="1"/>
  <c r="L286" i="3"/>
  <c r="AQ286" s="1"/>
  <c r="BV286" s="1"/>
  <c r="J289" i="5" s="1"/>
  <c r="M286" i="3"/>
  <c r="AR286" s="1"/>
  <c r="BW286" s="1"/>
  <c r="K289" i="5" s="1"/>
  <c r="N286" i="3"/>
  <c r="AS286" s="1"/>
  <c r="BX286" s="1"/>
  <c r="L289" i="5" s="1"/>
  <c r="O286" i="3"/>
  <c r="AT286" s="1"/>
  <c r="BY286" s="1"/>
  <c r="M289" i="5" s="1"/>
  <c r="P286" i="3"/>
  <c r="AU286" s="1"/>
  <c r="BZ286" s="1"/>
  <c r="N289" i="5" s="1"/>
  <c r="Q286" i="3"/>
  <c r="AV286" s="1"/>
  <c r="CA286" s="1"/>
  <c r="O289" i="5" s="1"/>
  <c r="R286" i="3"/>
  <c r="AW286" s="1"/>
  <c r="CB286" s="1"/>
  <c r="P289" i="5" s="1"/>
  <c r="S286" i="3"/>
  <c r="AX286" s="1"/>
  <c r="CC286" s="1"/>
  <c r="Q289" i="5" s="1"/>
  <c r="T286" i="3"/>
  <c r="AY286" s="1"/>
  <c r="CD286" s="1"/>
  <c r="R289" i="5" s="1"/>
  <c r="U286" i="3"/>
  <c r="AZ286" s="1"/>
  <c r="CE286" s="1"/>
  <c r="S289" i="5" s="1"/>
  <c r="V286" i="3"/>
  <c r="BA286" s="1"/>
  <c r="CF286" s="1"/>
  <c r="T289" i="5" s="1"/>
  <c r="W286" i="3"/>
  <c r="BB286" s="1"/>
  <c r="CG286" s="1"/>
  <c r="U289" i="5" s="1"/>
  <c r="X286" i="3"/>
  <c r="BC286" s="1"/>
  <c r="CH286" s="1"/>
  <c r="V289" i="5" s="1"/>
  <c r="Y286" i="3"/>
  <c r="BD286" s="1"/>
  <c r="CI286" s="1"/>
  <c r="W289" i="5" s="1"/>
  <c r="Z286" i="3"/>
  <c r="BE286" s="1"/>
  <c r="CJ286" s="1"/>
  <c r="X289" i="5" s="1"/>
  <c r="AA286" i="3"/>
  <c r="BF286" s="1"/>
  <c r="CK286" s="1"/>
  <c r="Y289" i="5" s="1"/>
  <c r="AB286" i="3"/>
  <c r="BG286" s="1"/>
  <c r="CL286" s="1"/>
  <c r="Z289" i="5" s="1"/>
  <c r="AC286" i="3"/>
  <c r="BH286" s="1"/>
  <c r="CM286" s="1"/>
  <c r="AA289" i="5" s="1"/>
  <c r="BI286" i="3"/>
  <c r="CN286" s="1"/>
  <c r="AB289" i="5" s="1"/>
  <c r="AE286" i="3"/>
  <c r="BJ286" s="1"/>
  <c r="CO286" s="1"/>
  <c r="AC289" i="5" s="1"/>
  <c r="AF286" i="3"/>
  <c r="BK286" s="1"/>
  <c r="CP286" s="1"/>
  <c r="AD289" i="5" s="1"/>
  <c r="AG286" i="3"/>
  <c r="BL286" s="1"/>
  <c r="CQ286" s="1"/>
  <c r="AE289" i="5" s="1"/>
  <c r="AH286" i="3"/>
  <c r="BM286" s="1"/>
  <c r="CR286" s="1"/>
  <c r="AF289" i="5" s="1"/>
  <c r="AI286" i="3"/>
  <c r="BN286" s="1"/>
  <c r="CS286" s="1"/>
  <c r="AG289" i="5" s="1"/>
  <c r="AJ286" i="3"/>
  <c r="BO286" s="1"/>
  <c r="CT286" s="1"/>
  <c r="AH289" i="5" s="1"/>
  <c r="AK286" i="3"/>
  <c r="BP286" s="1"/>
  <c r="CU286" s="1"/>
  <c r="AI289" i="5" s="1"/>
  <c r="H287" i="3"/>
  <c r="AM287" s="1"/>
  <c r="BR287" s="1"/>
  <c r="F290" i="5" s="1"/>
  <c r="I287" i="3"/>
  <c r="AN287" s="1"/>
  <c r="BS287" s="1"/>
  <c r="G290" i="5" s="1"/>
  <c r="J287" i="3"/>
  <c r="AO287" s="1"/>
  <c r="BT287" s="1"/>
  <c r="H290" i="5" s="1"/>
  <c r="K287" i="3"/>
  <c r="AP287" s="1"/>
  <c r="BU287" s="1"/>
  <c r="I290" i="5" s="1"/>
  <c r="L287" i="3"/>
  <c r="AQ287" s="1"/>
  <c r="BV287" s="1"/>
  <c r="J290" i="5" s="1"/>
  <c r="M287" i="3"/>
  <c r="AR287" s="1"/>
  <c r="BW287" s="1"/>
  <c r="K290" i="5" s="1"/>
  <c r="N287" i="3"/>
  <c r="AS287" s="1"/>
  <c r="BX287" s="1"/>
  <c r="L290" i="5" s="1"/>
  <c r="O287" i="3"/>
  <c r="AT287" s="1"/>
  <c r="BY287" s="1"/>
  <c r="M290" i="5" s="1"/>
  <c r="P287" i="3"/>
  <c r="AU287" s="1"/>
  <c r="BZ287" s="1"/>
  <c r="N290" i="5" s="1"/>
  <c r="Q287" i="3"/>
  <c r="AV287" s="1"/>
  <c r="CA287" s="1"/>
  <c r="O290" i="5" s="1"/>
  <c r="R287" i="3"/>
  <c r="AW287" s="1"/>
  <c r="CB287" s="1"/>
  <c r="P290" i="5" s="1"/>
  <c r="S287" i="3"/>
  <c r="AX287" s="1"/>
  <c r="CC287" s="1"/>
  <c r="Q290" i="5" s="1"/>
  <c r="T287" i="3"/>
  <c r="AY287" s="1"/>
  <c r="CD287" s="1"/>
  <c r="R290" i="5" s="1"/>
  <c r="U287" i="3"/>
  <c r="AZ287" s="1"/>
  <c r="CE287" s="1"/>
  <c r="S290" i="5" s="1"/>
  <c r="V287" i="3"/>
  <c r="BA287" s="1"/>
  <c r="CF287" s="1"/>
  <c r="T290" i="5" s="1"/>
  <c r="W287" i="3"/>
  <c r="BB287" s="1"/>
  <c r="CG287" s="1"/>
  <c r="U290" i="5" s="1"/>
  <c r="X287" i="3"/>
  <c r="BC287" s="1"/>
  <c r="CH287" s="1"/>
  <c r="V290" i="5" s="1"/>
  <c r="Y287" i="3"/>
  <c r="BD287" s="1"/>
  <c r="CI287" s="1"/>
  <c r="W290" i="5" s="1"/>
  <c r="Z287" i="3"/>
  <c r="BE287" s="1"/>
  <c r="CJ287" s="1"/>
  <c r="X290" i="5" s="1"/>
  <c r="AA287" i="3"/>
  <c r="BF287" s="1"/>
  <c r="CK287" s="1"/>
  <c r="Y290" i="5" s="1"/>
  <c r="AB287" i="3"/>
  <c r="BG287" s="1"/>
  <c r="CL287" s="1"/>
  <c r="Z290" i="5" s="1"/>
  <c r="AC287" i="3"/>
  <c r="BH287" s="1"/>
  <c r="CM287" s="1"/>
  <c r="AA290" i="5" s="1"/>
  <c r="BI287" i="3"/>
  <c r="CN287" s="1"/>
  <c r="AB290" i="5" s="1"/>
  <c r="AE287" i="3"/>
  <c r="BJ287" s="1"/>
  <c r="CO287" s="1"/>
  <c r="AC290" i="5" s="1"/>
  <c r="AF287" i="3"/>
  <c r="BK287" s="1"/>
  <c r="CP287" s="1"/>
  <c r="AD290" i="5" s="1"/>
  <c r="AG287" i="3"/>
  <c r="BL287" s="1"/>
  <c r="CQ287" s="1"/>
  <c r="AE290" i="5" s="1"/>
  <c r="AH287" i="3"/>
  <c r="BM287" s="1"/>
  <c r="CR287" s="1"/>
  <c r="AF290" i="5" s="1"/>
  <c r="AI287" i="3"/>
  <c r="BN287" s="1"/>
  <c r="CS287" s="1"/>
  <c r="AG290" i="5" s="1"/>
  <c r="AJ287" i="3"/>
  <c r="BO287" s="1"/>
  <c r="CT287" s="1"/>
  <c r="AH290" i="5" s="1"/>
  <c r="AK287" i="3"/>
  <c r="BP287" s="1"/>
  <c r="CU287" s="1"/>
  <c r="AI290" i="5" s="1"/>
  <c r="H288" i="3"/>
  <c r="AM288" s="1"/>
  <c r="BR288" s="1"/>
  <c r="F291" i="5" s="1"/>
  <c r="I288" i="3"/>
  <c r="AN288" s="1"/>
  <c r="BS288" s="1"/>
  <c r="G291" i="5" s="1"/>
  <c r="J288" i="3"/>
  <c r="AO288" s="1"/>
  <c r="BT288" s="1"/>
  <c r="H291" i="5" s="1"/>
  <c r="K288" i="3"/>
  <c r="AP288" s="1"/>
  <c r="BU288" s="1"/>
  <c r="I291" i="5" s="1"/>
  <c r="L288" i="3"/>
  <c r="AQ288" s="1"/>
  <c r="BV288" s="1"/>
  <c r="J291" i="5" s="1"/>
  <c r="M288" i="3"/>
  <c r="AR288" s="1"/>
  <c r="BW288" s="1"/>
  <c r="K291" i="5" s="1"/>
  <c r="N288" i="3"/>
  <c r="AS288" s="1"/>
  <c r="BX288" s="1"/>
  <c r="L291" i="5" s="1"/>
  <c r="O288" i="3"/>
  <c r="AT288" s="1"/>
  <c r="BY288" s="1"/>
  <c r="M291" i="5" s="1"/>
  <c r="P288" i="3"/>
  <c r="AU288" s="1"/>
  <c r="BZ288" s="1"/>
  <c r="N291" i="5" s="1"/>
  <c r="Q288" i="3"/>
  <c r="AV288" s="1"/>
  <c r="CA288" s="1"/>
  <c r="O291" i="5" s="1"/>
  <c r="R288" i="3"/>
  <c r="AW288" s="1"/>
  <c r="CB288" s="1"/>
  <c r="P291" i="5" s="1"/>
  <c r="S288" i="3"/>
  <c r="AX288" s="1"/>
  <c r="CC288" s="1"/>
  <c r="Q291" i="5" s="1"/>
  <c r="T288" i="3"/>
  <c r="AY288" s="1"/>
  <c r="CD288" s="1"/>
  <c r="R291" i="5" s="1"/>
  <c r="U288" i="3"/>
  <c r="AZ288" s="1"/>
  <c r="CE288" s="1"/>
  <c r="S291" i="5" s="1"/>
  <c r="V288" i="3"/>
  <c r="BA288" s="1"/>
  <c r="CF288" s="1"/>
  <c r="T291" i="5" s="1"/>
  <c r="W288" i="3"/>
  <c r="BB288" s="1"/>
  <c r="CG288" s="1"/>
  <c r="U291" i="5" s="1"/>
  <c r="X288" i="3"/>
  <c r="BC288" s="1"/>
  <c r="CH288" s="1"/>
  <c r="V291" i="5" s="1"/>
  <c r="Y288" i="3"/>
  <c r="BD288" s="1"/>
  <c r="CI288" s="1"/>
  <c r="W291" i="5" s="1"/>
  <c r="Z288" i="3"/>
  <c r="BE288" s="1"/>
  <c r="CJ288" s="1"/>
  <c r="X291" i="5" s="1"/>
  <c r="AA288" i="3"/>
  <c r="BF288" s="1"/>
  <c r="CK288" s="1"/>
  <c r="Y291" i="5" s="1"/>
  <c r="AB288" i="3"/>
  <c r="BG288" s="1"/>
  <c r="CL288" s="1"/>
  <c r="Z291" i="5" s="1"/>
  <c r="AC288" i="3"/>
  <c r="BH288" s="1"/>
  <c r="CM288" s="1"/>
  <c r="AA291" i="5" s="1"/>
  <c r="BI288" i="3"/>
  <c r="CN288" s="1"/>
  <c r="AB291" i="5" s="1"/>
  <c r="AE288" i="3"/>
  <c r="BJ288" s="1"/>
  <c r="CO288" s="1"/>
  <c r="AC291" i="5" s="1"/>
  <c r="AF288" i="3"/>
  <c r="BK288" s="1"/>
  <c r="CP288" s="1"/>
  <c r="AD291" i="5" s="1"/>
  <c r="AG288" i="3"/>
  <c r="BL288" s="1"/>
  <c r="CQ288" s="1"/>
  <c r="AE291" i="5" s="1"/>
  <c r="AH288" i="3"/>
  <c r="BM288" s="1"/>
  <c r="CR288" s="1"/>
  <c r="AF291" i="5" s="1"/>
  <c r="AI288" i="3"/>
  <c r="BN288" s="1"/>
  <c r="CS288" s="1"/>
  <c r="AG291" i="5" s="1"/>
  <c r="AJ288" i="3"/>
  <c r="BO288" s="1"/>
  <c r="CT288" s="1"/>
  <c r="AH291" i="5" s="1"/>
  <c r="AK288" i="3"/>
  <c r="BP288" s="1"/>
  <c r="CU288" s="1"/>
  <c r="AI291" i="5" s="1"/>
  <c r="H289" i="3"/>
  <c r="AM289" s="1"/>
  <c r="BR289" s="1"/>
  <c r="F292" i="5" s="1"/>
  <c r="I289" i="3"/>
  <c r="AN289" s="1"/>
  <c r="BS289" s="1"/>
  <c r="G292" i="5" s="1"/>
  <c r="J289" i="3"/>
  <c r="AO289" s="1"/>
  <c r="BT289" s="1"/>
  <c r="H292" i="5" s="1"/>
  <c r="K289" i="3"/>
  <c r="AP289" s="1"/>
  <c r="BU289" s="1"/>
  <c r="I292" i="5" s="1"/>
  <c r="L289" i="3"/>
  <c r="AQ289" s="1"/>
  <c r="BV289" s="1"/>
  <c r="J292" i="5" s="1"/>
  <c r="M289" i="3"/>
  <c r="AR289" s="1"/>
  <c r="BW289" s="1"/>
  <c r="K292" i="5" s="1"/>
  <c r="N289" i="3"/>
  <c r="AS289" s="1"/>
  <c r="BX289" s="1"/>
  <c r="L292" i="5" s="1"/>
  <c r="O289" i="3"/>
  <c r="AT289" s="1"/>
  <c r="BY289" s="1"/>
  <c r="M292" i="5" s="1"/>
  <c r="P289" i="3"/>
  <c r="AU289" s="1"/>
  <c r="BZ289" s="1"/>
  <c r="N292" i="5" s="1"/>
  <c r="Q289" i="3"/>
  <c r="AV289" s="1"/>
  <c r="CA289" s="1"/>
  <c r="O292" i="5" s="1"/>
  <c r="R289" i="3"/>
  <c r="AW289" s="1"/>
  <c r="CB289" s="1"/>
  <c r="P292" i="5" s="1"/>
  <c r="S289" i="3"/>
  <c r="AX289" s="1"/>
  <c r="CC289" s="1"/>
  <c r="Q292" i="5" s="1"/>
  <c r="T289" i="3"/>
  <c r="AY289" s="1"/>
  <c r="CD289" s="1"/>
  <c r="R292" i="5" s="1"/>
  <c r="U289" i="3"/>
  <c r="AZ289" s="1"/>
  <c r="CE289" s="1"/>
  <c r="S292" i="5" s="1"/>
  <c r="V289" i="3"/>
  <c r="BA289" s="1"/>
  <c r="CF289" s="1"/>
  <c r="T292" i="5" s="1"/>
  <c r="W289" i="3"/>
  <c r="BB289" s="1"/>
  <c r="CG289" s="1"/>
  <c r="U292" i="5" s="1"/>
  <c r="X289" i="3"/>
  <c r="BC289" s="1"/>
  <c r="CH289" s="1"/>
  <c r="V292" i="5" s="1"/>
  <c r="Y289" i="3"/>
  <c r="BD289" s="1"/>
  <c r="CI289" s="1"/>
  <c r="W292" i="5" s="1"/>
  <c r="Z289" i="3"/>
  <c r="BE289" s="1"/>
  <c r="CJ289" s="1"/>
  <c r="X292" i="5" s="1"/>
  <c r="AA289" i="3"/>
  <c r="BF289" s="1"/>
  <c r="CK289" s="1"/>
  <c r="Y292" i="5" s="1"/>
  <c r="AB289" i="3"/>
  <c r="BG289" s="1"/>
  <c r="CL289" s="1"/>
  <c r="Z292" i="5" s="1"/>
  <c r="AC289" i="3"/>
  <c r="BH289" s="1"/>
  <c r="CM289" s="1"/>
  <c r="AA292" i="5" s="1"/>
  <c r="BI289" i="3"/>
  <c r="CN289" s="1"/>
  <c r="AB292" i="5" s="1"/>
  <c r="AE289" i="3"/>
  <c r="BJ289" s="1"/>
  <c r="CO289" s="1"/>
  <c r="AC292" i="5" s="1"/>
  <c r="AF289" i="3"/>
  <c r="BK289" s="1"/>
  <c r="CP289" s="1"/>
  <c r="AD292" i="5" s="1"/>
  <c r="AG289" i="3"/>
  <c r="BL289" s="1"/>
  <c r="CQ289" s="1"/>
  <c r="AE292" i="5" s="1"/>
  <c r="AH289" i="3"/>
  <c r="BM289" s="1"/>
  <c r="CR289" s="1"/>
  <c r="AF292" i="5" s="1"/>
  <c r="AI289" i="3"/>
  <c r="BN289" s="1"/>
  <c r="CS289" s="1"/>
  <c r="AG292" i="5" s="1"/>
  <c r="AJ289" i="3"/>
  <c r="BO289" s="1"/>
  <c r="CT289" s="1"/>
  <c r="AH292" i="5" s="1"/>
  <c r="AK289" i="3"/>
  <c r="BP289" s="1"/>
  <c r="CU289" s="1"/>
  <c r="AI292" i="5" s="1"/>
  <c r="H290" i="3"/>
  <c r="AM290" s="1"/>
  <c r="BR290" s="1"/>
  <c r="F293" i="5" s="1"/>
  <c r="I290" i="3"/>
  <c r="AN290" s="1"/>
  <c r="BS290" s="1"/>
  <c r="G293" i="5" s="1"/>
  <c r="J290" i="3"/>
  <c r="AO290" s="1"/>
  <c r="BT290" s="1"/>
  <c r="H293" i="5" s="1"/>
  <c r="K290" i="3"/>
  <c r="AP290" s="1"/>
  <c r="BU290" s="1"/>
  <c r="I293" i="5" s="1"/>
  <c r="L290" i="3"/>
  <c r="AQ290" s="1"/>
  <c r="BV290" s="1"/>
  <c r="J293" i="5" s="1"/>
  <c r="M290" i="3"/>
  <c r="AR290" s="1"/>
  <c r="BW290" s="1"/>
  <c r="K293" i="5" s="1"/>
  <c r="N290" i="3"/>
  <c r="AS290" s="1"/>
  <c r="BX290" s="1"/>
  <c r="L293" i="5" s="1"/>
  <c r="O290" i="3"/>
  <c r="AT290" s="1"/>
  <c r="BY290" s="1"/>
  <c r="M293" i="5" s="1"/>
  <c r="P290" i="3"/>
  <c r="AU290" s="1"/>
  <c r="BZ290" s="1"/>
  <c r="N293" i="5" s="1"/>
  <c r="Q290" i="3"/>
  <c r="AV290" s="1"/>
  <c r="CA290" s="1"/>
  <c r="O293" i="5" s="1"/>
  <c r="R290" i="3"/>
  <c r="AW290" s="1"/>
  <c r="CB290" s="1"/>
  <c r="P293" i="5" s="1"/>
  <c r="S290" i="3"/>
  <c r="AX290" s="1"/>
  <c r="CC290" s="1"/>
  <c r="Q293" i="5" s="1"/>
  <c r="T290" i="3"/>
  <c r="AY290" s="1"/>
  <c r="CD290" s="1"/>
  <c r="R293" i="5" s="1"/>
  <c r="U290" i="3"/>
  <c r="AZ290" s="1"/>
  <c r="CE290" s="1"/>
  <c r="S293" i="5" s="1"/>
  <c r="V290" i="3"/>
  <c r="BA290" s="1"/>
  <c r="CF290" s="1"/>
  <c r="T293" i="5" s="1"/>
  <c r="W290" i="3"/>
  <c r="BB290" s="1"/>
  <c r="CG290" s="1"/>
  <c r="U293" i="5" s="1"/>
  <c r="X290" i="3"/>
  <c r="BC290" s="1"/>
  <c r="CH290" s="1"/>
  <c r="V293" i="5" s="1"/>
  <c r="Y290" i="3"/>
  <c r="BD290" s="1"/>
  <c r="CI290" s="1"/>
  <c r="W293" i="5" s="1"/>
  <c r="Z290" i="3"/>
  <c r="BE290" s="1"/>
  <c r="CJ290" s="1"/>
  <c r="X293" i="5" s="1"/>
  <c r="AA290" i="3"/>
  <c r="BF290" s="1"/>
  <c r="CK290" s="1"/>
  <c r="Y293" i="5" s="1"/>
  <c r="AB290" i="3"/>
  <c r="BG290" s="1"/>
  <c r="CL290" s="1"/>
  <c r="Z293" i="5" s="1"/>
  <c r="AC290" i="3"/>
  <c r="BH290" s="1"/>
  <c r="CM290" s="1"/>
  <c r="AA293" i="5" s="1"/>
  <c r="BI290" i="3"/>
  <c r="CN290" s="1"/>
  <c r="AB293" i="5" s="1"/>
  <c r="AE290" i="3"/>
  <c r="BJ290" s="1"/>
  <c r="CO290" s="1"/>
  <c r="AC293" i="5" s="1"/>
  <c r="AF290" i="3"/>
  <c r="BK290" s="1"/>
  <c r="CP290" s="1"/>
  <c r="AD293" i="5" s="1"/>
  <c r="AG290" i="3"/>
  <c r="BL290" s="1"/>
  <c r="CQ290" s="1"/>
  <c r="AE293" i="5" s="1"/>
  <c r="AH290" i="3"/>
  <c r="BM290" s="1"/>
  <c r="CR290" s="1"/>
  <c r="AF293" i="5" s="1"/>
  <c r="AI290" i="3"/>
  <c r="BN290" s="1"/>
  <c r="CS290" s="1"/>
  <c r="AG293" i="5" s="1"/>
  <c r="AJ290" i="3"/>
  <c r="BO290" s="1"/>
  <c r="CT290" s="1"/>
  <c r="AH293" i="5" s="1"/>
  <c r="AK290" i="3"/>
  <c r="BP290" s="1"/>
  <c r="CU290" s="1"/>
  <c r="AI293" i="5" s="1"/>
  <c r="H291" i="3"/>
  <c r="AM291" s="1"/>
  <c r="BR291" s="1"/>
  <c r="F294" i="5" s="1"/>
  <c r="I291" i="3"/>
  <c r="AN291" s="1"/>
  <c r="BS291" s="1"/>
  <c r="G294" i="5" s="1"/>
  <c r="J291" i="3"/>
  <c r="AO291" s="1"/>
  <c r="BT291" s="1"/>
  <c r="H294" i="5" s="1"/>
  <c r="K291" i="3"/>
  <c r="AP291" s="1"/>
  <c r="BU291" s="1"/>
  <c r="I294" i="5" s="1"/>
  <c r="L291" i="3"/>
  <c r="AQ291" s="1"/>
  <c r="BV291" s="1"/>
  <c r="J294" i="5" s="1"/>
  <c r="M291" i="3"/>
  <c r="AR291" s="1"/>
  <c r="BW291" s="1"/>
  <c r="K294" i="5" s="1"/>
  <c r="N291" i="3"/>
  <c r="AS291" s="1"/>
  <c r="BX291" s="1"/>
  <c r="L294" i="5" s="1"/>
  <c r="O291" i="3"/>
  <c r="AT291" s="1"/>
  <c r="BY291" s="1"/>
  <c r="M294" i="5" s="1"/>
  <c r="P291" i="3"/>
  <c r="AU291" s="1"/>
  <c r="BZ291" s="1"/>
  <c r="N294" i="5" s="1"/>
  <c r="Q291" i="3"/>
  <c r="AV291" s="1"/>
  <c r="CA291" s="1"/>
  <c r="O294" i="5" s="1"/>
  <c r="R291" i="3"/>
  <c r="AW291" s="1"/>
  <c r="CB291" s="1"/>
  <c r="P294" i="5" s="1"/>
  <c r="S291" i="3"/>
  <c r="AX291" s="1"/>
  <c r="CC291" s="1"/>
  <c r="Q294" i="5" s="1"/>
  <c r="T291" i="3"/>
  <c r="AY291" s="1"/>
  <c r="CD291" s="1"/>
  <c r="R294" i="5" s="1"/>
  <c r="U291" i="3"/>
  <c r="AZ291" s="1"/>
  <c r="CE291" s="1"/>
  <c r="S294" i="5" s="1"/>
  <c r="V291" i="3"/>
  <c r="BA291" s="1"/>
  <c r="CF291" s="1"/>
  <c r="T294" i="5" s="1"/>
  <c r="W291" i="3"/>
  <c r="BB291" s="1"/>
  <c r="CG291" s="1"/>
  <c r="U294" i="5" s="1"/>
  <c r="X291" i="3"/>
  <c r="BC291" s="1"/>
  <c r="CH291" s="1"/>
  <c r="V294" i="5" s="1"/>
  <c r="Y291" i="3"/>
  <c r="BD291" s="1"/>
  <c r="CI291" s="1"/>
  <c r="W294" i="5" s="1"/>
  <c r="Z291" i="3"/>
  <c r="BE291" s="1"/>
  <c r="CJ291" s="1"/>
  <c r="X294" i="5" s="1"/>
  <c r="AA291" i="3"/>
  <c r="BF291" s="1"/>
  <c r="CK291" s="1"/>
  <c r="Y294" i="5" s="1"/>
  <c r="AB291" i="3"/>
  <c r="BG291" s="1"/>
  <c r="CL291" s="1"/>
  <c r="Z294" i="5" s="1"/>
  <c r="AC291" i="3"/>
  <c r="BH291" s="1"/>
  <c r="CM291" s="1"/>
  <c r="AA294" i="5" s="1"/>
  <c r="BI291" i="3"/>
  <c r="CN291" s="1"/>
  <c r="AB294" i="5" s="1"/>
  <c r="AE291" i="3"/>
  <c r="BJ291" s="1"/>
  <c r="CO291" s="1"/>
  <c r="AC294" i="5" s="1"/>
  <c r="AF291" i="3"/>
  <c r="BK291" s="1"/>
  <c r="CP291" s="1"/>
  <c r="AD294" i="5" s="1"/>
  <c r="AG291" i="3"/>
  <c r="BL291" s="1"/>
  <c r="CQ291" s="1"/>
  <c r="AE294" i="5" s="1"/>
  <c r="AH291" i="3"/>
  <c r="BM291" s="1"/>
  <c r="CR291" s="1"/>
  <c r="AF294" i="5" s="1"/>
  <c r="AI291" i="3"/>
  <c r="BN291" s="1"/>
  <c r="CS291" s="1"/>
  <c r="AG294" i="5" s="1"/>
  <c r="AJ291" i="3"/>
  <c r="BO291" s="1"/>
  <c r="CT291" s="1"/>
  <c r="AH294" i="5" s="1"/>
  <c r="AK291" i="3"/>
  <c r="BP291" s="1"/>
  <c r="CU291" s="1"/>
  <c r="AI294" i="5" s="1"/>
  <c r="H292" i="3"/>
  <c r="AM292" s="1"/>
  <c r="BR292" s="1"/>
  <c r="F295" i="5" s="1"/>
  <c r="I292" i="3"/>
  <c r="AN292" s="1"/>
  <c r="BS292" s="1"/>
  <c r="G295" i="5" s="1"/>
  <c r="J292" i="3"/>
  <c r="AO292" s="1"/>
  <c r="BT292" s="1"/>
  <c r="H295" i="5" s="1"/>
  <c r="K292" i="3"/>
  <c r="AP292" s="1"/>
  <c r="BU292" s="1"/>
  <c r="I295" i="5" s="1"/>
  <c r="L292" i="3"/>
  <c r="AQ292" s="1"/>
  <c r="BV292" s="1"/>
  <c r="J295" i="5" s="1"/>
  <c r="M292" i="3"/>
  <c r="AR292" s="1"/>
  <c r="BW292" s="1"/>
  <c r="K295" i="5" s="1"/>
  <c r="N292" i="3"/>
  <c r="AS292" s="1"/>
  <c r="BX292" s="1"/>
  <c r="L295" i="5" s="1"/>
  <c r="O292" i="3"/>
  <c r="AT292" s="1"/>
  <c r="BY292" s="1"/>
  <c r="M295" i="5" s="1"/>
  <c r="P292" i="3"/>
  <c r="AU292" s="1"/>
  <c r="BZ292" s="1"/>
  <c r="N295" i="5" s="1"/>
  <c r="Q292" i="3"/>
  <c r="AV292" s="1"/>
  <c r="CA292" s="1"/>
  <c r="O295" i="5" s="1"/>
  <c r="R292" i="3"/>
  <c r="AW292" s="1"/>
  <c r="CB292" s="1"/>
  <c r="P295" i="5" s="1"/>
  <c r="S292" i="3"/>
  <c r="AX292" s="1"/>
  <c r="CC292" s="1"/>
  <c r="Q295" i="5" s="1"/>
  <c r="T292" i="3"/>
  <c r="AY292" s="1"/>
  <c r="CD292" s="1"/>
  <c r="R295" i="5" s="1"/>
  <c r="U292" i="3"/>
  <c r="AZ292" s="1"/>
  <c r="CE292" s="1"/>
  <c r="S295" i="5" s="1"/>
  <c r="V292" i="3"/>
  <c r="BA292" s="1"/>
  <c r="CF292" s="1"/>
  <c r="T295" i="5" s="1"/>
  <c r="W292" i="3"/>
  <c r="BB292" s="1"/>
  <c r="CG292" s="1"/>
  <c r="U295" i="5" s="1"/>
  <c r="X292" i="3"/>
  <c r="BC292" s="1"/>
  <c r="CH292" s="1"/>
  <c r="V295" i="5" s="1"/>
  <c r="Y292" i="3"/>
  <c r="BD292" s="1"/>
  <c r="CI292" s="1"/>
  <c r="W295" i="5" s="1"/>
  <c r="Z292" i="3"/>
  <c r="BE292" s="1"/>
  <c r="CJ292" s="1"/>
  <c r="X295" i="5" s="1"/>
  <c r="AA292" i="3"/>
  <c r="BF292" s="1"/>
  <c r="CK292" s="1"/>
  <c r="Y295" i="5" s="1"/>
  <c r="AB292" i="3"/>
  <c r="BG292" s="1"/>
  <c r="CL292" s="1"/>
  <c r="Z295" i="5" s="1"/>
  <c r="AC292" i="3"/>
  <c r="BH292" s="1"/>
  <c r="CM292" s="1"/>
  <c r="AA295" i="5" s="1"/>
  <c r="BI292" i="3"/>
  <c r="CN292" s="1"/>
  <c r="AB295" i="5" s="1"/>
  <c r="AE292" i="3"/>
  <c r="BJ292" s="1"/>
  <c r="CO292" s="1"/>
  <c r="AC295" i="5" s="1"/>
  <c r="AF292" i="3"/>
  <c r="BK292" s="1"/>
  <c r="CP292" s="1"/>
  <c r="AD295" i="5" s="1"/>
  <c r="AG292" i="3"/>
  <c r="BL292" s="1"/>
  <c r="CQ292" s="1"/>
  <c r="AE295" i="5" s="1"/>
  <c r="AH292" i="3"/>
  <c r="BM292" s="1"/>
  <c r="CR292" s="1"/>
  <c r="AF295" i="5" s="1"/>
  <c r="AI292" i="3"/>
  <c r="BN292" s="1"/>
  <c r="CS292" s="1"/>
  <c r="AG295" i="5" s="1"/>
  <c r="AJ292" i="3"/>
  <c r="BO292" s="1"/>
  <c r="CT292" s="1"/>
  <c r="AH295" i="5" s="1"/>
  <c r="AK292" i="3"/>
  <c r="BP292" s="1"/>
  <c r="CU292" s="1"/>
  <c r="AI295" i="5" s="1"/>
  <c r="H293" i="3"/>
  <c r="AM293" s="1"/>
  <c r="BR293" s="1"/>
  <c r="F296" i="5" s="1"/>
  <c r="I293" i="3"/>
  <c r="AN293" s="1"/>
  <c r="BS293" s="1"/>
  <c r="G296" i="5" s="1"/>
  <c r="J293" i="3"/>
  <c r="AO293" s="1"/>
  <c r="BT293" s="1"/>
  <c r="H296" i="5" s="1"/>
  <c r="K293" i="3"/>
  <c r="AP293" s="1"/>
  <c r="BU293" s="1"/>
  <c r="I296" i="5" s="1"/>
  <c r="L293" i="3"/>
  <c r="AQ293" s="1"/>
  <c r="BV293" s="1"/>
  <c r="J296" i="5" s="1"/>
  <c r="M293" i="3"/>
  <c r="AR293" s="1"/>
  <c r="BW293" s="1"/>
  <c r="K296" i="5" s="1"/>
  <c r="N293" i="3"/>
  <c r="AS293" s="1"/>
  <c r="BX293" s="1"/>
  <c r="L296" i="5" s="1"/>
  <c r="O293" i="3"/>
  <c r="AT293" s="1"/>
  <c r="BY293" s="1"/>
  <c r="M296" i="5" s="1"/>
  <c r="P293" i="3"/>
  <c r="AU293" s="1"/>
  <c r="BZ293" s="1"/>
  <c r="N296" i="5" s="1"/>
  <c r="Q293" i="3"/>
  <c r="AV293" s="1"/>
  <c r="CA293" s="1"/>
  <c r="O296" i="5" s="1"/>
  <c r="R293" i="3"/>
  <c r="AW293" s="1"/>
  <c r="CB293" s="1"/>
  <c r="P296" i="5" s="1"/>
  <c r="S293" i="3"/>
  <c r="AX293" s="1"/>
  <c r="CC293" s="1"/>
  <c r="Q296" i="5" s="1"/>
  <c r="T293" i="3"/>
  <c r="AY293" s="1"/>
  <c r="CD293" s="1"/>
  <c r="R296" i="5" s="1"/>
  <c r="U293" i="3"/>
  <c r="AZ293" s="1"/>
  <c r="CE293" s="1"/>
  <c r="S296" i="5" s="1"/>
  <c r="V293" i="3"/>
  <c r="BA293" s="1"/>
  <c r="CF293" s="1"/>
  <c r="T296" i="5" s="1"/>
  <c r="W293" i="3"/>
  <c r="BB293" s="1"/>
  <c r="CG293" s="1"/>
  <c r="U296" i="5" s="1"/>
  <c r="X293" i="3"/>
  <c r="BC293" s="1"/>
  <c r="CH293" s="1"/>
  <c r="V296" i="5" s="1"/>
  <c r="Y293" i="3"/>
  <c r="BD293" s="1"/>
  <c r="CI293" s="1"/>
  <c r="W296" i="5" s="1"/>
  <c r="Z293" i="3"/>
  <c r="BE293" s="1"/>
  <c r="CJ293" s="1"/>
  <c r="X296" i="5" s="1"/>
  <c r="AA293" i="3"/>
  <c r="BF293" s="1"/>
  <c r="CK293" s="1"/>
  <c r="Y296" i="5" s="1"/>
  <c r="AB293" i="3"/>
  <c r="BG293" s="1"/>
  <c r="CL293" s="1"/>
  <c r="Z296" i="5" s="1"/>
  <c r="AC293" i="3"/>
  <c r="BH293" s="1"/>
  <c r="CM293" s="1"/>
  <c r="AA296" i="5" s="1"/>
  <c r="BI293" i="3"/>
  <c r="CN293" s="1"/>
  <c r="AB296" i="5" s="1"/>
  <c r="AE293" i="3"/>
  <c r="BJ293" s="1"/>
  <c r="CO293" s="1"/>
  <c r="AC296" i="5" s="1"/>
  <c r="AF293" i="3"/>
  <c r="BK293" s="1"/>
  <c r="CP293" s="1"/>
  <c r="AD296" i="5" s="1"/>
  <c r="AG293" i="3"/>
  <c r="BL293" s="1"/>
  <c r="CQ293" s="1"/>
  <c r="AE296" i="5" s="1"/>
  <c r="AH293" i="3"/>
  <c r="BM293" s="1"/>
  <c r="CR293" s="1"/>
  <c r="AF296" i="5" s="1"/>
  <c r="AI293" i="3"/>
  <c r="BN293" s="1"/>
  <c r="CS293" s="1"/>
  <c r="AG296" i="5" s="1"/>
  <c r="AJ293" i="3"/>
  <c r="BO293" s="1"/>
  <c r="CT293" s="1"/>
  <c r="AH296" i="5" s="1"/>
  <c r="AK293" i="3"/>
  <c r="BP293" s="1"/>
  <c r="CU293" s="1"/>
  <c r="AI296" i="5" s="1"/>
  <c r="H294" i="3"/>
  <c r="AM294" s="1"/>
  <c r="BR294" s="1"/>
  <c r="F297" i="5" s="1"/>
  <c r="I294" i="3"/>
  <c r="AN294" s="1"/>
  <c r="BS294" s="1"/>
  <c r="G297" i="5" s="1"/>
  <c r="J294" i="3"/>
  <c r="AO294" s="1"/>
  <c r="BT294" s="1"/>
  <c r="H297" i="5" s="1"/>
  <c r="K294" i="3"/>
  <c r="AP294" s="1"/>
  <c r="BU294" s="1"/>
  <c r="I297" i="5" s="1"/>
  <c r="L294" i="3"/>
  <c r="AQ294" s="1"/>
  <c r="BV294" s="1"/>
  <c r="J297" i="5" s="1"/>
  <c r="M294" i="3"/>
  <c r="AR294" s="1"/>
  <c r="BW294" s="1"/>
  <c r="K297" i="5" s="1"/>
  <c r="N294" i="3"/>
  <c r="AS294" s="1"/>
  <c r="BX294" s="1"/>
  <c r="L297" i="5" s="1"/>
  <c r="O294" i="3"/>
  <c r="AT294" s="1"/>
  <c r="BY294" s="1"/>
  <c r="M297" i="5" s="1"/>
  <c r="P294" i="3"/>
  <c r="AU294" s="1"/>
  <c r="BZ294" s="1"/>
  <c r="N297" i="5" s="1"/>
  <c r="Q294" i="3"/>
  <c r="AV294" s="1"/>
  <c r="CA294" s="1"/>
  <c r="O297" i="5" s="1"/>
  <c r="R294" i="3"/>
  <c r="AW294" s="1"/>
  <c r="CB294" s="1"/>
  <c r="P297" i="5" s="1"/>
  <c r="S294" i="3"/>
  <c r="AX294" s="1"/>
  <c r="CC294" s="1"/>
  <c r="Q297" i="5" s="1"/>
  <c r="T294" i="3"/>
  <c r="AY294" s="1"/>
  <c r="CD294" s="1"/>
  <c r="R297" i="5" s="1"/>
  <c r="U294" i="3"/>
  <c r="AZ294" s="1"/>
  <c r="CE294" s="1"/>
  <c r="S297" i="5" s="1"/>
  <c r="V294" i="3"/>
  <c r="BA294" s="1"/>
  <c r="CF294" s="1"/>
  <c r="T297" i="5" s="1"/>
  <c r="W294" i="3"/>
  <c r="BB294" s="1"/>
  <c r="CG294" s="1"/>
  <c r="U297" i="5" s="1"/>
  <c r="X294" i="3"/>
  <c r="BC294" s="1"/>
  <c r="CH294" s="1"/>
  <c r="V297" i="5" s="1"/>
  <c r="Y294" i="3"/>
  <c r="BD294" s="1"/>
  <c r="CI294" s="1"/>
  <c r="W297" i="5" s="1"/>
  <c r="Z294" i="3"/>
  <c r="BE294" s="1"/>
  <c r="CJ294" s="1"/>
  <c r="X297" i="5" s="1"/>
  <c r="AA294" i="3"/>
  <c r="BF294" s="1"/>
  <c r="CK294" s="1"/>
  <c r="Y297" i="5" s="1"/>
  <c r="AB294" i="3"/>
  <c r="BG294" s="1"/>
  <c r="CL294" s="1"/>
  <c r="Z297" i="5" s="1"/>
  <c r="AC294" i="3"/>
  <c r="BH294" s="1"/>
  <c r="CM294" s="1"/>
  <c r="AA297" i="5" s="1"/>
  <c r="BI294" i="3"/>
  <c r="CN294" s="1"/>
  <c r="AB297" i="5" s="1"/>
  <c r="AE294" i="3"/>
  <c r="BJ294" s="1"/>
  <c r="CO294" s="1"/>
  <c r="AC297" i="5" s="1"/>
  <c r="AF294" i="3"/>
  <c r="BK294" s="1"/>
  <c r="CP294" s="1"/>
  <c r="AD297" i="5" s="1"/>
  <c r="AG294" i="3"/>
  <c r="BL294" s="1"/>
  <c r="CQ294" s="1"/>
  <c r="AE297" i="5" s="1"/>
  <c r="AH294" i="3"/>
  <c r="BM294" s="1"/>
  <c r="CR294" s="1"/>
  <c r="AF297" i="5" s="1"/>
  <c r="AI294" i="3"/>
  <c r="BN294" s="1"/>
  <c r="CS294" s="1"/>
  <c r="AG297" i="5" s="1"/>
  <c r="AJ294" i="3"/>
  <c r="BO294" s="1"/>
  <c r="CT294" s="1"/>
  <c r="AH297" i="5" s="1"/>
  <c r="AK294" i="3"/>
  <c r="BP294" s="1"/>
  <c r="CU294" s="1"/>
  <c r="AI297" i="5" s="1"/>
  <c r="H295" i="3"/>
  <c r="AM295" s="1"/>
  <c r="BR295" s="1"/>
  <c r="F298" i="5" s="1"/>
  <c r="I295" i="3"/>
  <c r="AN295" s="1"/>
  <c r="BS295" s="1"/>
  <c r="G298" i="5" s="1"/>
  <c r="J295" i="3"/>
  <c r="AO295" s="1"/>
  <c r="BT295" s="1"/>
  <c r="H298" i="5" s="1"/>
  <c r="K295" i="3"/>
  <c r="AP295" s="1"/>
  <c r="BU295" s="1"/>
  <c r="I298" i="5" s="1"/>
  <c r="L295" i="3"/>
  <c r="AQ295" s="1"/>
  <c r="BV295" s="1"/>
  <c r="J298" i="5" s="1"/>
  <c r="M295" i="3"/>
  <c r="AR295" s="1"/>
  <c r="BW295" s="1"/>
  <c r="K298" i="5" s="1"/>
  <c r="N295" i="3"/>
  <c r="AS295" s="1"/>
  <c r="BX295" s="1"/>
  <c r="L298" i="5" s="1"/>
  <c r="O295" i="3"/>
  <c r="AT295" s="1"/>
  <c r="BY295" s="1"/>
  <c r="M298" i="5" s="1"/>
  <c r="P295" i="3"/>
  <c r="AU295" s="1"/>
  <c r="BZ295" s="1"/>
  <c r="N298" i="5" s="1"/>
  <c r="Q295" i="3"/>
  <c r="AV295" s="1"/>
  <c r="CA295" s="1"/>
  <c r="O298" i="5" s="1"/>
  <c r="R295" i="3"/>
  <c r="AW295" s="1"/>
  <c r="CB295" s="1"/>
  <c r="P298" i="5" s="1"/>
  <c r="S295" i="3"/>
  <c r="AX295" s="1"/>
  <c r="CC295" s="1"/>
  <c r="Q298" i="5" s="1"/>
  <c r="T295" i="3"/>
  <c r="AY295" s="1"/>
  <c r="CD295" s="1"/>
  <c r="R298" i="5" s="1"/>
  <c r="U295" i="3"/>
  <c r="AZ295" s="1"/>
  <c r="CE295" s="1"/>
  <c r="S298" i="5" s="1"/>
  <c r="V295" i="3"/>
  <c r="BA295" s="1"/>
  <c r="CF295" s="1"/>
  <c r="T298" i="5" s="1"/>
  <c r="W295" i="3"/>
  <c r="BB295" s="1"/>
  <c r="CG295" s="1"/>
  <c r="U298" i="5" s="1"/>
  <c r="X295" i="3"/>
  <c r="BC295" s="1"/>
  <c r="CH295" s="1"/>
  <c r="V298" i="5" s="1"/>
  <c r="Y295" i="3"/>
  <c r="BD295" s="1"/>
  <c r="CI295" s="1"/>
  <c r="W298" i="5" s="1"/>
  <c r="Z295" i="3"/>
  <c r="BE295" s="1"/>
  <c r="CJ295" s="1"/>
  <c r="X298" i="5" s="1"/>
  <c r="AA295" i="3"/>
  <c r="BF295" s="1"/>
  <c r="CK295" s="1"/>
  <c r="Y298" i="5" s="1"/>
  <c r="AB295" i="3"/>
  <c r="BG295" s="1"/>
  <c r="CL295" s="1"/>
  <c r="Z298" i="5" s="1"/>
  <c r="AC295" i="3"/>
  <c r="BH295" s="1"/>
  <c r="CM295" s="1"/>
  <c r="AA298" i="5" s="1"/>
  <c r="BI295" i="3"/>
  <c r="CN295" s="1"/>
  <c r="AB298" i="5" s="1"/>
  <c r="AE295" i="3"/>
  <c r="BJ295" s="1"/>
  <c r="CO295" s="1"/>
  <c r="AC298" i="5" s="1"/>
  <c r="AF295" i="3"/>
  <c r="BK295" s="1"/>
  <c r="CP295" s="1"/>
  <c r="AD298" i="5" s="1"/>
  <c r="AG295" i="3"/>
  <c r="BL295" s="1"/>
  <c r="CQ295" s="1"/>
  <c r="AE298" i="5" s="1"/>
  <c r="AH295" i="3"/>
  <c r="BM295" s="1"/>
  <c r="CR295" s="1"/>
  <c r="AF298" i="5" s="1"/>
  <c r="AI295" i="3"/>
  <c r="BN295" s="1"/>
  <c r="CS295" s="1"/>
  <c r="AG298" i="5" s="1"/>
  <c r="AJ295" i="3"/>
  <c r="BO295" s="1"/>
  <c r="CT295" s="1"/>
  <c r="AH298" i="5" s="1"/>
  <c r="AK295" i="3"/>
  <c r="BP295" s="1"/>
  <c r="CU295" s="1"/>
  <c r="AI298" i="5" s="1"/>
  <c r="H296" i="3"/>
  <c r="AM296" s="1"/>
  <c r="BR296" s="1"/>
  <c r="F299" i="5" s="1"/>
  <c r="I296" i="3"/>
  <c r="AN296" s="1"/>
  <c r="BS296" s="1"/>
  <c r="G299" i="5" s="1"/>
  <c r="J296" i="3"/>
  <c r="AO296" s="1"/>
  <c r="BT296" s="1"/>
  <c r="H299" i="5" s="1"/>
  <c r="K296" i="3"/>
  <c r="AP296" s="1"/>
  <c r="BU296" s="1"/>
  <c r="I299" i="5" s="1"/>
  <c r="L296" i="3"/>
  <c r="AQ296" s="1"/>
  <c r="BV296" s="1"/>
  <c r="J299" i="5" s="1"/>
  <c r="M296" i="3"/>
  <c r="AR296" s="1"/>
  <c r="BW296" s="1"/>
  <c r="K299" i="5" s="1"/>
  <c r="N296" i="3"/>
  <c r="AS296" s="1"/>
  <c r="BX296" s="1"/>
  <c r="L299" i="5" s="1"/>
  <c r="O296" i="3"/>
  <c r="AT296" s="1"/>
  <c r="BY296" s="1"/>
  <c r="M299" i="5" s="1"/>
  <c r="P296" i="3"/>
  <c r="AU296" s="1"/>
  <c r="BZ296" s="1"/>
  <c r="N299" i="5" s="1"/>
  <c r="Q296" i="3"/>
  <c r="AV296" s="1"/>
  <c r="CA296" s="1"/>
  <c r="O299" i="5" s="1"/>
  <c r="R296" i="3"/>
  <c r="AW296" s="1"/>
  <c r="CB296" s="1"/>
  <c r="P299" i="5" s="1"/>
  <c r="S296" i="3"/>
  <c r="AX296" s="1"/>
  <c r="CC296" s="1"/>
  <c r="Q299" i="5" s="1"/>
  <c r="T296" i="3"/>
  <c r="AY296" s="1"/>
  <c r="CD296" s="1"/>
  <c r="R299" i="5" s="1"/>
  <c r="U296" i="3"/>
  <c r="AZ296" s="1"/>
  <c r="CE296" s="1"/>
  <c r="S299" i="5" s="1"/>
  <c r="V296" i="3"/>
  <c r="BA296" s="1"/>
  <c r="CF296" s="1"/>
  <c r="T299" i="5" s="1"/>
  <c r="W296" i="3"/>
  <c r="BB296" s="1"/>
  <c r="CG296" s="1"/>
  <c r="U299" i="5" s="1"/>
  <c r="X296" i="3"/>
  <c r="BC296" s="1"/>
  <c r="CH296" s="1"/>
  <c r="V299" i="5" s="1"/>
  <c r="Y296" i="3"/>
  <c r="BD296" s="1"/>
  <c r="CI296" s="1"/>
  <c r="W299" i="5" s="1"/>
  <c r="Z296" i="3"/>
  <c r="BE296" s="1"/>
  <c r="CJ296" s="1"/>
  <c r="X299" i="5" s="1"/>
  <c r="AA296" i="3"/>
  <c r="BF296" s="1"/>
  <c r="CK296" s="1"/>
  <c r="Y299" i="5" s="1"/>
  <c r="AB296" i="3"/>
  <c r="BG296" s="1"/>
  <c r="CL296" s="1"/>
  <c r="Z299" i="5" s="1"/>
  <c r="AC296" i="3"/>
  <c r="BH296" s="1"/>
  <c r="CM296" s="1"/>
  <c r="AA299" i="5" s="1"/>
  <c r="BI296" i="3"/>
  <c r="CN296" s="1"/>
  <c r="AB299" i="5" s="1"/>
  <c r="AE296" i="3"/>
  <c r="BJ296" s="1"/>
  <c r="CO296" s="1"/>
  <c r="AC299" i="5" s="1"/>
  <c r="AF296" i="3"/>
  <c r="BK296" s="1"/>
  <c r="CP296" s="1"/>
  <c r="AD299" i="5" s="1"/>
  <c r="AG296" i="3"/>
  <c r="BL296" s="1"/>
  <c r="CQ296" s="1"/>
  <c r="AE299" i="5" s="1"/>
  <c r="AH296" i="3"/>
  <c r="BM296" s="1"/>
  <c r="CR296" s="1"/>
  <c r="AF299" i="5" s="1"/>
  <c r="AI296" i="3"/>
  <c r="BN296" s="1"/>
  <c r="CS296" s="1"/>
  <c r="AG299" i="5" s="1"/>
  <c r="AJ296" i="3"/>
  <c r="BO296" s="1"/>
  <c r="CT296" s="1"/>
  <c r="AH299" i="5" s="1"/>
  <c r="AK296" i="3"/>
  <c r="BP296" s="1"/>
  <c r="CU296" s="1"/>
  <c r="AI299" i="5" s="1"/>
  <c r="H297" i="3"/>
  <c r="AM297" s="1"/>
  <c r="BR297" s="1"/>
  <c r="F300" i="5" s="1"/>
  <c r="I297" i="3"/>
  <c r="AN297" s="1"/>
  <c r="BS297" s="1"/>
  <c r="G300" i="5" s="1"/>
  <c r="J297" i="3"/>
  <c r="AO297" s="1"/>
  <c r="BT297" s="1"/>
  <c r="H300" i="5" s="1"/>
  <c r="K297" i="3"/>
  <c r="AP297" s="1"/>
  <c r="BU297" s="1"/>
  <c r="I300" i="5" s="1"/>
  <c r="L297" i="3"/>
  <c r="AQ297" s="1"/>
  <c r="BV297" s="1"/>
  <c r="J300" i="5" s="1"/>
  <c r="M297" i="3"/>
  <c r="AR297" s="1"/>
  <c r="BW297" s="1"/>
  <c r="K300" i="5" s="1"/>
  <c r="N297" i="3"/>
  <c r="AS297" s="1"/>
  <c r="BX297" s="1"/>
  <c r="L300" i="5" s="1"/>
  <c r="O297" i="3"/>
  <c r="AT297" s="1"/>
  <c r="BY297" s="1"/>
  <c r="M300" i="5" s="1"/>
  <c r="P297" i="3"/>
  <c r="AU297" s="1"/>
  <c r="BZ297" s="1"/>
  <c r="N300" i="5" s="1"/>
  <c r="Q297" i="3"/>
  <c r="AV297" s="1"/>
  <c r="CA297" s="1"/>
  <c r="O300" i="5" s="1"/>
  <c r="R297" i="3"/>
  <c r="AW297" s="1"/>
  <c r="CB297" s="1"/>
  <c r="P300" i="5" s="1"/>
  <c r="S297" i="3"/>
  <c r="AX297" s="1"/>
  <c r="CC297" s="1"/>
  <c r="Q300" i="5" s="1"/>
  <c r="T297" i="3"/>
  <c r="AY297" s="1"/>
  <c r="CD297" s="1"/>
  <c r="R300" i="5" s="1"/>
  <c r="U297" i="3"/>
  <c r="AZ297" s="1"/>
  <c r="CE297" s="1"/>
  <c r="S300" i="5" s="1"/>
  <c r="V297" i="3"/>
  <c r="BA297" s="1"/>
  <c r="CF297" s="1"/>
  <c r="T300" i="5" s="1"/>
  <c r="W297" i="3"/>
  <c r="BB297" s="1"/>
  <c r="CG297" s="1"/>
  <c r="U300" i="5" s="1"/>
  <c r="X297" i="3"/>
  <c r="BC297" s="1"/>
  <c r="CH297" s="1"/>
  <c r="V300" i="5" s="1"/>
  <c r="Y297" i="3"/>
  <c r="BD297" s="1"/>
  <c r="CI297" s="1"/>
  <c r="W300" i="5" s="1"/>
  <c r="Z297" i="3"/>
  <c r="BE297" s="1"/>
  <c r="CJ297" s="1"/>
  <c r="X300" i="5" s="1"/>
  <c r="AA297" i="3"/>
  <c r="BF297" s="1"/>
  <c r="CK297" s="1"/>
  <c r="Y300" i="5" s="1"/>
  <c r="AB297" i="3"/>
  <c r="BG297" s="1"/>
  <c r="CL297" s="1"/>
  <c r="Z300" i="5" s="1"/>
  <c r="AC297" i="3"/>
  <c r="BH297" s="1"/>
  <c r="CM297" s="1"/>
  <c r="AA300" i="5" s="1"/>
  <c r="BI297" i="3"/>
  <c r="CN297" s="1"/>
  <c r="AB300" i="5" s="1"/>
  <c r="AE297" i="3"/>
  <c r="BJ297" s="1"/>
  <c r="CO297" s="1"/>
  <c r="AC300" i="5" s="1"/>
  <c r="AF297" i="3"/>
  <c r="BK297" s="1"/>
  <c r="CP297" s="1"/>
  <c r="AD300" i="5" s="1"/>
  <c r="AG297" i="3"/>
  <c r="BL297" s="1"/>
  <c r="CQ297" s="1"/>
  <c r="AE300" i="5" s="1"/>
  <c r="AH297" i="3"/>
  <c r="BM297" s="1"/>
  <c r="CR297" s="1"/>
  <c r="AF300" i="5" s="1"/>
  <c r="AI297" i="3"/>
  <c r="BN297" s="1"/>
  <c r="CS297" s="1"/>
  <c r="AG300" i="5" s="1"/>
  <c r="AJ297" i="3"/>
  <c r="BO297" s="1"/>
  <c r="CT297" s="1"/>
  <c r="AH300" i="5" s="1"/>
  <c r="AK297" i="3"/>
  <c r="BP297" s="1"/>
  <c r="CU297" s="1"/>
  <c r="AI300" i="5" s="1"/>
  <c r="H298" i="3"/>
  <c r="AM298" s="1"/>
  <c r="BR298" s="1"/>
  <c r="F301" i="5" s="1"/>
  <c r="I298" i="3"/>
  <c r="AN298" s="1"/>
  <c r="BS298" s="1"/>
  <c r="G301" i="5" s="1"/>
  <c r="J298" i="3"/>
  <c r="AO298" s="1"/>
  <c r="BT298" s="1"/>
  <c r="H301" i="5" s="1"/>
  <c r="K298" i="3"/>
  <c r="AP298" s="1"/>
  <c r="BU298" s="1"/>
  <c r="I301" i="5" s="1"/>
  <c r="L298" i="3"/>
  <c r="AQ298" s="1"/>
  <c r="BV298" s="1"/>
  <c r="J301" i="5" s="1"/>
  <c r="M298" i="3"/>
  <c r="AR298" s="1"/>
  <c r="BW298" s="1"/>
  <c r="K301" i="5" s="1"/>
  <c r="N298" i="3"/>
  <c r="AS298" s="1"/>
  <c r="BX298" s="1"/>
  <c r="L301" i="5" s="1"/>
  <c r="O298" i="3"/>
  <c r="AT298" s="1"/>
  <c r="BY298" s="1"/>
  <c r="M301" i="5" s="1"/>
  <c r="P298" i="3"/>
  <c r="AU298" s="1"/>
  <c r="BZ298" s="1"/>
  <c r="N301" i="5" s="1"/>
  <c r="Q298" i="3"/>
  <c r="AV298" s="1"/>
  <c r="CA298" s="1"/>
  <c r="O301" i="5" s="1"/>
  <c r="R298" i="3"/>
  <c r="AW298" s="1"/>
  <c r="CB298" s="1"/>
  <c r="P301" i="5" s="1"/>
  <c r="S298" i="3"/>
  <c r="AX298" s="1"/>
  <c r="CC298" s="1"/>
  <c r="Q301" i="5" s="1"/>
  <c r="T298" i="3"/>
  <c r="AY298" s="1"/>
  <c r="CD298" s="1"/>
  <c r="R301" i="5" s="1"/>
  <c r="U298" i="3"/>
  <c r="AZ298" s="1"/>
  <c r="CE298" s="1"/>
  <c r="S301" i="5" s="1"/>
  <c r="V298" i="3"/>
  <c r="BA298" s="1"/>
  <c r="CF298" s="1"/>
  <c r="T301" i="5" s="1"/>
  <c r="W298" i="3"/>
  <c r="BB298" s="1"/>
  <c r="CG298" s="1"/>
  <c r="U301" i="5" s="1"/>
  <c r="X298" i="3"/>
  <c r="BC298" s="1"/>
  <c r="CH298" s="1"/>
  <c r="V301" i="5" s="1"/>
  <c r="Y298" i="3"/>
  <c r="BD298" s="1"/>
  <c r="CI298" s="1"/>
  <c r="W301" i="5" s="1"/>
  <c r="Z298" i="3"/>
  <c r="BE298" s="1"/>
  <c r="CJ298" s="1"/>
  <c r="X301" i="5" s="1"/>
  <c r="AA298" i="3"/>
  <c r="BF298" s="1"/>
  <c r="CK298" s="1"/>
  <c r="Y301" i="5" s="1"/>
  <c r="AB298" i="3"/>
  <c r="BG298" s="1"/>
  <c r="CL298" s="1"/>
  <c r="Z301" i="5" s="1"/>
  <c r="AC298" i="3"/>
  <c r="BH298" s="1"/>
  <c r="CM298" s="1"/>
  <c r="AA301" i="5" s="1"/>
  <c r="BI298" i="3"/>
  <c r="CN298" s="1"/>
  <c r="AB301" i="5" s="1"/>
  <c r="AE298" i="3"/>
  <c r="BJ298" s="1"/>
  <c r="CO298" s="1"/>
  <c r="AC301" i="5" s="1"/>
  <c r="AF298" i="3"/>
  <c r="BK298" s="1"/>
  <c r="CP298" s="1"/>
  <c r="AD301" i="5" s="1"/>
  <c r="AG298" i="3"/>
  <c r="BL298" s="1"/>
  <c r="CQ298" s="1"/>
  <c r="AE301" i="5" s="1"/>
  <c r="AH298" i="3"/>
  <c r="BM298" s="1"/>
  <c r="CR298" s="1"/>
  <c r="AF301" i="5" s="1"/>
  <c r="AI298" i="3"/>
  <c r="BN298" s="1"/>
  <c r="CS298" s="1"/>
  <c r="AG301" i="5" s="1"/>
  <c r="AJ298" i="3"/>
  <c r="BO298" s="1"/>
  <c r="CT298" s="1"/>
  <c r="AH301" i="5" s="1"/>
  <c r="AK298" i="3"/>
  <c r="BP298" s="1"/>
  <c r="CU298" s="1"/>
  <c r="AI301" i="5" s="1"/>
  <c r="H299" i="3"/>
  <c r="AM299" s="1"/>
  <c r="BR299" s="1"/>
  <c r="F302" i="5" s="1"/>
  <c r="I299" i="3"/>
  <c r="AN299" s="1"/>
  <c r="BS299" s="1"/>
  <c r="G302" i="5" s="1"/>
  <c r="J299" i="3"/>
  <c r="AO299" s="1"/>
  <c r="BT299" s="1"/>
  <c r="H302" i="5" s="1"/>
  <c r="K299" i="3"/>
  <c r="AP299" s="1"/>
  <c r="BU299" s="1"/>
  <c r="I302" i="5" s="1"/>
  <c r="L299" i="3"/>
  <c r="AQ299" s="1"/>
  <c r="BV299" s="1"/>
  <c r="J302" i="5" s="1"/>
  <c r="M299" i="3"/>
  <c r="AR299" s="1"/>
  <c r="BW299" s="1"/>
  <c r="K302" i="5" s="1"/>
  <c r="N299" i="3"/>
  <c r="AS299" s="1"/>
  <c r="BX299" s="1"/>
  <c r="L302" i="5" s="1"/>
  <c r="O299" i="3"/>
  <c r="AT299" s="1"/>
  <c r="BY299" s="1"/>
  <c r="M302" i="5" s="1"/>
  <c r="P299" i="3"/>
  <c r="AU299" s="1"/>
  <c r="BZ299" s="1"/>
  <c r="N302" i="5" s="1"/>
  <c r="Q299" i="3"/>
  <c r="AV299" s="1"/>
  <c r="CA299" s="1"/>
  <c r="O302" i="5" s="1"/>
  <c r="R299" i="3"/>
  <c r="AW299" s="1"/>
  <c r="CB299" s="1"/>
  <c r="P302" i="5" s="1"/>
  <c r="S299" i="3"/>
  <c r="AX299" s="1"/>
  <c r="CC299" s="1"/>
  <c r="Q302" i="5" s="1"/>
  <c r="T299" i="3"/>
  <c r="AY299" s="1"/>
  <c r="CD299" s="1"/>
  <c r="R302" i="5" s="1"/>
  <c r="U299" i="3"/>
  <c r="AZ299" s="1"/>
  <c r="CE299" s="1"/>
  <c r="S302" i="5" s="1"/>
  <c r="V299" i="3"/>
  <c r="BA299" s="1"/>
  <c r="CF299" s="1"/>
  <c r="T302" i="5" s="1"/>
  <c r="W299" i="3"/>
  <c r="BB299" s="1"/>
  <c r="CG299" s="1"/>
  <c r="U302" i="5" s="1"/>
  <c r="X299" i="3"/>
  <c r="BC299" s="1"/>
  <c r="CH299" s="1"/>
  <c r="V302" i="5" s="1"/>
  <c r="Y299" i="3"/>
  <c r="BD299" s="1"/>
  <c r="CI299" s="1"/>
  <c r="W302" i="5" s="1"/>
  <c r="Z299" i="3"/>
  <c r="BE299" s="1"/>
  <c r="CJ299" s="1"/>
  <c r="X302" i="5" s="1"/>
  <c r="AA299" i="3"/>
  <c r="BF299" s="1"/>
  <c r="CK299" s="1"/>
  <c r="Y302" i="5" s="1"/>
  <c r="AB299" i="3"/>
  <c r="BG299" s="1"/>
  <c r="CL299" s="1"/>
  <c r="Z302" i="5" s="1"/>
  <c r="AC299" i="3"/>
  <c r="BH299" s="1"/>
  <c r="CM299" s="1"/>
  <c r="AA302" i="5" s="1"/>
  <c r="BI299" i="3"/>
  <c r="CN299" s="1"/>
  <c r="AB302" i="5" s="1"/>
  <c r="AE299" i="3"/>
  <c r="BJ299" s="1"/>
  <c r="CO299" s="1"/>
  <c r="AC302" i="5" s="1"/>
  <c r="AF299" i="3"/>
  <c r="BK299" s="1"/>
  <c r="CP299" s="1"/>
  <c r="AD302" i="5" s="1"/>
  <c r="AG299" i="3"/>
  <c r="BL299" s="1"/>
  <c r="CQ299" s="1"/>
  <c r="AE302" i="5" s="1"/>
  <c r="AH299" i="3"/>
  <c r="BM299" s="1"/>
  <c r="CR299" s="1"/>
  <c r="AF302" i="5" s="1"/>
  <c r="AI299" i="3"/>
  <c r="BN299" s="1"/>
  <c r="CS299" s="1"/>
  <c r="AG302" i="5" s="1"/>
  <c r="AJ299" i="3"/>
  <c r="BO299" s="1"/>
  <c r="CT299" s="1"/>
  <c r="AH302" i="5" s="1"/>
  <c r="AK299" i="3"/>
  <c r="BP299" s="1"/>
  <c r="CU299" s="1"/>
  <c r="AI302" i="5" s="1"/>
  <c r="H300" i="3"/>
  <c r="AM300" s="1"/>
  <c r="BR300" s="1"/>
  <c r="F303" i="5" s="1"/>
  <c r="I300" i="3"/>
  <c r="AN300" s="1"/>
  <c r="BS300" s="1"/>
  <c r="G303" i="5" s="1"/>
  <c r="J300" i="3"/>
  <c r="AO300" s="1"/>
  <c r="BT300" s="1"/>
  <c r="H303" i="5" s="1"/>
  <c r="K300" i="3"/>
  <c r="AP300" s="1"/>
  <c r="BU300" s="1"/>
  <c r="I303" i="5" s="1"/>
  <c r="L300" i="3"/>
  <c r="AQ300" s="1"/>
  <c r="BV300" s="1"/>
  <c r="J303" i="5" s="1"/>
  <c r="M300" i="3"/>
  <c r="AR300" s="1"/>
  <c r="BW300" s="1"/>
  <c r="K303" i="5" s="1"/>
  <c r="N300" i="3"/>
  <c r="AS300" s="1"/>
  <c r="BX300" s="1"/>
  <c r="L303" i="5" s="1"/>
  <c r="O300" i="3"/>
  <c r="AT300" s="1"/>
  <c r="BY300" s="1"/>
  <c r="M303" i="5" s="1"/>
  <c r="P300" i="3"/>
  <c r="AU300" s="1"/>
  <c r="BZ300" s="1"/>
  <c r="N303" i="5" s="1"/>
  <c r="Q300" i="3"/>
  <c r="AV300" s="1"/>
  <c r="CA300" s="1"/>
  <c r="O303" i="5" s="1"/>
  <c r="R300" i="3"/>
  <c r="AW300" s="1"/>
  <c r="CB300" s="1"/>
  <c r="P303" i="5" s="1"/>
  <c r="S300" i="3"/>
  <c r="AX300" s="1"/>
  <c r="CC300" s="1"/>
  <c r="Q303" i="5" s="1"/>
  <c r="T300" i="3"/>
  <c r="AY300" s="1"/>
  <c r="CD300" s="1"/>
  <c r="R303" i="5" s="1"/>
  <c r="U300" i="3"/>
  <c r="AZ300" s="1"/>
  <c r="CE300" s="1"/>
  <c r="S303" i="5" s="1"/>
  <c r="V300" i="3"/>
  <c r="BA300" s="1"/>
  <c r="CF300" s="1"/>
  <c r="T303" i="5" s="1"/>
  <c r="W300" i="3"/>
  <c r="BB300" s="1"/>
  <c r="CG300" s="1"/>
  <c r="U303" i="5" s="1"/>
  <c r="X300" i="3"/>
  <c r="BC300" s="1"/>
  <c r="CH300" s="1"/>
  <c r="V303" i="5" s="1"/>
  <c r="Y300" i="3"/>
  <c r="BD300" s="1"/>
  <c r="CI300" s="1"/>
  <c r="W303" i="5" s="1"/>
  <c r="Z300" i="3"/>
  <c r="BE300" s="1"/>
  <c r="CJ300" s="1"/>
  <c r="X303" i="5" s="1"/>
  <c r="AA300" i="3"/>
  <c r="BF300" s="1"/>
  <c r="CK300" s="1"/>
  <c r="Y303" i="5" s="1"/>
  <c r="AB300" i="3"/>
  <c r="BG300" s="1"/>
  <c r="CL300" s="1"/>
  <c r="Z303" i="5" s="1"/>
  <c r="AC300" i="3"/>
  <c r="BH300" s="1"/>
  <c r="CM300" s="1"/>
  <c r="AA303" i="5" s="1"/>
  <c r="BI300" i="3"/>
  <c r="CN300" s="1"/>
  <c r="AB303" i="5" s="1"/>
  <c r="AE300" i="3"/>
  <c r="BJ300" s="1"/>
  <c r="CO300" s="1"/>
  <c r="AC303" i="5" s="1"/>
  <c r="AF300" i="3"/>
  <c r="BK300" s="1"/>
  <c r="CP300" s="1"/>
  <c r="AD303" i="5" s="1"/>
  <c r="AG300" i="3"/>
  <c r="BL300" s="1"/>
  <c r="CQ300" s="1"/>
  <c r="AE303" i="5" s="1"/>
  <c r="AH300" i="3"/>
  <c r="BM300" s="1"/>
  <c r="CR300" s="1"/>
  <c r="AF303" i="5" s="1"/>
  <c r="AI300" i="3"/>
  <c r="BN300" s="1"/>
  <c r="CS300" s="1"/>
  <c r="AG303" i="5" s="1"/>
  <c r="AJ300" i="3"/>
  <c r="BO300" s="1"/>
  <c r="CT300" s="1"/>
  <c r="AH303" i="5" s="1"/>
  <c r="AK300" i="3"/>
  <c r="BP300" s="1"/>
  <c r="CU300" s="1"/>
  <c r="AI303" i="5" s="1"/>
  <c r="H301" i="3"/>
  <c r="AM301" s="1"/>
  <c r="BR301" s="1"/>
  <c r="F304" i="5" s="1"/>
  <c r="I301" i="3"/>
  <c r="AN301" s="1"/>
  <c r="BS301" s="1"/>
  <c r="G304" i="5" s="1"/>
  <c r="J301" i="3"/>
  <c r="AO301" s="1"/>
  <c r="BT301" s="1"/>
  <c r="H304" i="5" s="1"/>
  <c r="K301" i="3"/>
  <c r="AP301" s="1"/>
  <c r="BU301" s="1"/>
  <c r="I304" i="5" s="1"/>
  <c r="L301" i="3"/>
  <c r="AQ301" s="1"/>
  <c r="BV301" s="1"/>
  <c r="J304" i="5" s="1"/>
  <c r="M301" i="3"/>
  <c r="AR301" s="1"/>
  <c r="BW301" s="1"/>
  <c r="K304" i="5" s="1"/>
  <c r="N301" i="3"/>
  <c r="AS301" s="1"/>
  <c r="BX301" s="1"/>
  <c r="L304" i="5" s="1"/>
  <c r="O301" i="3"/>
  <c r="AT301" s="1"/>
  <c r="BY301" s="1"/>
  <c r="M304" i="5" s="1"/>
  <c r="P301" i="3"/>
  <c r="AU301" s="1"/>
  <c r="BZ301" s="1"/>
  <c r="N304" i="5" s="1"/>
  <c r="Q301" i="3"/>
  <c r="AV301" s="1"/>
  <c r="CA301" s="1"/>
  <c r="O304" i="5" s="1"/>
  <c r="R301" i="3"/>
  <c r="AW301" s="1"/>
  <c r="CB301" s="1"/>
  <c r="P304" i="5" s="1"/>
  <c r="S301" i="3"/>
  <c r="AX301" s="1"/>
  <c r="CC301" s="1"/>
  <c r="Q304" i="5" s="1"/>
  <c r="T301" i="3"/>
  <c r="AY301" s="1"/>
  <c r="CD301" s="1"/>
  <c r="R304" i="5" s="1"/>
  <c r="U301" i="3"/>
  <c r="AZ301" s="1"/>
  <c r="CE301" s="1"/>
  <c r="S304" i="5" s="1"/>
  <c r="V301" i="3"/>
  <c r="BA301" s="1"/>
  <c r="CF301" s="1"/>
  <c r="T304" i="5" s="1"/>
  <c r="W301" i="3"/>
  <c r="BB301" s="1"/>
  <c r="CG301" s="1"/>
  <c r="U304" i="5" s="1"/>
  <c r="X301" i="3"/>
  <c r="BC301" s="1"/>
  <c r="CH301" s="1"/>
  <c r="V304" i="5" s="1"/>
  <c r="Y301" i="3"/>
  <c r="BD301" s="1"/>
  <c r="CI301" s="1"/>
  <c r="W304" i="5" s="1"/>
  <c r="Z301" i="3"/>
  <c r="BE301" s="1"/>
  <c r="CJ301" s="1"/>
  <c r="X304" i="5" s="1"/>
  <c r="AA301" i="3"/>
  <c r="BF301" s="1"/>
  <c r="CK301" s="1"/>
  <c r="Y304" i="5" s="1"/>
  <c r="AB301" i="3"/>
  <c r="BG301" s="1"/>
  <c r="CL301" s="1"/>
  <c r="Z304" i="5" s="1"/>
  <c r="AC301" i="3"/>
  <c r="BH301" s="1"/>
  <c r="CM301" s="1"/>
  <c r="AA304" i="5" s="1"/>
  <c r="BI301" i="3"/>
  <c r="CN301" s="1"/>
  <c r="AB304" i="5" s="1"/>
  <c r="AE301" i="3"/>
  <c r="BJ301" s="1"/>
  <c r="CO301" s="1"/>
  <c r="AC304" i="5" s="1"/>
  <c r="AF301" i="3"/>
  <c r="BK301" s="1"/>
  <c r="CP301" s="1"/>
  <c r="AD304" i="5" s="1"/>
  <c r="AG301" i="3"/>
  <c r="BL301" s="1"/>
  <c r="CQ301" s="1"/>
  <c r="AE304" i="5" s="1"/>
  <c r="AH301" i="3"/>
  <c r="BM301" s="1"/>
  <c r="CR301" s="1"/>
  <c r="AF304" i="5" s="1"/>
  <c r="AI301" i="3"/>
  <c r="BN301" s="1"/>
  <c r="CS301" s="1"/>
  <c r="AG304" i="5" s="1"/>
  <c r="AJ301" i="3"/>
  <c r="BO301" s="1"/>
  <c r="CT301" s="1"/>
  <c r="AH304" i="5" s="1"/>
  <c r="AK301" i="3"/>
  <c r="BP301" s="1"/>
  <c r="CU301" s="1"/>
  <c r="AI304" i="5" s="1"/>
  <c r="H302" i="3"/>
  <c r="AM302" s="1"/>
  <c r="BR302" s="1"/>
  <c r="F305" i="5" s="1"/>
  <c r="I302" i="3"/>
  <c r="AN302" s="1"/>
  <c r="BS302" s="1"/>
  <c r="G305" i="5" s="1"/>
  <c r="J302" i="3"/>
  <c r="AO302" s="1"/>
  <c r="BT302" s="1"/>
  <c r="H305" i="5" s="1"/>
  <c r="K302" i="3"/>
  <c r="AP302" s="1"/>
  <c r="BU302" s="1"/>
  <c r="I305" i="5" s="1"/>
  <c r="L302" i="3"/>
  <c r="AQ302" s="1"/>
  <c r="BV302" s="1"/>
  <c r="J305" i="5" s="1"/>
  <c r="M302" i="3"/>
  <c r="AR302" s="1"/>
  <c r="BW302" s="1"/>
  <c r="K305" i="5" s="1"/>
  <c r="N302" i="3"/>
  <c r="AS302" s="1"/>
  <c r="BX302" s="1"/>
  <c r="L305" i="5" s="1"/>
  <c r="O302" i="3"/>
  <c r="AT302" s="1"/>
  <c r="BY302" s="1"/>
  <c r="M305" i="5" s="1"/>
  <c r="P302" i="3"/>
  <c r="AU302" s="1"/>
  <c r="BZ302" s="1"/>
  <c r="N305" i="5" s="1"/>
  <c r="Q302" i="3"/>
  <c r="AV302" s="1"/>
  <c r="CA302" s="1"/>
  <c r="O305" i="5" s="1"/>
  <c r="R302" i="3"/>
  <c r="AW302" s="1"/>
  <c r="CB302" s="1"/>
  <c r="P305" i="5" s="1"/>
  <c r="S302" i="3"/>
  <c r="AX302" s="1"/>
  <c r="CC302" s="1"/>
  <c r="Q305" i="5" s="1"/>
  <c r="T302" i="3"/>
  <c r="AY302" s="1"/>
  <c r="CD302" s="1"/>
  <c r="R305" i="5" s="1"/>
  <c r="U302" i="3"/>
  <c r="AZ302" s="1"/>
  <c r="CE302" s="1"/>
  <c r="S305" i="5" s="1"/>
  <c r="V302" i="3"/>
  <c r="BA302" s="1"/>
  <c r="CF302" s="1"/>
  <c r="T305" i="5" s="1"/>
  <c r="W302" i="3"/>
  <c r="BB302" s="1"/>
  <c r="CG302" s="1"/>
  <c r="U305" i="5" s="1"/>
  <c r="X302" i="3"/>
  <c r="BC302" s="1"/>
  <c r="CH302" s="1"/>
  <c r="V305" i="5" s="1"/>
  <c r="Y302" i="3"/>
  <c r="BD302" s="1"/>
  <c r="CI302" s="1"/>
  <c r="W305" i="5" s="1"/>
  <c r="Z302" i="3"/>
  <c r="BE302" s="1"/>
  <c r="CJ302" s="1"/>
  <c r="X305" i="5" s="1"/>
  <c r="AA302" i="3"/>
  <c r="BF302" s="1"/>
  <c r="CK302" s="1"/>
  <c r="Y305" i="5" s="1"/>
  <c r="AB302" i="3"/>
  <c r="BG302" s="1"/>
  <c r="CL302" s="1"/>
  <c r="Z305" i="5" s="1"/>
  <c r="AC302" i="3"/>
  <c r="BH302" s="1"/>
  <c r="CM302" s="1"/>
  <c r="AA305" i="5" s="1"/>
  <c r="BI302" i="3"/>
  <c r="CN302" s="1"/>
  <c r="AB305" i="5" s="1"/>
  <c r="AE302" i="3"/>
  <c r="BJ302" s="1"/>
  <c r="CO302" s="1"/>
  <c r="AC305" i="5" s="1"/>
  <c r="AF302" i="3"/>
  <c r="BK302" s="1"/>
  <c r="CP302" s="1"/>
  <c r="AD305" i="5" s="1"/>
  <c r="AG302" i="3"/>
  <c r="BL302" s="1"/>
  <c r="CQ302" s="1"/>
  <c r="AE305" i="5" s="1"/>
  <c r="AH302" i="3"/>
  <c r="BM302" s="1"/>
  <c r="CR302" s="1"/>
  <c r="AF305" i="5" s="1"/>
  <c r="AI302" i="3"/>
  <c r="BN302" s="1"/>
  <c r="CS302" s="1"/>
  <c r="AG305" i="5" s="1"/>
  <c r="AJ302" i="3"/>
  <c r="BO302" s="1"/>
  <c r="CT302" s="1"/>
  <c r="AH305" i="5" s="1"/>
  <c r="AK302" i="3"/>
  <c r="BP302" s="1"/>
  <c r="CU302" s="1"/>
  <c r="AI305" i="5" s="1"/>
  <c r="H303" i="3"/>
  <c r="AM303" s="1"/>
  <c r="BR303" s="1"/>
  <c r="F306" i="5" s="1"/>
  <c r="I303" i="3"/>
  <c r="AN303" s="1"/>
  <c r="BS303" s="1"/>
  <c r="G306" i="5" s="1"/>
  <c r="J303" i="3"/>
  <c r="AO303" s="1"/>
  <c r="BT303" s="1"/>
  <c r="H306" i="5" s="1"/>
  <c r="K303" i="3"/>
  <c r="AP303" s="1"/>
  <c r="BU303" s="1"/>
  <c r="I306" i="5" s="1"/>
  <c r="L303" i="3"/>
  <c r="AQ303" s="1"/>
  <c r="BV303" s="1"/>
  <c r="J306" i="5" s="1"/>
  <c r="M303" i="3"/>
  <c r="AR303" s="1"/>
  <c r="BW303" s="1"/>
  <c r="K306" i="5" s="1"/>
  <c r="N303" i="3"/>
  <c r="AS303" s="1"/>
  <c r="BX303" s="1"/>
  <c r="L306" i="5" s="1"/>
  <c r="O303" i="3"/>
  <c r="AT303" s="1"/>
  <c r="BY303" s="1"/>
  <c r="M306" i="5" s="1"/>
  <c r="P303" i="3"/>
  <c r="AU303" s="1"/>
  <c r="BZ303" s="1"/>
  <c r="N306" i="5" s="1"/>
  <c r="Q303" i="3"/>
  <c r="AV303" s="1"/>
  <c r="CA303" s="1"/>
  <c r="O306" i="5" s="1"/>
  <c r="R303" i="3"/>
  <c r="AW303" s="1"/>
  <c r="CB303" s="1"/>
  <c r="P306" i="5" s="1"/>
  <c r="S303" i="3"/>
  <c r="AX303" s="1"/>
  <c r="CC303" s="1"/>
  <c r="Q306" i="5" s="1"/>
  <c r="T303" i="3"/>
  <c r="AY303" s="1"/>
  <c r="CD303" s="1"/>
  <c r="R306" i="5" s="1"/>
  <c r="U303" i="3"/>
  <c r="AZ303" s="1"/>
  <c r="CE303" s="1"/>
  <c r="S306" i="5" s="1"/>
  <c r="V303" i="3"/>
  <c r="BA303" s="1"/>
  <c r="CF303" s="1"/>
  <c r="T306" i="5" s="1"/>
  <c r="W303" i="3"/>
  <c r="BB303" s="1"/>
  <c r="CG303" s="1"/>
  <c r="U306" i="5" s="1"/>
  <c r="X303" i="3"/>
  <c r="BC303" s="1"/>
  <c r="CH303" s="1"/>
  <c r="V306" i="5" s="1"/>
  <c r="Y303" i="3"/>
  <c r="BD303" s="1"/>
  <c r="CI303" s="1"/>
  <c r="W306" i="5" s="1"/>
  <c r="Z303" i="3"/>
  <c r="BE303" s="1"/>
  <c r="CJ303" s="1"/>
  <c r="X306" i="5" s="1"/>
  <c r="AA303" i="3"/>
  <c r="BF303" s="1"/>
  <c r="CK303" s="1"/>
  <c r="Y306" i="5" s="1"/>
  <c r="AB303" i="3"/>
  <c r="BG303" s="1"/>
  <c r="CL303" s="1"/>
  <c r="Z306" i="5" s="1"/>
  <c r="AC303" i="3"/>
  <c r="BH303" s="1"/>
  <c r="CM303" s="1"/>
  <c r="AA306" i="5" s="1"/>
  <c r="BI303" i="3"/>
  <c r="CN303" s="1"/>
  <c r="AB306" i="5" s="1"/>
  <c r="AE303" i="3"/>
  <c r="BJ303" s="1"/>
  <c r="CO303" s="1"/>
  <c r="AC306" i="5" s="1"/>
  <c r="AF303" i="3"/>
  <c r="BK303" s="1"/>
  <c r="CP303" s="1"/>
  <c r="AD306" i="5" s="1"/>
  <c r="AG303" i="3"/>
  <c r="BL303" s="1"/>
  <c r="CQ303" s="1"/>
  <c r="AE306" i="5" s="1"/>
  <c r="AH303" i="3"/>
  <c r="BM303" s="1"/>
  <c r="CR303" s="1"/>
  <c r="AF306" i="5" s="1"/>
  <c r="AI303" i="3"/>
  <c r="BN303" s="1"/>
  <c r="CS303" s="1"/>
  <c r="AG306" i="5" s="1"/>
  <c r="AJ303" i="3"/>
  <c r="BO303" s="1"/>
  <c r="CT303" s="1"/>
  <c r="AH306" i="5" s="1"/>
  <c r="AK303" i="3"/>
  <c r="BP303" s="1"/>
  <c r="CU303" s="1"/>
  <c r="AI306" i="5" s="1"/>
  <c r="H304" i="3"/>
  <c r="AM304" s="1"/>
  <c r="BR304" s="1"/>
  <c r="F307" i="5" s="1"/>
  <c r="I304" i="3"/>
  <c r="AN304" s="1"/>
  <c r="BS304" s="1"/>
  <c r="G307" i="5" s="1"/>
  <c r="J304" i="3"/>
  <c r="AO304" s="1"/>
  <c r="BT304" s="1"/>
  <c r="H307" i="5" s="1"/>
  <c r="K304" i="3"/>
  <c r="AP304" s="1"/>
  <c r="BU304" s="1"/>
  <c r="I307" i="5" s="1"/>
  <c r="L304" i="3"/>
  <c r="AQ304" s="1"/>
  <c r="BV304" s="1"/>
  <c r="J307" i="5" s="1"/>
  <c r="M304" i="3"/>
  <c r="AR304" s="1"/>
  <c r="BW304" s="1"/>
  <c r="K307" i="5" s="1"/>
  <c r="N304" i="3"/>
  <c r="AS304" s="1"/>
  <c r="BX304" s="1"/>
  <c r="L307" i="5" s="1"/>
  <c r="O304" i="3"/>
  <c r="AT304" s="1"/>
  <c r="BY304" s="1"/>
  <c r="M307" i="5" s="1"/>
  <c r="P304" i="3"/>
  <c r="AU304" s="1"/>
  <c r="BZ304" s="1"/>
  <c r="N307" i="5" s="1"/>
  <c r="Q304" i="3"/>
  <c r="AV304" s="1"/>
  <c r="CA304" s="1"/>
  <c r="O307" i="5" s="1"/>
  <c r="R304" i="3"/>
  <c r="AW304" s="1"/>
  <c r="CB304" s="1"/>
  <c r="P307" i="5" s="1"/>
  <c r="S304" i="3"/>
  <c r="AX304" s="1"/>
  <c r="CC304" s="1"/>
  <c r="Q307" i="5" s="1"/>
  <c r="T304" i="3"/>
  <c r="AY304" s="1"/>
  <c r="CD304" s="1"/>
  <c r="R307" i="5" s="1"/>
  <c r="U304" i="3"/>
  <c r="AZ304" s="1"/>
  <c r="CE304" s="1"/>
  <c r="S307" i="5" s="1"/>
  <c r="V304" i="3"/>
  <c r="BA304" s="1"/>
  <c r="CF304" s="1"/>
  <c r="T307" i="5" s="1"/>
  <c r="W304" i="3"/>
  <c r="BB304" s="1"/>
  <c r="CG304" s="1"/>
  <c r="U307" i="5" s="1"/>
  <c r="X304" i="3"/>
  <c r="BC304" s="1"/>
  <c r="CH304" s="1"/>
  <c r="V307" i="5" s="1"/>
  <c r="Y304" i="3"/>
  <c r="BD304" s="1"/>
  <c r="CI304" s="1"/>
  <c r="W307" i="5" s="1"/>
  <c r="Z304" i="3"/>
  <c r="BE304" s="1"/>
  <c r="CJ304" s="1"/>
  <c r="X307" i="5" s="1"/>
  <c r="AA304" i="3"/>
  <c r="BF304" s="1"/>
  <c r="CK304" s="1"/>
  <c r="Y307" i="5" s="1"/>
  <c r="AB304" i="3"/>
  <c r="BG304" s="1"/>
  <c r="CL304" s="1"/>
  <c r="Z307" i="5" s="1"/>
  <c r="AC304" i="3"/>
  <c r="BH304" s="1"/>
  <c r="CM304" s="1"/>
  <c r="AA307" i="5" s="1"/>
  <c r="BI304" i="3"/>
  <c r="CN304" s="1"/>
  <c r="AB307" i="5" s="1"/>
  <c r="AE304" i="3"/>
  <c r="BJ304" s="1"/>
  <c r="CO304" s="1"/>
  <c r="AC307" i="5" s="1"/>
  <c r="AF304" i="3"/>
  <c r="BK304" s="1"/>
  <c r="CP304" s="1"/>
  <c r="AD307" i="5" s="1"/>
  <c r="AG304" i="3"/>
  <c r="BL304" s="1"/>
  <c r="CQ304" s="1"/>
  <c r="AE307" i="5" s="1"/>
  <c r="AH304" i="3"/>
  <c r="BM304" s="1"/>
  <c r="CR304" s="1"/>
  <c r="AF307" i="5" s="1"/>
  <c r="AI304" i="3"/>
  <c r="BN304" s="1"/>
  <c r="CS304" s="1"/>
  <c r="AG307" i="5" s="1"/>
  <c r="AJ304" i="3"/>
  <c r="BO304" s="1"/>
  <c r="CT304" s="1"/>
  <c r="AH307" i="5" s="1"/>
  <c r="AK304" i="3"/>
  <c r="BP304" s="1"/>
  <c r="CU304" s="1"/>
  <c r="AI307" i="5" s="1"/>
  <c r="H305" i="3"/>
  <c r="AM305" s="1"/>
  <c r="BR305" s="1"/>
  <c r="F308" i="5" s="1"/>
  <c r="I305" i="3"/>
  <c r="AN305" s="1"/>
  <c r="BS305" s="1"/>
  <c r="G308" i="5" s="1"/>
  <c r="J305" i="3"/>
  <c r="AO305" s="1"/>
  <c r="BT305" s="1"/>
  <c r="H308" i="5" s="1"/>
  <c r="K305" i="3"/>
  <c r="AP305" s="1"/>
  <c r="BU305" s="1"/>
  <c r="I308" i="5" s="1"/>
  <c r="L305" i="3"/>
  <c r="AQ305" s="1"/>
  <c r="BV305" s="1"/>
  <c r="J308" i="5" s="1"/>
  <c r="M305" i="3"/>
  <c r="AR305" s="1"/>
  <c r="BW305" s="1"/>
  <c r="K308" i="5" s="1"/>
  <c r="N305" i="3"/>
  <c r="AS305" s="1"/>
  <c r="BX305" s="1"/>
  <c r="L308" i="5" s="1"/>
  <c r="O305" i="3"/>
  <c r="AT305" s="1"/>
  <c r="BY305" s="1"/>
  <c r="M308" i="5" s="1"/>
  <c r="P305" i="3"/>
  <c r="AU305" s="1"/>
  <c r="BZ305" s="1"/>
  <c r="N308" i="5" s="1"/>
  <c r="Q305" i="3"/>
  <c r="AV305" s="1"/>
  <c r="CA305" s="1"/>
  <c r="O308" i="5" s="1"/>
  <c r="R305" i="3"/>
  <c r="AW305" s="1"/>
  <c r="CB305" s="1"/>
  <c r="P308" i="5" s="1"/>
  <c r="S305" i="3"/>
  <c r="AX305" s="1"/>
  <c r="CC305" s="1"/>
  <c r="Q308" i="5" s="1"/>
  <c r="T305" i="3"/>
  <c r="AY305" s="1"/>
  <c r="CD305" s="1"/>
  <c r="R308" i="5" s="1"/>
  <c r="U305" i="3"/>
  <c r="AZ305" s="1"/>
  <c r="CE305" s="1"/>
  <c r="S308" i="5" s="1"/>
  <c r="V305" i="3"/>
  <c r="BA305" s="1"/>
  <c r="CF305" s="1"/>
  <c r="T308" i="5" s="1"/>
  <c r="W305" i="3"/>
  <c r="BB305" s="1"/>
  <c r="CG305" s="1"/>
  <c r="U308" i="5" s="1"/>
  <c r="X305" i="3"/>
  <c r="BC305" s="1"/>
  <c r="CH305" s="1"/>
  <c r="V308" i="5" s="1"/>
  <c r="Y305" i="3"/>
  <c r="BD305" s="1"/>
  <c r="CI305" s="1"/>
  <c r="W308" i="5" s="1"/>
  <c r="Z305" i="3"/>
  <c r="BE305" s="1"/>
  <c r="CJ305" s="1"/>
  <c r="X308" i="5" s="1"/>
  <c r="AA305" i="3"/>
  <c r="BF305" s="1"/>
  <c r="CK305" s="1"/>
  <c r="Y308" i="5" s="1"/>
  <c r="AB305" i="3"/>
  <c r="BG305" s="1"/>
  <c r="CL305" s="1"/>
  <c r="Z308" i="5" s="1"/>
  <c r="AC305" i="3"/>
  <c r="BH305" s="1"/>
  <c r="CM305" s="1"/>
  <c r="AA308" i="5" s="1"/>
  <c r="BI305" i="3"/>
  <c r="CN305" s="1"/>
  <c r="AB308" i="5" s="1"/>
  <c r="AE305" i="3"/>
  <c r="BJ305" s="1"/>
  <c r="CO305" s="1"/>
  <c r="AC308" i="5" s="1"/>
  <c r="AF305" i="3"/>
  <c r="BK305" s="1"/>
  <c r="CP305" s="1"/>
  <c r="AD308" i="5" s="1"/>
  <c r="AG305" i="3"/>
  <c r="BL305" s="1"/>
  <c r="CQ305" s="1"/>
  <c r="AE308" i="5" s="1"/>
  <c r="AH305" i="3"/>
  <c r="BM305" s="1"/>
  <c r="CR305" s="1"/>
  <c r="AF308" i="5" s="1"/>
  <c r="AI305" i="3"/>
  <c r="BN305" s="1"/>
  <c r="CS305" s="1"/>
  <c r="AG308" i="5" s="1"/>
  <c r="AJ305" i="3"/>
  <c r="BO305" s="1"/>
  <c r="CT305" s="1"/>
  <c r="AH308" i="5" s="1"/>
  <c r="AK305" i="3"/>
  <c r="BP305" s="1"/>
  <c r="CU305" s="1"/>
  <c r="AI308" i="5" s="1"/>
  <c r="H306" i="3"/>
  <c r="AM306" s="1"/>
  <c r="BR306" s="1"/>
  <c r="F309" i="5" s="1"/>
  <c r="I306" i="3"/>
  <c r="AN306" s="1"/>
  <c r="BS306" s="1"/>
  <c r="G309" i="5" s="1"/>
  <c r="J306" i="3"/>
  <c r="AO306" s="1"/>
  <c r="BT306" s="1"/>
  <c r="H309" i="5" s="1"/>
  <c r="K306" i="3"/>
  <c r="AP306" s="1"/>
  <c r="BU306" s="1"/>
  <c r="I309" i="5" s="1"/>
  <c r="L306" i="3"/>
  <c r="AQ306" s="1"/>
  <c r="BV306" s="1"/>
  <c r="J309" i="5" s="1"/>
  <c r="M306" i="3"/>
  <c r="AR306" s="1"/>
  <c r="BW306" s="1"/>
  <c r="K309" i="5" s="1"/>
  <c r="N306" i="3"/>
  <c r="AS306" s="1"/>
  <c r="BX306" s="1"/>
  <c r="L309" i="5" s="1"/>
  <c r="O306" i="3"/>
  <c r="AT306" s="1"/>
  <c r="BY306" s="1"/>
  <c r="M309" i="5" s="1"/>
  <c r="P306" i="3"/>
  <c r="AU306" s="1"/>
  <c r="BZ306" s="1"/>
  <c r="N309" i="5" s="1"/>
  <c r="Q306" i="3"/>
  <c r="AV306" s="1"/>
  <c r="CA306" s="1"/>
  <c r="O309" i="5" s="1"/>
  <c r="R306" i="3"/>
  <c r="AW306" s="1"/>
  <c r="CB306" s="1"/>
  <c r="P309" i="5" s="1"/>
  <c r="S306" i="3"/>
  <c r="AX306" s="1"/>
  <c r="CC306" s="1"/>
  <c r="Q309" i="5" s="1"/>
  <c r="T306" i="3"/>
  <c r="AY306" s="1"/>
  <c r="CD306" s="1"/>
  <c r="R309" i="5" s="1"/>
  <c r="U306" i="3"/>
  <c r="AZ306" s="1"/>
  <c r="CE306" s="1"/>
  <c r="S309" i="5" s="1"/>
  <c r="V306" i="3"/>
  <c r="BA306" s="1"/>
  <c r="CF306" s="1"/>
  <c r="T309" i="5" s="1"/>
  <c r="W306" i="3"/>
  <c r="BB306" s="1"/>
  <c r="CG306" s="1"/>
  <c r="U309" i="5" s="1"/>
  <c r="X306" i="3"/>
  <c r="BC306" s="1"/>
  <c r="CH306" s="1"/>
  <c r="V309" i="5" s="1"/>
  <c r="Y306" i="3"/>
  <c r="BD306" s="1"/>
  <c r="CI306" s="1"/>
  <c r="W309" i="5" s="1"/>
  <c r="Z306" i="3"/>
  <c r="BE306" s="1"/>
  <c r="CJ306" s="1"/>
  <c r="X309" i="5" s="1"/>
  <c r="AA306" i="3"/>
  <c r="BF306" s="1"/>
  <c r="CK306" s="1"/>
  <c r="Y309" i="5" s="1"/>
  <c r="AB306" i="3"/>
  <c r="BG306" s="1"/>
  <c r="CL306" s="1"/>
  <c r="Z309" i="5" s="1"/>
  <c r="AC306" i="3"/>
  <c r="BH306" s="1"/>
  <c r="CM306" s="1"/>
  <c r="AA309" i="5" s="1"/>
  <c r="BI306" i="3"/>
  <c r="CN306" s="1"/>
  <c r="AB309" i="5" s="1"/>
  <c r="AE306" i="3"/>
  <c r="BJ306" s="1"/>
  <c r="CO306" s="1"/>
  <c r="AC309" i="5" s="1"/>
  <c r="AF306" i="3"/>
  <c r="BK306" s="1"/>
  <c r="CP306" s="1"/>
  <c r="AD309" i="5" s="1"/>
  <c r="AG306" i="3"/>
  <c r="BL306" s="1"/>
  <c r="CQ306" s="1"/>
  <c r="AE309" i="5" s="1"/>
  <c r="AH306" i="3"/>
  <c r="BM306" s="1"/>
  <c r="CR306" s="1"/>
  <c r="AF309" i="5" s="1"/>
  <c r="AI306" i="3"/>
  <c r="BN306" s="1"/>
  <c r="CS306" s="1"/>
  <c r="AG309" i="5" s="1"/>
  <c r="AJ306" i="3"/>
  <c r="BO306" s="1"/>
  <c r="CT306" s="1"/>
  <c r="AH309" i="5" s="1"/>
  <c r="AK306" i="3"/>
  <c r="BP306" s="1"/>
  <c r="CU306" s="1"/>
  <c r="AI309" i="5" s="1"/>
  <c r="H307" i="3"/>
  <c r="AM307" s="1"/>
  <c r="BR307" s="1"/>
  <c r="F310" i="5" s="1"/>
  <c r="I307" i="3"/>
  <c r="AN307" s="1"/>
  <c r="BS307" s="1"/>
  <c r="G310" i="5" s="1"/>
  <c r="J307" i="3"/>
  <c r="AO307" s="1"/>
  <c r="BT307" s="1"/>
  <c r="H310" i="5" s="1"/>
  <c r="K307" i="3"/>
  <c r="AP307" s="1"/>
  <c r="BU307" s="1"/>
  <c r="I310" i="5" s="1"/>
  <c r="L307" i="3"/>
  <c r="AQ307" s="1"/>
  <c r="BV307" s="1"/>
  <c r="J310" i="5" s="1"/>
  <c r="M307" i="3"/>
  <c r="AR307" s="1"/>
  <c r="BW307" s="1"/>
  <c r="K310" i="5" s="1"/>
  <c r="N307" i="3"/>
  <c r="AS307" s="1"/>
  <c r="BX307" s="1"/>
  <c r="L310" i="5" s="1"/>
  <c r="O307" i="3"/>
  <c r="AT307" s="1"/>
  <c r="BY307" s="1"/>
  <c r="M310" i="5" s="1"/>
  <c r="P307" i="3"/>
  <c r="AU307" s="1"/>
  <c r="BZ307" s="1"/>
  <c r="N310" i="5" s="1"/>
  <c r="Q307" i="3"/>
  <c r="AV307" s="1"/>
  <c r="CA307" s="1"/>
  <c r="O310" i="5" s="1"/>
  <c r="R307" i="3"/>
  <c r="AW307" s="1"/>
  <c r="CB307" s="1"/>
  <c r="P310" i="5" s="1"/>
  <c r="S307" i="3"/>
  <c r="AX307" s="1"/>
  <c r="CC307" s="1"/>
  <c r="Q310" i="5" s="1"/>
  <c r="T307" i="3"/>
  <c r="AY307" s="1"/>
  <c r="CD307" s="1"/>
  <c r="R310" i="5" s="1"/>
  <c r="U307" i="3"/>
  <c r="AZ307" s="1"/>
  <c r="CE307" s="1"/>
  <c r="S310" i="5" s="1"/>
  <c r="V307" i="3"/>
  <c r="BA307" s="1"/>
  <c r="CF307" s="1"/>
  <c r="T310" i="5" s="1"/>
  <c r="W307" i="3"/>
  <c r="BB307" s="1"/>
  <c r="CG307" s="1"/>
  <c r="U310" i="5" s="1"/>
  <c r="X307" i="3"/>
  <c r="BC307" s="1"/>
  <c r="CH307" s="1"/>
  <c r="V310" i="5" s="1"/>
  <c r="Y307" i="3"/>
  <c r="BD307" s="1"/>
  <c r="CI307" s="1"/>
  <c r="W310" i="5" s="1"/>
  <c r="Z307" i="3"/>
  <c r="BE307" s="1"/>
  <c r="CJ307" s="1"/>
  <c r="X310" i="5" s="1"/>
  <c r="AA307" i="3"/>
  <c r="BF307" s="1"/>
  <c r="CK307" s="1"/>
  <c r="Y310" i="5" s="1"/>
  <c r="AB307" i="3"/>
  <c r="BG307" s="1"/>
  <c r="CL307" s="1"/>
  <c r="Z310" i="5" s="1"/>
  <c r="AC307" i="3"/>
  <c r="BH307" s="1"/>
  <c r="CM307" s="1"/>
  <c r="AA310" i="5" s="1"/>
  <c r="BI307" i="3"/>
  <c r="CN307" s="1"/>
  <c r="AB310" i="5" s="1"/>
  <c r="AE307" i="3"/>
  <c r="BJ307" s="1"/>
  <c r="CO307" s="1"/>
  <c r="AC310" i="5" s="1"/>
  <c r="AF307" i="3"/>
  <c r="BK307" s="1"/>
  <c r="CP307" s="1"/>
  <c r="AD310" i="5" s="1"/>
  <c r="AG307" i="3"/>
  <c r="BL307" s="1"/>
  <c r="CQ307" s="1"/>
  <c r="AE310" i="5" s="1"/>
  <c r="AH307" i="3"/>
  <c r="BM307" s="1"/>
  <c r="CR307" s="1"/>
  <c r="AF310" i="5" s="1"/>
  <c r="AI307" i="3"/>
  <c r="BN307" s="1"/>
  <c r="CS307" s="1"/>
  <c r="AG310" i="5" s="1"/>
  <c r="AJ307" i="3"/>
  <c r="BO307" s="1"/>
  <c r="CT307" s="1"/>
  <c r="AH310" i="5" s="1"/>
  <c r="AK307" i="3"/>
  <c r="BP307" s="1"/>
  <c r="CU307" s="1"/>
  <c r="AI310" i="5" s="1"/>
  <c r="H308" i="3"/>
  <c r="AM308" s="1"/>
  <c r="BR308" s="1"/>
  <c r="F311" i="5" s="1"/>
  <c r="I308" i="3"/>
  <c r="AN308" s="1"/>
  <c r="BS308" s="1"/>
  <c r="G311" i="5" s="1"/>
  <c r="J308" i="3"/>
  <c r="AO308" s="1"/>
  <c r="BT308" s="1"/>
  <c r="H311" i="5" s="1"/>
  <c r="K308" i="3"/>
  <c r="AP308" s="1"/>
  <c r="BU308" s="1"/>
  <c r="I311" i="5" s="1"/>
  <c r="L308" i="3"/>
  <c r="AQ308" s="1"/>
  <c r="BV308" s="1"/>
  <c r="J311" i="5" s="1"/>
  <c r="M308" i="3"/>
  <c r="AR308" s="1"/>
  <c r="BW308" s="1"/>
  <c r="K311" i="5" s="1"/>
  <c r="N308" i="3"/>
  <c r="AS308" s="1"/>
  <c r="BX308" s="1"/>
  <c r="L311" i="5" s="1"/>
  <c r="O308" i="3"/>
  <c r="AT308" s="1"/>
  <c r="BY308" s="1"/>
  <c r="M311" i="5" s="1"/>
  <c r="P308" i="3"/>
  <c r="AU308" s="1"/>
  <c r="BZ308" s="1"/>
  <c r="N311" i="5" s="1"/>
  <c r="Q308" i="3"/>
  <c r="AV308" s="1"/>
  <c r="CA308" s="1"/>
  <c r="O311" i="5" s="1"/>
  <c r="R308" i="3"/>
  <c r="AW308" s="1"/>
  <c r="CB308" s="1"/>
  <c r="P311" i="5" s="1"/>
  <c r="S308" i="3"/>
  <c r="AX308" s="1"/>
  <c r="CC308" s="1"/>
  <c r="Q311" i="5" s="1"/>
  <c r="T308" i="3"/>
  <c r="AY308" s="1"/>
  <c r="CD308" s="1"/>
  <c r="R311" i="5" s="1"/>
  <c r="U308" i="3"/>
  <c r="AZ308" s="1"/>
  <c r="CE308" s="1"/>
  <c r="S311" i="5" s="1"/>
  <c r="V308" i="3"/>
  <c r="BA308" s="1"/>
  <c r="CF308" s="1"/>
  <c r="T311" i="5" s="1"/>
  <c r="W308" i="3"/>
  <c r="BB308" s="1"/>
  <c r="CG308" s="1"/>
  <c r="U311" i="5" s="1"/>
  <c r="X308" i="3"/>
  <c r="BC308" s="1"/>
  <c r="CH308" s="1"/>
  <c r="V311" i="5" s="1"/>
  <c r="Y308" i="3"/>
  <c r="BD308" s="1"/>
  <c r="CI308" s="1"/>
  <c r="W311" i="5" s="1"/>
  <c r="Z308" i="3"/>
  <c r="BE308" s="1"/>
  <c r="CJ308" s="1"/>
  <c r="X311" i="5" s="1"/>
  <c r="AA308" i="3"/>
  <c r="BF308" s="1"/>
  <c r="CK308" s="1"/>
  <c r="Y311" i="5" s="1"/>
  <c r="AB308" i="3"/>
  <c r="BG308" s="1"/>
  <c r="CL308" s="1"/>
  <c r="Z311" i="5" s="1"/>
  <c r="AC308" i="3"/>
  <c r="BH308" s="1"/>
  <c r="CM308" s="1"/>
  <c r="AA311" i="5" s="1"/>
  <c r="BI308" i="3"/>
  <c r="CN308" s="1"/>
  <c r="AB311" i="5" s="1"/>
  <c r="AE308" i="3"/>
  <c r="BJ308" s="1"/>
  <c r="CO308" s="1"/>
  <c r="AC311" i="5" s="1"/>
  <c r="AF308" i="3"/>
  <c r="BK308" s="1"/>
  <c r="CP308" s="1"/>
  <c r="AD311" i="5" s="1"/>
  <c r="AG308" i="3"/>
  <c r="BL308" s="1"/>
  <c r="CQ308" s="1"/>
  <c r="AE311" i="5" s="1"/>
  <c r="AH308" i="3"/>
  <c r="BM308" s="1"/>
  <c r="CR308" s="1"/>
  <c r="AF311" i="5" s="1"/>
  <c r="AI308" i="3"/>
  <c r="BN308" s="1"/>
  <c r="CS308" s="1"/>
  <c r="AG311" i="5" s="1"/>
  <c r="AJ308" i="3"/>
  <c r="BO308" s="1"/>
  <c r="CT308" s="1"/>
  <c r="AH311" i="5" s="1"/>
  <c r="AK308" i="3"/>
  <c r="BP308" s="1"/>
  <c r="CU308" s="1"/>
  <c r="AI311" i="5" s="1"/>
  <c r="H309" i="3"/>
  <c r="AM309" s="1"/>
  <c r="BR309" s="1"/>
  <c r="F312" i="5" s="1"/>
  <c r="I309" i="3"/>
  <c r="AN309" s="1"/>
  <c r="BS309" s="1"/>
  <c r="G312" i="5" s="1"/>
  <c r="J309" i="3"/>
  <c r="AO309" s="1"/>
  <c r="BT309" s="1"/>
  <c r="H312" i="5" s="1"/>
  <c r="K309" i="3"/>
  <c r="AP309" s="1"/>
  <c r="BU309" s="1"/>
  <c r="I312" i="5" s="1"/>
  <c r="L309" i="3"/>
  <c r="AQ309" s="1"/>
  <c r="BV309" s="1"/>
  <c r="J312" i="5" s="1"/>
  <c r="M309" i="3"/>
  <c r="AR309" s="1"/>
  <c r="BW309" s="1"/>
  <c r="K312" i="5" s="1"/>
  <c r="N309" i="3"/>
  <c r="AS309" s="1"/>
  <c r="BX309" s="1"/>
  <c r="L312" i="5" s="1"/>
  <c r="O309" i="3"/>
  <c r="AT309" s="1"/>
  <c r="BY309" s="1"/>
  <c r="M312" i="5" s="1"/>
  <c r="P309" i="3"/>
  <c r="AU309" s="1"/>
  <c r="BZ309" s="1"/>
  <c r="N312" i="5" s="1"/>
  <c r="Q309" i="3"/>
  <c r="AV309" s="1"/>
  <c r="CA309" s="1"/>
  <c r="O312" i="5" s="1"/>
  <c r="R309" i="3"/>
  <c r="AW309" s="1"/>
  <c r="CB309" s="1"/>
  <c r="P312" i="5" s="1"/>
  <c r="S309" i="3"/>
  <c r="AX309" s="1"/>
  <c r="CC309" s="1"/>
  <c r="Q312" i="5" s="1"/>
  <c r="T309" i="3"/>
  <c r="AY309" s="1"/>
  <c r="CD309" s="1"/>
  <c r="R312" i="5" s="1"/>
  <c r="U309" i="3"/>
  <c r="AZ309" s="1"/>
  <c r="CE309" s="1"/>
  <c r="S312" i="5" s="1"/>
  <c r="V309" i="3"/>
  <c r="BA309" s="1"/>
  <c r="CF309" s="1"/>
  <c r="T312" i="5" s="1"/>
  <c r="W309" i="3"/>
  <c r="BB309" s="1"/>
  <c r="CG309" s="1"/>
  <c r="U312" i="5" s="1"/>
  <c r="X309" i="3"/>
  <c r="BC309" s="1"/>
  <c r="CH309" s="1"/>
  <c r="V312" i="5" s="1"/>
  <c r="Y309" i="3"/>
  <c r="BD309" s="1"/>
  <c r="CI309" s="1"/>
  <c r="W312" i="5" s="1"/>
  <c r="Z309" i="3"/>
  <c r="BE309" s="1"/>
  <c r="CJ309" s="1"/>
  <c r="X312" i="5" s="1"/>
  <c r="AA309" i="3"/>
  <c r="BF309" s="1"/>
  <c r="CK309" s="1"/>
  <c r="Y312" i="5" s="1"/>
  <c r="AB309" i="3"/>
  <c r="BG309" s="1"/>
  <c r="CL309" s="1"/>
  <c r="Z312" i="5" s="1"/>
  <c r="AC309" i="3"/>
  <c r="BH309" s="1"/>
  <c r="CM309" s="1"/>
  <c r="AA312" i="5" s="1"/>
  <c r="BI309" i="3"/>
  <c r="CN309" s="1"/>
  <c r="AB312" i="5" s="1"/>
  <c r="AE309" i="3"/>
  <c r="BJ309" s="1"/>
  <c r="CO309" s="1"/>
  <c r="AC312" i="5" s="1"/>
  <c r="AF309" i="3"/>
  <c r="BK309" s="1"/>
  <c r="CP309" s="1"/>
  <c r="AD312" i="5" s="1"/>
  <c r="AG309" i="3"/>
  <c r="BL309" s="1"/>
  <c r="CQ309" s="1"/>
  <c r="AE312" i="5" s="1"/>
  <c r="AH309" i="3"/>
  <c r="BM309" s="1"/>
  <c r="CR309" s="1"/>
  <c r="AF312" i="5" s="1"/>
  <c r="AI309" i="3"/>
  <c r="BN309" s="1"/>
  <c r="CS309" s="1"/>
  <c r="AG312" i="5" s="1"/>
  <c r="AJ309" i="3"/>
  <c r="BO309" s="1"/>
  <c r="CT309" s="1"/>
  <c r="AH312" i="5" s="1"/>
  <c r="AK309" i="3"/>
  <c r="BP309" s="1"/>
  <c r="CU309" s="1"/>
  <c r="AI312" i="5" s="1"/>
  <c r="H310" i="3"/>
  <c r="AM310" s="1"/>
  <c r="BR310" s="1"/>
  <c r="F313" i="5" s="1"/>
  <c r="I310" i="3"/>
  <c r="AN310" s="1"/>
  <c r="BS310" s="1"/>
  <c r="G313" i="5" s="1"/>
  <c r="J310" i="3"/>
  <c r="AO310" s="1"/>
  <c r="BT310" s="1"/>
  <c r="H313" i="5" s="1"/>
  <c r="K310" i="3"/>
  <c r="AP310" s="1"/>
  <c r="BU310" s="1"/>
  <c r="I313" i="5" s="1"/>
  <c r="L310" i="3"/>
  <c r="AQ310" s="1"/>
  <c r="BV310" s="1"/>
  <c r="J313" i="5" s="1"/>
  <c r="M310" i="3"/>
  <c r="AR310" s="1"/>
  <c r="BW310" s="1"/>
  <c r="K313" i="5" s="1"/>
  <c r="N310" i="3"/>
  <c r="AS310" s="1"/>
  <c r="BX310" s="1"/>
  <c r="L313" i="5" s="1"/>
  <c r="O310" i="3"/>
  <c r="AT310" s="1"/>
  <c r="BY310" s="1"/>
  <c r="M313" i="5" s="1"/>
  <c r="P310" i="3"/>
  <c r="AU310" s="1"/>
  <c r="BZ310" s="1"/>
  <c r="N313" i="5" s="1"/>
  <c r="Q310" i="3"/>
  <c r="AV310" s="1"/>
  <c r="CA310" s="1"/>
  <c r="O313" i="5" s="1"/>
  <c r="R310" i="3"/>
  <c r="AW310" s="1"/>
  <c r="CB310" s="1"/>
  <c r="P313" i="5" s="1"/>
  <c r="S310" i="3"/>
  <c r="AX310" s="1"/>
  <c r="CC310" s="1"/>
  <c r="Q313" i="5" s="1"/>
  <c r="T310" i="3"/>
  <c r="AY310" s="1"/>
  <c r="CD310" s="1"/>
  <c r="R313" i="5" s="1"/>
  <c r="U310" i="3"/>
  <c r="AZ310" s="1"/>
  <c r="CE310" s="1"/>
  <c r="S313" i="5" s="1"/>
  <c r="V310" i="3"/>
  <c r="BA310" s="1"/>
  <c r="CF310" s="1"/>
  <c r="T313" i="5" s="1"/>
  <c r="W310" i="3"/>
  <c r="BB310" s="1"/>
  <c r="CG310" s="1"/>
  <c r="U313" i="5" s="1"/>
  <c r="X310" i="3"/>
  <c r="BC310" s="1"/>
  <c r="CH310" s="1"/>
  <c r="V313" i="5" s="1"/>
  <c r="Y310" i="3"/>
  <c r="BD310" s="1"/>
  <c r="CI310" s="1"/>
  <c r="W313" i="5" s="1"/>
  <c r="Z310" i="3"/>
  <c r="BE310" s="1"/>
  <c r="CJ310" s="1"/>
  <c r="X313" i="5" s="1"/>
  <c r="AA310" i="3"/>
  <c r="BF310" s="1"/>
  <c r="CK310" s="1"/>
  <c r="Y313" i="5" s="1"/>
  <c r="AB310" i="3"/>
  <c r="BG310" s="1"/>
  <c r="CL310" s="1"/>
  <c r="Z313" i="5" s="1"/>
  <c r="AC310" i="3"/>
  <c r="BH310" s="1"/>
  <c r="CM310" s="1"/>
  <c r="AA313" i="5" s="1"/>
  <c r="BI310" i="3"/>
  <c r="CN310" s="1"/>
  <c r="AB313" i="5" s="1"/>
  <c r="AE310" i="3"/>
  <c r="BJ310" s="1"/>
  <c r="CO310" s="1"/>
  <c r="AC313" i="5" s="1"/>
  <c r="AF310" i="3"/>
  <c r="BK310" s="1"/>
  <c r="CP310" s="1"/>
  <c r="AD313" i="5" s="1"/>
  <c r="AG310" i="3"/>
  <c r="BL310" s="1"/>
  <c r="CQ310" s="1"/>
  <c r="AE313" i="5" s="1"/>
  <c r="AH310" i="3"/>
  <c r="BM310" s="1"/>
  <c r="CR310" s="1"/>
  <c r="AF313" i="5" s="1"/>
  <c r="AI310" i="3"/>
  <c r="BN310" s="1"/>
  <c r="CS310" s="1"/>
  <c r="AG313" i="5" s="1"/>
  <c r="AJ310" i="3"/>
  <c r="BO310" s="1"/>
  <c r="CT310" s="1"/>
  <c r="AH313" i="5" s="1"/>
  <c r="AK310" i="3"/>
  <c r="BP310" s="1"/>
  <c r="CU310" s="1"/>
  <c r="AI313" i="5" s="1"/>
  <c r="H311" i="3"/>
  <c r="AM311" s="1"/>
  <c r="BR311" s="1"/>
  <c r="F314" i="5" s="1"/>
  <c r="I311" i="3"/>
  <c r="AN311" s="1"/>
  <c r="BS311" s="1"/>
  <c r="G314" i="5" s="1"/>
  <c r="J311" i="3"/>
  <c r="AO311" s="1"/>
  <c r="BT311" s="1"/>
  <c r="H314" i="5" s="1"/>
  <c r="K311" i="3"/>
  <c r="AP311" s="1"/>
  <c r="BU311" s="1"/>
  <c r="I314" i="5" s="1"/>
  <c r="L311" i="3"/>
  <c r="AQ311" s="1"/>
  <c r="BV311" s="1"/>
  <c r="J314" i="5" s="1"/>
  <c r="M311" i="3"/>
  <c r="AR311" s="1"/>
  <c r="BW311" s="1"/>
  <c r="K314" i="5" s="1"/>
  <c r="N311" i="3"/>
  <c r="AS311" s="1"/>
  <c r="BX311" s="1"/>
  <c r="L314" i="5" s="1"/>
  <c r="O311" i="3"/>
  <c r="AT311" s="1"/>
  <c r="BY311" s="1"/>
  <c r="M314" i="5" s="1"/>
  <c r="P311" i="3"/>
  <c r="AU311" s="1"/>
  <c r="BZ311" s="1"/>
  <c r="N314" i="5" s="1"/>
  <c r="Q311" i="3"/>
  <c r="AV311" s="1"/>
  <c r="CA311" s="1"/>
  <c r="O314" i="5" s="1"/>
  <c r="R311" i="3"/>
  <c r="AW311" s="1"/>
  <c r="CB311" s="1"/>
  <c r="P314" i="5" s="1"/>
  <c r="S311" i="3"/>
  <c r="AX311" s="1"/>
  <c r="CC311" s="1"/>
  <c r="Q314" i="5" s="1"/>
  <c r="T311" i="3"/>
  <c r="AY311" s="1"/>
  <c r="CD311" s="1"/>
  <c r="R314" i="5" s="1"/>
  <c r="U311" i="3"/>
  <c r="AZ311" s="1"/>
  <c r="CE311" s="1"/>
  <c r="S314" i="5" s="1"/>
  <c r="V311" i="3"/>
  <c r="BA311" s="1"/>
  <c r="CF311" s="1"/>
  <c r="T314" i="5" s="1"/>
  <c r="W311" i="3"/>
  <c r="BB311" s="1"/>
  <c r="CG311" s="1"/>
  <c r="U314" i="5" s="1"/>
  <c r="X311" i="3"/>
  <c r="BC311" s="1"/>
  <c r="CH311" s="1"/>
  <c r="V314" i="5" s="1"/>
  <c r="Y311" i="3"/>
  <c r="BD311" s="1"/>
  <c r="CI311" s="1"/>
  <c r="W314" i="5" s="1"/>
  <c r="Z311" i="3"/>
  <c r="BE311" s="1"/>
  <c r="CJ311" s="1"/>
  <c r="X314" i="5" s="1"/>
  <c r="AA311" i="3"/>
  <c r="BF311" s="1"/>
  <c r="CK311" s="1"/>
  <c r="Y314" i="5" s="1"/>
  <c r="AB311" i="3"/>
  <c r="BG311" s="1"/>
  <c r="CL311" s="1"/>
  <c r="Z314" i="5" s="1"/>
  <c r="AC311" i="3"/>
  <c r="BH311" s="1"/>
  <c r="CM311" s="1"/>
  <c r="AA314" i="5" s="1"/>
  <c r="BI311" i="3"/>
  <c r="CN311" s="1"/>
  <c r="AB314" i="5" s="1"/>
  <c r="AE311" i="3"/>
  <c r="BJ311" s="1"/>
  <c r="CO311" s="1"/>
  <c r="AC314" i="5" s="1"/>
  <c r="AF311" i="3"/>
  <c r="BK311" s="1"/>
  <c r="CP311" s="1"/>
  <c r="AD314" i="5" s="1"/>
  <c r="AG311" i="3"/>
  <c r="BL311" s="1"/>
  <c r="CQ311" s="1"/>
  <c r="AE314" i="5" s="1"/>
  <c r="AH311" i="3"/>
  <c r="BM311" s="1"/>
  <c r="CR311" s="1"/>
  <c r="AF314" i="5" s="1"/>
  <c r="AI311" i="3"/>
  <c r="BN311" s="1"/>
  <c r="CS311" s="1"/>
  <c r="AG314" i="5" s="1"/>
  <c r="AJ311" i="3"/>
  <c r="BO311" s="1"/>
  <c r="CT311" s="1"/>
  <c r="AH314" i="5" s="1"/>
  <c r="AK311" i="3"/>
  <c r="BP311" s="1"/>
  <c r="CU311" s="1"/>
  <c r="AI314" i="5" s="1"/>
  <c r="H312" i="3"/>
  <c r="AM312" s="1"/>
  <c r="BR312" s="1"/>
  <c r="F315" i="5" s="1"/>
  <c r="I312" i="3"/>
  <c r="AN312" s="1"/>
  <c r="BS312" s="1"/>
  <c r="G315" i="5" s="1"/>
  <c r="J312" i="3"/>
  <c r="AO312" s="1"/>
  <c r="BT312" s="1"/>
  <c r="H315" i="5" s="1"/>
  <c r="K312" i="3"/>
  <c r="AP312" s="1"/>
  <c r="BU312" s="1"/>
  <c r="I315" i="5" s="1"/>
  <c r="L312" i="3"/>
  <c r="AQ312" s="1"/>
  <c r="BV312" s="1"/>
  <c r="J315" i="5" s="1"/>
  <c r="M312" i="3"/>
  <c r="AR312" s="1"/>
  <c r="BW312" s="1"/>
  <c r="K315" i="5" s="1"/>
  <c r="N312" i="3"/>
  <c r="AS312" s="1"/>
  <c r="BX312" s="1"/>
  <c r="L315" i="5" s="1"/>
  <c r="O312" i="3"/>
  <c r="AT312" s="1"/>
  <c r="BY312" s="1"/>
  <c r="M315" i="5" s="1"/>
  <c r="P312" i="3"/>
  <c r="AU312" s="1"/>
  <c r="BZ312" s="1"/>
  <c r="N315" i="5" s="1"/>
  <c r="Q312" i="3"/>
  <c r="AV312" s="1"/>
  <c r="CA312" s="1"/>
  <c r="O315" i="5" s="1"/>
  <c r="R312" i="3"/>
  <c r="AW312" s="1"/>
  <c r="CB312" s="1"/>
  <c r="P315" i="5" s="1"/>
  <c r="S312" i="3"/>
  <c r="AX312" s="1"/>
  <c r="CC312" s="1"/>
  <c r="Q315" i="5" s="1"/>
  <c r="T312" i="3"/>
  <c r="AY312" s="1"/>
  <c r="CD312" s="1"/>
  <c r="R315" i="5" s="1"/>
  <c r="U312" i="3"/>
  <c r="AZ312" s="1"/>
  <c r="CE312" s="1"/>
  <c r="S315" i="5" s="1"/>
  <c r="V312" i="3"/>
  <c r="BA312" s="1"/>
  <c r="CF312" s="1"/>
  <c r="T315" i="5" s="1"/>
  <c r="W312" i="3"/>
  <c r="BB312" s="1"/>
  <c r="CG312" s="1"/>
  <c r="U315" i="5" s="1"/>
  <c r="X312" i="3"/>
  <c r="BC312" s="1"/>
  <c r="CH312" s="1"/>
  <c r="V315" i="5" s="1"/>
  <c r="Y312" i="3"/>
  <c r="BD312" s="1"/>
  <c r="CI312" s="1"/>
  <c r="W315" i="5" s="1"/>
  <c r="Z312" i="3"/>
  <c r="BE312" s="1"/>
  <c r="CJ312" s="1"/>
  <c r="X315" i="5" s="1"/>
  <c r="AA312" i="3"/>
  <c r="BF312" s="1"/>
  <c r="CK312" s="1"/>
  <c r="Y315" i="5" s="1"/>
  <c r="AB312" i="3"/>
  <c r="BG312" s="1"/>
  <c r="CL312" s="1"/>
  <c r="Z315" i="5" s="1"/>
  <c r="AC312" i="3"/>
  <c r="BH312" s="1"/>
  <c r="CM312" s="1"/>
  <c r="AA315" i="5" s="1"/>
  <c r="BI312" i="3"/>
  <c r="CN312" s="1"/>
  <c r="AB315" i="5" s="1"/>
  <c r="AE312" i="3"/>
  <c r="BJ312" s="1"/>
  <c r="CO312" s="1"/>
  <c r="AC315" i="5" s="1"/>
  <c r="AF312" i="3"/>
  <c r="BK312" s="1"/>
  <c r="CP312" s="1"/>
  <c r="AD315" i="5" s="1"/>
  <c r="AG312" i="3"/>
  <c r="BL312" s="1"/>
  <c r="CQ312" s="1"/>
  <c r="AE315" i="5" s="1"/>
  <c r="AH312" i="3"/>
  <c r="BM312" s="1"/>
  <c r="CR312" s="1"/>
  <c r="AF315" i="5" s="1"/>
  <c r="AI312" i="3"/>
  <c r="BN312" s="1"/>
  <c r="CS312" s="1"/>
  <c r="AG315" i="5" s="1"/>
  <c r="AJ312" i="3"/>
  <c r="BO312" s="1"/>
  <c r="CT312" s="1"/>
  <c r="AH315" i="5" s="1"/>
  <c r="AK312" i="3"/>
  <c r="BP312" s="1"/>
  <c r="CU312" s="1"/>
  <c r="AI315" i="5" s="1"/>
  <c r="H313" i="3"/>
  <c r="AM313" s="1"/>
  <c r="BR313" s="1"/>
  <c r="F316" i="5" s="1"/>
  <c r="I313" i="3"/>
  <c r="AN313" s="1"/>
  <c r="BS313" s="1"/>
  <c r="G316" i="5" s="1"/>
  <c r="J313" i="3"/>
  <c r="AO313" s="1"/>
  <c r="BT313" s="1"/>
  <c r="H316" i="5" s="1"/>
  <c r="K313" i="3"/>
  <c r="AP313" s="1"/>
  <c r="BU313" s="1"/>
  <c r="I316" i="5" s="1"/>
  <c r="L313" i="3"/>
  <c r="AQ313" s="1"/>
  <c r="BV313" s="1"/>
  <c r="J316" i="5" s="1"/>
  <c r="M313" i="3"/>
  <c r="AR313" s="1"/>
  <c r="BW313" s="1"/>
  <c r="K316" i="5" s="1"/>
  <c r="N313" i="3"/>
  <c r="AS313" s="1"/>
  <c r="BX313" s="1"/>
  <c r="L316" i="5" s="1"/>
  <c r="O313" i="3"/>
  <c r="AT313" s="1"/>
  <c r="BY313" s="1"/>
  <c r="M316" i="5" s="1"/>
  <c r="P313" i="3"/>
  <c r="AU313" s="1"/>
  <c r="BZ313" s="1"/>
  <c r="N316" i="5" s="1"/>
  <c r="Q313" i="3"/>
  <c r="AV313" s="1"/>
  <c r="CA313" s="1"/>
  <c r="O316" i="5" s="1"/>
  <c r="R313" i="3"/>
  <c r="AW313" s="1"/>
  <c r="CB313" s="1"/>
  <c r="P316" i="5" s="1"/>
  <c r="S313" i="3"/>
  <c r="AX313" s="1"/>
  <c r="CC313" s="1"/>
  <c r="Q316" i="5" s="1"/>
  <c r="T313" i="3"/>
  <c r="AY313" s="1"/>
  <c r="CD313" s="1"/>
  <c r="R316" i="5" s="1"/>
  <c r="U313" i="3"/>
  <c r="AZ313" s="1"/>
  <c r="CE313" s="1"/>
  <c r="S316" i="5" s="1"/>
  <c r="V313" i="3"/>
  <c r="BA313" s="1"/>
  <c r="CF313" s="1"/>
  <c r="T316" i="5" s="1"/>
  <c r="W313" i="3"/>
  <c r="BB313" s="1"/>
  <c r="CG313" s="1"/>
  <c r="U316" i="5" s="1"/>
  <c r="X313" i="3"/>
  <c r="BC313" s="1"/>
  <c r="CH313" s="1"/>
  <c r="V316" i="5" s="1"/>
  <c r="Y313" i="3"/>
  <c r="BD313" s="1"/>
  <c r="CI313" s="1"/>
  <c r="W316" i="5" s="1"/>
  <c r="Z313" i="3"/>
  <c r="BE313" s="1"/>
  <c r="CJ313" s="1"/>
  <c r="X316" i="5" s="1"/>
  <c r="AA313" i="3"/>
  <c r="BF313" s="1"/>
  <c r="CK313" s="1"/>
  <c r="Y316" i="5" s="1"/>
  <c r="AB313" i="3"/>
  <c r="BG313" s="1"/>
  <c r="CL313" s="1"/>
  <c r="Z316" i="5" s="1"/>
  <c r="AC313" i="3"/>
  <c r="BH313" s="1"/>
  <c r="CM313" s="1"/>
  <c r="AA316" i="5" s="1"/>
  <c r="BI313" i="3"/>
  <c r="CN313" s="1"/>
  <c r="AB316" i="5" s="1"/>
  <c r="AE313" i="3"/>
  <c r="BJ313" s="1"/>
  <c r="CO313" s="1"/>
  <c r="AC316" i="5" s="1"/>
  <c r="AF313" i="3"/>
  <c r="BK313" s="1"/>
  <c r="CP313" s="1"/>
  <c r="AD316" i="5" s="1"/>
  <c r="AG313" i="3"/>
  <c r="BL313" s="1"/>
  <c r="CQ313" s="1"/>
  <c r="AE316" i="5" s="1"/>
  <c r="AH313" i="3"/>
  <c r="BM313" s="1"/>
  <c r="CR313" s="1"/>
  <c r="AF316" i="5" s="1"/>
  <c r="AI313" i="3"/>
  <c r="BN313" s="1"/>
  <c r="CS313" s="1"/>
  <c r="AG316" i="5" s="1"/>
  <c r="AJ313" i="3"/>
  <c r="BO313" s="1"/>
  <c r="CT313" s="1"/>
  <c r="AH316" i="5" s="1"/>
  <c r="AK313" i="3"/>
  <c r="BP313" s="1"/>
  <c r="CU313" s="1"/>
  <c r="AI316" i="5" s="1"/>
  <c r="H314" i="3"/>
  <c r="AM314" s="1"/>
  <c r="BR314" s="1"/>
  <c r="F317" i="5" s="1"/>
  <c r="I314" i="3"/>
  <c r="AN314" s="1"/>
  <c r="BS314" s="1"/>
  <c r="G317" i="5" s="1"/>
  <c r="J314" i="3"/>
  <c r="AO314" s="1"/>
  <c r="BT314" s="1"/>
  <c r="H317" i="5" s="1"/>
  <c r="K314" i="3"/>
  <c r="AP314" s="1"/>
  <c r="BU314" s="1"/>
  <c r="I317" i="5" s="1"/>
  <c r="L314" i="3"/>
  <c r="AQ314" s="1"/>
  <c r="BV314" s="1"/>
  <c r="J317" i="5" s="1"/>
  <c r="M314" i="3"/>
  <c r="AR314" s="1"/>
  <c r="BW314" s="1"/>
  <c r="K317" i="5" s="1"/>
  <c r="N314" i="3"/>
  <c r="AS314" s="1"/>
  <c r="BX314" s="1"/>
  <c r="L317" i="5" s="1"/>
  <c r="O314" i="3"/>
  <c r="AT314" s="1"/>
  <c r="BY314" s="1"/>
  <c r="M317" i="5" s="1"/>
  <c r="P314" i="3"/>
  <c r="AU314" s="1"/>
  <c r="BZ314" s="1"/>
  <c r="N317" i="5" s="1"/>
  <c r="Q314" i="3"/>
  <c r="AV314" s="1"/>
  <c r="CA314" s="1"/>
  <c r="O317" i="5" s="1"/>
  <c r="R314" i="3"/>
  <c r="AW314" s="1"/>
  <c r="CB314" s="1"/>
  <c r="P317" i="5" s="1"/>
  <c r="S314" i="3"/>
  <c r="AX314" s="1"/>
  <c r="CC314" s="1"/>
  <c r="Q317" i="5" s="1"/>
  <c r="T314" i="3"/>
  <c r="AY314" s="1"/>
  <c r="CD314" s="1"/>
  <c r="R317" i="5" s="1"/>
  <c r="U314" i="3"/>
  <c r="AZ314" s="1"/>
  <c r="CE314" s="1"/>
  <c r="S317" i="5" s="1"/>
  <c r="V314" i="3"/>
  <c r="BA314" s="1"/>
  <c r="CF314" s="1"/>
  <c r="T317" i="5" s="1"/>
  <c r="W314" i="3"/>
  <c r="BB314" s="1"/>
  <c r="CG314" s="1"/>
  <c r="U317" i="5" s="1"/>
  <c r="X314" i="3"/>
  <c r="BC314" s="1"/>
  <c r="CH314" s="1"/>
  <c r="V317" i="5" s="1"/>
  <c r="Y314" i="3"/>
  <c r="BD314" s="1"/>
  <c r="CI314" s="1"/>
  <c r="W317" i="5" s="1"/>
  <c r="Z314" i="3"/>
  <c r="BE314" s="1"/>
  <c r="CJ314" s="1"/>
  <c r="X317" i="5" s="1"/>
  <c r="AA314" i="3"/>
  <c r="BF314" s="1"/>
  <c r="CK314" s="1"/>
  <c r="Y317" i="5" s="1"/>
  <c r="AB314" i="3"/>
  <c r="BG314" s="1"/>
  <c r="CL314" s="1"/>
  <c r="Z317" i="5" s="1"/>
  <c r="AC314" i="3"/>
  <c r="BH314" s="1"/>
  <c r="CM314" s="1"/>
  <c r="AA317" i="5" s="1"/>
  <c r="BI314" i="3"/>
  <c r="CN314" s="1"/>
  <c r="AB317" i="5" s="1"/>
  <c r="AE314" i="3"/>
  <c r="BJ314" s="1"/>
  <c r="CO314" s="1"/>
  <c r="AC317" i="5" s="1"/>
  <c r="AF314" i="3"/>
  <c r="BK314" s="1"/>
  <c r="CP314" s="1"/>
  <c r="AD317" i="5" s="1"/>
  <c r="AG314" i="3"/>
  <c r="BL314" s="1"/>
  <c r="CQ314" s="1"/>
  <c r="AE317" i="5" s="1"/>
  <c r="AH314" i="3"/>
  <c r="BM314" s="1"/>
  <c r="CR314" s="1"/>
  <c r="AF317" i="5" s="1"/>
  <c r="AI314" i="3"/>
  <c r="BN314" s="1"/>
  <c r="CS314" s="1"/>
  <c r="AG317" i="5" s="1"/>
  <c r="AJ314" i="3"/>
  <c r="BO314" s="1"/>
  <c r="CT314" s="1"/>
  <c r="AH317" i="5" s="1"/>
  <c r="AK314" i="3"/>
  <c r="BP314" s="1"/>
  <c r="CU314" s="1"/>
  <c r="AI317" i="5" s="1"/>
  <c r="H315" i="3"/>
  <c r="AM315" s="1"/>
  <c r="BR315" s="1"/>
  <c r="F318" i="5" s="1"/>
  <c r="I315" i="3"/>
  <c r="AN315" s="1"/>
  <c r="BS315" s="1"/>
  <c r="G318" i="5" s="1"/>
  <c r="J315" i="3"/>
  <c r="AO315" s="1"/>
  <c r="BT315" s="1"/>
  <c r="H318" i="5" s="1"/>
  <c r="K315" i="3"/>
  <c r="AP315" s="1"/>
  <c r="BU315" s="1"/>
  <c r="I318" i="5" s="1"/>
  <c r="L315" i="3"/>
  <c r="AQ315" s="1"/>
  <c r="BV315" s="1"/>
  <c r="J318" i="5" s="1"/>
  <c r="M315" i="3"/>
  <c r="AR315" s="1"/>
  <c r="BW315" s="1"/>
  <c r="K318" i="5" s="1"/>
  <c r="N315" i="3"/>
  <c r="AS315" s="1"/>
  <c r="BX315" s="1"/>
  <c r="L318" i="5" s="1"/>
  <c r="O315" i="3"/>
  <c r="AT315" s="1"/>
  <c r="BY315" s="1"/>
  <c r="M318" i="5" s="1"/>
  <c r="P315" i="3"/>
  <c r="AU315" s="1"/>
  <c r="BZ315" s="1"/>
  <c r="N318" i="5" s="1"/>
  <c r="Q315" i="3"/>
  <c r="AV315" s="1"/>
  <c r="CA315" s="1"/>
  <c r="O318" i="5" s="1"/>
  <c r="R315" i="3"/>
  <c r="AW315" s="1"/>
  <c r="CB315" s="1"/>
  <c r="P318" i="5" s="1"/>
  <c r="S315" i="3"/>
  <c r="AX315" s="1"/>
  <c r="CC315" s="1"/>
  <c r="Q318" i="5" s="1"/>
  <c r="T315" i="3"/>
  <c r="AY315" s="1"/>
  <c r="CD315" s="1"/>
  <c r="R318" i="5" s="1"/>
  <c r="U315" i="3"/>
  <c r="AZ315" s="1"/>
  <c r="CE315" s="1"/>
  <c r="S318" i="5" s="1"/>
  <c r="V315" i="3"/>
  <c r="BA315" s="1"/>
  <c r="CF315" s="1"/>
  <c r="T318" i="5" s="1"/>
  <c r="W315" i="3"/>
  <c r="BB315" s="1"/>
  <c r="CG315" s="1"/>
  <c r="U318" i="5" s="1"/>
  <c r="X315" i="3"/>
  <c r="BC315" s="1"/>
  <c r="CH315" s="1"/>
  <c r="V318" i="5" s="1"/>
  <c r="Y315" i="3"/>
  <c r="BD315" s="1"/>
  <c r="CI315" s="1"/>
  <c r="W318" i="5" s="1"/>
  <c r="Z315" i="3"/>
  <c r="BE315" s="1"/>
  <c r="CJ315" s="1"/>
  <c r="X318" i="5" s="1"/>
  <c r="AA315" i="3"/>
  <c r="BF315" s="1"/>
  <c r="CK315" s="1"/>
  <c r="Y318" i="5" s="1"/>
  <c r="AB315" i="3"/>
  <c r="BG315" s="1"/>
  <c r="CL315" s="1"/>
  <c r="Z318" i="5" s="1"/>
  <c r="AC315" i="3"/>
  <c r="BH315" s="1"/>
  <c r="CM315" s="1"/>
  <c r="AA318" i="5" s="1"/>
  <c r="BI315" i="3"/>
  <c r="CN315" s="1"/>
  <c r="AB318" i="5" s="1"/>
  <c r="AE315" i="3"/>
  <c r="BJ315" s="1"/>
  <c r="CO315" s="1"/>
  <c r="AC318" i="5" s="1"/>
  <c r="AF315" i="3"/>
  <c r="BK315" s="1"/>
  <c r="CP315" s="1"/>
  <c r="AD318" i="5" s="1"/>
  <c r="AG315" i="3"/>
  <c r="BL315" s="1"/>
  <c r="CQ315" s="1"/>
  <c r="AE318" i="5" s="1"/>
  <c r="AH315" i="3"/>
  <c r="BM315" s="1"/>
  <c r="CR315" s="1"/>
  <c r="AF318" i="5" s="1"/>
  <c r="AI315" i="3"/>
  <c r="BN315" s="1"/>
  <c r="CS315" s="1"/>
  <c r="AG318" i="5" s="1"/>
  <c r="AJ315" i="3"/>
  <c r="BO315" s="1"/>
  <c r="CT315" s="1"/>
  <c r="AH318" i="5" s="1"/>
  <c r="AK315" i="3"/>
  <c r="BP315" s="1"/>
  <c r="CU315" s="1"/>
  <c r="AI318" i="5" s="1"/>
  <c r="H316" i="3"/>
  <c r="AM316" s="1"/>
  <c r="BR316" s="1"/>
  <c r="F319" i="5" s="1"/>
  <c r="I316" i="3"/>
  <c r="AN316" s="1"/>
  <c r="BS316" s="1"/>
  <c r="G319" i="5" s="1"/>
  <c r="J316" i="3"/>
  <c r="AO316" s="1"/>
  <c r="BT316" s="1"/>
  <c r="H319" i="5" s="1"/>
  <c r="K316" i="3"/>
  <c r="AP316" s="1"/>
  <c r="BU316" s="1"/>
  <c r="I319" i="5" s="1"/>
  <c r="L316" i="3"/>
  <c r="AQ316" s="1"/>
  <c r="BV316" s="1"/>
  <c r="J319" i="5" s="1"/>
  <c r="M316" i="3"/>
  <c r="AR316" s="1"/>
  <c r="BW316" s="1"/>
  <c r="K319" i="5" s="1"/>
  <c r="N316" i="3"/>
  <c r="AS316" s="1"/>
  <c r="BX316" s="1"/>
  <c r="L319" i="5" s="1"/>
  <c r="O316" i="3"/>
  <c r="AT316" s="1"/>
  <c r="BY316" s="1"/>
  <c r="M319" i="5" s="1"/>
  <c r="P316" i="3"/>
  <c r="AU316" s="1"/>
  <c r="BZ316" s="1"/>
  <c r="N319" i="5" s="1"/>
  <c r="Q316" i="3"/>
  <c r="AV316" s="1"/>
  <c r="CA316" s="1"/>
  <c r="O319" i="5" s="1"/>
  <c r="R316" i="3"/>
  <c r="AW316" s="1"/>
  <c r="CB316" s="1"/>
  <c r="P319" i="5" s="1"/>
  <c r="S316" i="3"/>
  <c r="AX316" s="1"/>
  <c r="CC316" s="1"/>
  <c r="Q319" i="5" s="1"/>
  <c r="T316" i="3"/>
  <c r="AY316" s="1"/>
  <c r="CD316" s="1"/>
  <c r="R319" i="5" s="1"/>
  <c r="U316" i="3"/>
  <c r="AZ316" s="1"/>
  <c r="CE316" s="1"/>
  <c r="S319" i="5" s="1"/>
  <c r="V316" i="3"/>
  <c r="BA316" s="1"/>
  <c r="CF316" s="1"/>
  <c r="T319" i="5" s="1"/>
  <c r="W316" i="3"/>
  <c r="BB316" s="1"/>
  <c r="CG316" s="1"/>
  <c r="U319" i="5" s="1"/>
  <c r="X316" i="3"/>
  <c r="BC316" s="1"/>
  <c r="CH316" s="1"/>
  <c r="V319" i="5" s="1"/>
  <c r="Y316" i="3"/>
  <c r="BD316" s="1"/>
  <c r="CI316" s="1"/>
  <c r="W319" i="5" s="1"/>
  <c r="Z316" i="3"/>
  <c r="BE316" s="1"/>
  <c r="CJ316" s="1"/>
  <c r="X319" i="5" s="1"/>
  <c r="AA316" i="3"/>
  <c r="BF316" s="1"/>
  <c r="CK316" s="1"/>
  <c r="Y319" i="5" s="1"/>
  <c r="AB316" i="3"/>
  <c r="BG316" s="1"/>
  <c r="CL316" s="1"/>
  <c r="Z319" i="5" s="1"/>
  <c r="AC316" i="3"/>
  <c r="BH316" s="1"/>
  <c r="CM316" s="1"/>
  <c r="AA319" i="5" s="1"/>
  <c r="BI316" i="3"/>
  <c r="CN316" s="1"/>
  <c r="AB319" i="5" s="1"/>
  <c r="AE316" i="3"/>
  <c r="BJ316" s="1"/>
  <c r="CO316" s="1"/>
  <c r="AC319" i="5" s="1"/>
  <c r="AF316" i="3"/>
  <c r="BK316" s="1"/>
  <c r="CP316" s="1"/>
  <c r="AD319" i="5" s="1"/>
  <c r="AG316" i="3"/>
  <c r="BL316" s="1"/>
  <c r="CQ316" s="1"/>
  <c r="AE319" i="5" s="1"/>
  <c r="AH316" i="3"/>
  <c r="BM316" s="1"/>
  <c r="CR316" s="1"/>
  <c r="AF319" i="5" s="1"/>
  <c r="AI316" i="3"/>
  <c r="BN316" s="1"/>
  <c r="CS316" s="1"/>
  <c r="AG319" i="5" s="1"/>
  <c r="AJ316" i="3"/>
  <c r="BO316" s="1"/>
  <c r="CT316" s="1"/>
  <c r="AH319" i="5" s="1"/>
  <c r="AK316" i="3"/>
  <c r="BP316" s="1"/>
  <c r="CU316" s="1"/>
  <c r="AI319" i="5" s="1"/>
  <c r="H317" i="3"/>
  <c r="AM317" s="1"/>
  <c r="BR317" s="1"/>
  <c r="F320" i="5" s="1"/>
  <c r="I317" i="3"/>
  <c r="AN317" s="1"/>
  <c r="BS317" s="1"/>
  <c r="G320" i="5" s="1"/>
  <c r="J317" i="3"/>
  <c r="AO317" s="1"/>
  <c r="BT317" s="1"/>
  <c r="H320" i="5" s="1"/>
  <c r="K317" i="3"/>
  <c r="AP317" s="1"/>
  <c r="BU317" s="1"/>
  <c r="I320" i="5" s="1"/>
  <c r="L317" i="3"/>
  <c r="AQ317" s="1"/>
  <c r="BV317" s="1"/>
  <c r="J320" i="5" s="1"/>
  <c r="M317" i="3"/>
  <c r="AR317" s="1"/>
  <c r="BW317" s="1"/>
  <c r="K320" i="5" s="1"/>
  <c r="N317" i="3"/>
  <c r="AS317" s="1"/>
  <c r="BX317" s="1"/>
  <c r="L320" i="5" s="1"/>
  <c r="O317" i="3"/>
  <c r="AT317" s="1"/>
  <c r="BY317" s="1"/>
  <c r="M320" i="5" s="1"/>
  <c r="P317" i="3"/>
  <c r="AU317" s="1"/>
  <c r="BZ317" s="1"/>
  <c r="N320" i="5" s="1"/>
  <c r="Q317" i="3"/>
  <c r="AV317" s="1"/>
  <c r="CA317" s="1"/>
  <c r="O320" i="5" s="1"/>
  <c r="R317" i="3"/>
  <c r="AW317" s="1"/>
  <c r="CB317" s="1"/>
  <c r="P320" i="5" s="1"/>
  <c r="S317" i="3"/>
  <c r="AX317" s="1"/>
  <c r="CC317" s="1"/>
  <c r="Q320" i="5" s="1"/>
  <c r="T317" i="3"/>
  <c r="AY317" s="1"/>
  <c r="CD317" s="1"/>
  <c r="R320" i="5" s="1"/>
  <c r="U317" i="3"/>
  <c r="AZ317" s="1"/>
  <c r="CE317" s="1"/>
  <c r="S320" i="5" s="1"/>
  <c r="V317" i="3"/>
  <c r="BA317" s="1"/>
  <c r="CF317" s="1"/>
  <c r="T320" i="5" s="1"/>
  <c r="W317" i="3"/>
  <c r="BB317" s="1"/>
  <c r="CG317" s="1"/>
  <c r="U320" i="5" s="1"/>
  <c r="X317" i="3"/>
  <c r="BC317" s="1"/>
  <c r="CH317" s="1"/>
  <c r="V320" i="5" s="1"/>
  <c r="Y317" i="3"/>
  <c r="BD317" s="1"/>
  <c r="CI317" s="1"/>
  <c r="W320" i="5" s="1"/>
  <c r="Z317" i="3"/>
  <c r="BE317" s="1"/>
  <c r="CJ317" s="1"/>
  <c r="X320" i="5" s="1"/>
  <c r="AA317" i="3"/>
  <c r="BF317" s="1"/>
  <c r="CK317" s="1"/>
  <c r="Y320" i="5" s="1"/>
  <c r="AB317" i="3"/>
  <c r="BG317" s="1"/>
  <c r="CL317" s="1"/>
  <c r="Z320" i="5" s="1"/>
  <c r="AC317" i="3"/>
  <c r="BH317" s="1"/>
  <c r="CM317" s="1"/>
  <c r="AA320" i="5" s="1"/>
  <c r="BI317" i="3"/>
  <c r="CN317" s="1"/>
  <c r="AB320" i="5" s="1"/>
  <c r="AE317" i="3"/>
  <c r="BJ317" s="1"/>
  <c r="CO317" s="1"/>
  <c r="AC320" i="5" s="1"/>
  <c r="AF317" i="3"/>
  <c r="BK317" s="1"/>
  <c r="CP317" s="1"/>
  <c r="AD320" i="5" s="1"/>
  <c r="AG317" i="3"/>
  <c r="BL317" s="1"/>
  <c r="CQ317" s="1"/>
  <c r="AE320" i="5" s="1"/>
  <c r="AH317" i="3"/>
  <c r="BM317" s="1"/>
  <c r="CR317" s="1"/>
  <c r="AF320" i="5" s="1"/>
  <c r="AI317" i="3"/>
  <c r="BN317" s="1"/>
  <c r="CS317" s="1"/>
  <c r="AG320" i="5" s="1"/>
  <c r="AJ317" i="3"/>
  <c r="BO317" s="1"/>
  <c r="CT317" s="1"/>
  <c r="AH320" i="5" s="1"/>
  <c r="AK317" i="3"/>
  <c r="BP317" s="1"/>
  <c r="CU317" s="1"/>
  <c r="AI320" i="5" s="1"/>
  <c r="H318" i="3"/>
  <c r="AM318" s="1"/>
  <c r="BR318" s="1"/>
  <c r="F321" i="5" s="1"/>
  <c r="I318" i="3"/>
  <c r="AN318" s="1"/>
  <c r="BS318" s="1"/>
  <c r="G321" i="5" s="1"/>
  <c r="J318" i="3"/>
  <c r="AO318" s="1"/>
  <c r="BT318" s="1"/>
  <c r="H321" i="5" s="1"/>
  <c r="K318" i="3"/>
  <c r="AP318" s="1"/>
  <c r="BU318" s="1"/>
  <c r="I321" i="5" s="1"/>
  <c r="L318" i="3"/>
  <c r="AQ318" s="1"/>
  <c r="BV318" s="1"/>
  <c r="J321" i="5" s="1"/>
  <c r="M318" i="3"/>
  <c r="AR318" s="1"/>
  <c r="BW318" s="1"/>
  <c r="K321" i="5" s="1"/>
  <c r="N318" i="3"/>
  <c r="AS318" s="1"/>
  <c r="BX318" s="1"/>
  <c r="L321" i="5" s="1"/>
  <c r="O318" i="3"/>
  <c r="AT318" s="1"/>
  <c r="BY318" s="1"/>
  <c r="M321" i="5" s="1"/>
  <c r="P318" i="3"/>
  <c r="AU318" s="1"/>
  <c r="BZ318" s="1"/>
  <c r="N321" i="5" s="1"/>
  <c r="Q318" i="3"/>
  <c r="AV318" s="1"/>
  <c r="CA318" s="1"/>
  <c r="O321" i="5" s="1"/>
  <c r="R318" i="3"/>
  <c r="AW318" s="1"/>
  <c r="CB318" s="1"/>
  <c r="P321" i="5" s="1"/>
  <c r="S318" i="3"/>
  <c r="AX318" s="1"/>
  <c r="CC318" s="1"/>
  <c r="Q321" i="5" s="1"/>
  <c r="T318" i="3"/>
  <c r="AY318" s="1"/>
  <c r="CD318" s="1"/>
  <c r="R321" i="5" s="1"/>
  <c r="U318" i="3"/>
  <c r="AZ318" s="1"/>
  <c r="CE318" s="1"/>
  <c r="S321" i="5" s="1"/>
  <c r="V318" i="3"/>
  <c r="BA318" s="1"/>
  <c r="CF318" s="1"/>
  <c r="T321" i="5" s="1"/>
  <c r="W318" i="3"/>
  <c r="BB318" s="1"/>
  <c r="CG318" s="1"/>
  <c r="U321" i="5" s="1"/>
  <c r="X318" i="3"/>
  <c r="BC318" s="1"/>
  <c r="CH318" s="1"/>
  <c r="V321" i="5" s="1"/>
  <c r="Y318" i="3"/>
  <c r="BD318" s="1"/>
  <c r="CI318" s="1"/>
  <c r="W321" i="5" s="1"/>
  <c r="Z318" i="3"/>
  <c r="BE318" s="1"/>
  <c r="CJ318" s="1"/>
  <c r="X321" i="5" s="1"/>
  <c r="AA318" i="3"/>
  <c r="BF318" s="1"/>
  <c r="CK318" s="1"/>
  <c r="Y321" i="5" s="1"/>
  <c r="AB318" i="3"/>
  <c r="BG318" s="1"/>
  <c r="CL318" s="1"/>
  <c r="Z321" i="5" s="1"/>
  <c r="AC318" i="3"/>
  <c r="BH318" s="1"/>
  <c r="CM318" s="1"/>
  <c r="AA321" i="5" s="1"/>
  <c r="BI318" i="3"/>
  <c r="CN318" s="1"/>
  <c r="AB321" i="5" s="1"/>
  <c r="AE318" i="3"/>
  <c r="BJ318" s="1"/>
  <c r="CO318" s="1"/>
  <c r="AC321" i="5" s="1"/>
  <c r="AF318" i="3"/>
  <c r="BK318" s="1"/>
  <c r="CP318" s="1"/>
  <c r="AD321" i="5" s="1"/>
  <c r="AG318" i="3"/>
  <c r="BL318" s="1"/>
  <c r="CQ318" s="1"/>
  <c r="AE321" i="5" s="1"/>
  <c r="AH318" i="3"/>
  <c r="BM318" s="1"/>
  <c r="CR318" s="1"/>
  <c r="AF321" i="5" s="1"/>
  <c r="AI318" i="3"/>
  <c r="BN318" s="1"/>
  <c r="CS318" s="1"/>
  <c r="AG321" i="5" s="1"/>
  <c r="AJ318" i="3"/>
  <c r="BO318" s="1"/>
  <c r="CT318" s="1"/>
  <c r="AH321" i="5" s="1"/>
  <c r="AK318" i="3"/>
  <c r="BP318" s="1"/>
  <c r="CU318" s="1"/>
  <c r="AI321" i="5" s="1"/>
  <c r="H319" i="3"/>
  <c r="AM319" s="1"/>
  <c r="BR319" s="1"/>
  <c r="F322" i="5" s="1"/>
  <c r="I319" i="3"/>
  <c r="AN319" s="1"/>
  <c r="BS319" s="1"/>
  <c r="G322" i="5" s="1"/>
  <c r="J319" i="3"/>
  <c r="AO319" s="1"/>
  <c r="BT319" s="1"/>
  <c r="H322" i="5" s="1"/>
  <c r="K319" i="3"/>
  <c r="AP319" s="1"/>
  <c r="BU319" s="1"/>
  <c r="I322" i="5" s="1"/>
  <c r="L319" i="3"/>
  <c r="AQ319" s="1"/>
  <c r="BV319" s="1"/>
  <c r="J322" i="5" s="1"/>
  <c r="M319" i="3"/>
  <c r="AR319" s="1"/>
  <c r="BW319" s="1"/>
  <c r="K322" i="5" s="1"/>
  <c r="N319" i="3"/>
  <c r="AS319" s="1"/>
  <c r="BX319" s="1"/>
  <c r="L322" i="5" s="1"/>
  <c r="O319" i="3"/>
  <c r="AT319" s="1"/>
  <c r="BY319" s="1"/>
  <c r="M322" i="5" s="1"/>
  <c r="P319" i="3"/>
  <c r="AU319" s="1"/>
  <c r="BZ319" s="1"/>
  <c r="N322" i="5" s="1"/>
  <c r="Q319" i="3"/>
  <c r="AV319" s="1"/>
  <c r="CA319" s="1"/>
  <c r="O322" i="5" s="1"/>
  <c r="R319" i="3"/>
  <c r="AW319" s="1"/>
  <c r="CB319" s="1"/>
  <c r="P322" i="5" s="1"/>
  <c r="S319" i="3"/>
  <c r="AX319" s="1"/>
  <c r="CC319" s="1"/>
  <c r="Q322" i="5" s="1"/>
  <c r="T319" i="3"/>
  <c r="AY319" s="1"/>
  <c r="CD319" s="1"/>
  <c r="R322" i="5" s="1"/>
  <c r="U319" i="3"/>
  <c r="AZ319" s="1"/>
  <c r="CE319" s="1"/>
  <c r="S322" i="5" s="1"/>
  <c r="V319" i="3"/>
  <c r="BA319" s="1"/>
  <c r="CF319" s="1"/>
  <c r="T322" i="5" s="1"/>
  <c r="W319" i="3"/>
  <c r="BB319" s="1"/>
  <c r="CG319" s="1"/>
  <c r="U322" i="5" s="1"/>
  <c r="X319" i="3"/>
  <c r="BC319" s="1"/>
  <c r="CH319" s="1"/>
  <c r="V322" i="5" s="1"/>
  <c r="Y319" i="3"/>
  <c r="BD319" s="1"/>
  <c r="CI319" s="1"/>
  <c r="W322" i="5" s="1"/>
  <c r="Z319" i="3"/>
  <c r="BE319" s="1"/>
  <c r="CJ319" s="1"/>
  <c r="X322" i="5" s="1"/>
  <c r="AA319" i="3"/>
  <c r="BF319" s="1"/>
  <c r="CK319" s="1"/>
  <c r="Y322" i="5" s="1"/>
  <c r="AB319" i="3"/>
  <c r="BG319" s="1"/>
  <c r="CL319" s="1"/>
  <c r="Z322" i="5" s="1"/>
  <c r="AC319" i="3"/>
  <c r="BH319" s="1"/>
  <c r="CM319" s="1"/>
  <c r="AA322" i="5" s="1"/>
  <c r="BI319" i="3"/>
  <c r="CN319" s="1"/>
  <c r="AB322" i="5" s="1"/>
  <c r="AE319" i="3"/>
  <c r="BJ319" s="1"/>
  <c r="CO319" s="1"/>
  <c r="AC322" i="5" s="1"/>
  <c r="AF319" i="3"/>
  <c r="BK319" s="1"/>
  <c r="CP319" s="1"/>
  <c r="AD322" i="5" s="1"/>
  <c r="AG319" i="3"/>
  <c r="BL319" s="1"/>
  <c r="CQ319" s="1"/>
  <c r="AE322" i="5" s="1"/>
  <c r="AH319" i="3"/>
  <c r="BM319" s="1"/>
  <c r="CR319" s="1"/>
  <c r="AF322" i="5" s="1"/>
  <c r="AI319" i="3"/>
  <c r="BN319" s="1"/>
  <c r="CS319" s="1"/>
  <c r="AG322" i="5" s="1"/>
  <c r="AJ319" i="3"/>
  <c r="BO319" s="1"/>
  <c r="CT319" s="1"/>
  <c r="AH322" i="5" s="1"/>
  <c r="AK319" i="3"/>
  <c r="BP319" s="1"/>
  <c r="CU319" s="1"/>
  <c r="AI322" i="5" s="1"/>
  <c r="H320" i="3"/>
  <c r="AM320" s="1"/>
  <c r="BR320" s="1"/>
  <c r="F323" i="5" s="1"/>
  <c r="I320" i="3"/>
  <c r="AN320" s="1"/>
  <c r="BS320" s="1"/>
  <c r="G323" i="5" s="1"/>
  <c r="J320" i="3"/>
  <c r="AO320" s="1"/>
  <c r="BT320" s="1"/>
  <c r="H323" i="5" s="1"/>
  <c r="K320" i="3"/>
  <c r="AP320" s="1"/>
  <c r="BU320" s="1"/>
  <c r="I323" i="5" s="1"/>
  <c r="L320" i="3"/>
  <c r="AQ320" s="1"/>
  <c r="BV320" s="1"/>
  <c r="J323" i="5" s="1"/>
  <c r="M320" i="3"/>
  <c r="AR320" s="1"/>
  <c r="BW320" s="1"/>
  <c r="K323" i="5" s="1"/>
  <c r="N320" i="3"/>
  <c r="AS320" s="1"/>
  <c r="BX320" s="1"/>
  <c r="L323" i="5" s="1"/>
  <c r="O320" i="3"/>
  <c r="AT320" s="1"/>
  <c r="BY320" s="1"/>
  <c r="M323" i="5" s="1"/>
  <c r="P320" i="3"/>
  <c r="AU320" s="1"/>
  <c r="BZ320" s="1"/>
  <c r="N323" i="5" s="1"/>
  <c r="Q320" i="3"/>
  <c r="AV320" s="1"/>
  <c r="CA320" s="1"/>
  <c r="O323" i="5" s="1"/>
  <c r="R320" i="3"/>
  <c r="AW320" s="1"/>
  <c r="CB320" s="1"/>
  <c r="P323" i="5" s="1"/>
  <c r="S320" i="3"/>
  <c r="AX320" s="1"/>
  <c r="CC320" s="1"/>
  <c r="Q323" i="5" s="1"/>
  <c r="T320" i="3"/>
  <c r="AY320" s="1"/>
  <c r="CD320" s="1"/>
  <c r="R323" i="5" s="1"/>
  <c r="U320" i="3"/>
  <c r="AZ320" s="1"/>
  <c r="CE320" s="1"/>
  <c r="S323" i="5" s="1"/>
  <c r="V320" i="3"/>
  <c r="BA320" s="1"/>
  <c r="CF320" s="1"/>
  <c r="T323" i="5" s="1"/>
  <c r="W320" i="3"/>
  <c r="BB320" s="1"/>
  <c r="CG320" s="1"/>
  <c r="U323" i="5" s="1"/>
  <c r="X320" i="3"/>
  <c r="BC320" s="1"/>
  <c r="CH320" s="1"/>
  <c r="V323" i="5" s="1"/>
  <c r="Y320" i="3"/>
  <c r="BD320" s="1"/>
  <c r="CI320" s="1"/>
  <c r="W323" i="5" s="1"/>
  <c r="Z320" i="3"/>
  <c r="BE320" s="1"/>
  <c r="CJ320" s="1"/>
  <c r="X323" i="5" s="1"/>
  <c r="AA320" i="3"/>
  <c r="BF320" s="1"/>
  <c r="CK320" s="1"/>
  <c r="Y323" i="5" s="1"/>
  <c r="AB320" i="3"/>
  <c r="BG320" s="1"/>
  <c r="CL320" s="1"/>
  <c r="Z323" i="5" s="1"/>
  <c r="AC320" i="3"/>
  <c r="BH320" s="1"/>
  <c r="CM320" s="1"/>
  <c r="AA323" i="5" s="1"/>
  <c r="BI320" i="3"/>
  <c r="CN320" s="1"/>
  <c r="AB323" i="5" s="1"/>
  <c r="AE320" i="3"/>
  <c r="BJ320" s="1"/>
  <c r="CO320" s="1"/>
  <c r="AC323" i="5" s="1"/>
  <c r="AF320" i="3"/>
  <c r="BK320" s="1"/>
  <c r="CP320" s="1"/>
  <c r="AD323" i="5" s="1"/>
  <c r="AG320" i="3"/>
  <c r="BL320" s="1"/>
  <c r="CQ320" s="1"/>
  <c r="AE323" i="5" s="1"/>
  <c r="AH320" i="3"/>
  <c r="BM320" s="1"/>
  <c r="CR320" s="1"/>
  <c r="AF323" i="5" s="1"/>
  <c r="AI320" i="3"/>
  <c r="BN320" s="1"/>
  <c r="CS320" s="1"/>
  <c r="AG323" i="5" s="1"/>
  <c r="AJ320" i="3"/>
  <c r="BO320" s="1"/>
  <c r="CT320" s="1"/>
  <c r="AH323" i="5" s="1"/>
  <c r="AK320" i="3"/>
  <c r="BP320" s="1"/>
  <c r="CU320" s="1"/>
  <c r="AI323" i="5" s="1"/>
  <c r="H321" i="3"/>
  <c r="AM321" s="1"/>
  <c r="BR321" s="1"/>
  <c r="F324" i="5" s="1"/>
  <c r="I321" i="3"/>
  <c r="AN321" s="1"/>
  <c r="BS321" s="1"/>
  <c r="G324" i="5" s="1"/>
  <c r="J321" i="3"/>
  <c r="AO321" s="1"/>
  <c r="BT321" s="1"/>
  <c r="H324" i="5" s="1"/>
  <c r="K321" i="3"/>
  <c r="AP321" s="1"/>
  <c r="BU321" s="1"/>
  <c r="I324" i="5" s="1"/>
  <c r="L321" i="3"/>
  <c r="AQ321" s="1"/>
  <c r="BV321" s="1"/>
  <c r="J324" i="5" s="1"/>
  <c r="M321" i="3"/>
  <c r="AR321" s="1"/>
  <c r="BW321" s="1"/>
  <c r="K324" i="5" s="1"/>
  <c r="N321" i="3"/>
  <c r="AS321" s="1"/>
  <c r="BX321" s="1"/>
  <c r="L324" i="5" s="1"/>
  <c r="O321" i="3"/>
  <c r="AT321" s="1"/>
  <c r="BY321" s="1"/>
  <c r="M324" i="5" s="1"/>
  <c r="P321" i="3"/>
  <c r="AU321" s="1"/>
  <c r="BZ321" s="1"/>
  <c r="N324" i="5" s="1"/>
  <c r="Q321" i="3"/>
  <c r="AV321" s="1"/>
  <c r="CA321" s="1"/>
  <c r="O324" i="5" s="1"/>
  <c r="R321" i="3"/>
  <c r="AW321" s="1"/>
  <c r="CB321" s="1"/>
  <c r="P324" i="5" s="1"/>
  <c r="S321" i="3"/>
  <c r="AX321" s="1"/>
  <c r="CC321" s="1"/>
  <c r="Q324" i="5" s="1"/>
  <c r="T321" i="3"/>
  <c r="AY321" s="1"/>
  <c r="CD321" s="1"/>
  <c r="R324" i="5" s="1"/>
  <c r="U321" i="3"/>
  <c r="AZ321" s="1"/>
  <c r="CE321" s="1"/>
  <c r="S324" i="5" s="1"/>
  <c r="V321" i="3"/>
  <c r="BA321" s="1"/>
  <c r="CF321" s="1"/>
  <c r="T324" i="5" s="1"/>
  <c r="W321" i="3"/>
  <c r="BB321" s="1"/>
  <c r="CG321" s="1"/>
  <c r="U324" i="5" s="1"/>
  <c r="X321" i="3"/>
  <c r="BC321" s="1"/>
  <c r="CH321" s="1"/>
  <c r="V324" i="5" s="1"/>
  <c r="Y321" i="3"/>
  <c r="BD321" s="1"/>
  <c r="CI321" s="1"/>
  <c r="W324" i="5" s="1"/>
  <c r="Z321" i="3"/>
  <c r="BE321" s="1"/>
  <c r="CJ321" s="1"/>
  <c r="X324" i="5" s="1"/>
  <c r="AA321" i="3"/>
  <c r="BF321" s="1"/>
  <c r="CK321" s="1"/>
  <c r="Y324" i="5" s="1"/>
  <c r="AB321" i="3"/>
  <c r="BG321" s="1"/>
  <c r="CL321" s="1"/>
  <c r="Z324" i="5" s="1"/>
  <c r="AC321" i="3"/>
  <c r="BH321" s="1"/>
  <c r="CM321" s="1"/>
  <c r="AA324" i="5" s="1"/>
  <c r="BI321" i="3"/>
  <c r="CN321" s="1"/>
  <c r="AB324" i="5" s="1"/>
  <c r="AE321" i="3"/>
  <c r="BJ321" s="1"/>
  <c r="CO321" s="1"/>
  <c r="AC324" i="5" s="1"/>
  <c r="AF321" i="3"/>
  <c r="BK321" s="1"/>
  <c r="CP321" s="1"/>
  <c r="AD324" i="5" s="1"/>
  <c r="AG321" i="3"/>
  <c r="BL321" s="1"/>
  <c r="CQ321" s="1"/>
  <c r="AE324" i="5" s="1"/>
  <c r="AH321" i="3"/>
  <c r="BM321" s="1"/>
  <c r="CR321" s="1"/>
  <c r="AF324" i="5" s="1"/>
  <c r="AI321" i="3"/>
  <c r="BN321" s="1"/>
  <c r="CS321" s="1"/>
  <c r="AG324" i="5" s="1"/>
  <c r="AJ321" i="3"/>
  <c r="BO321" s="1"/>
  <c r="CT321" s="1"/>
  <c r="AH324" i="5" s="1"/>
  <c r="AK321" i="3"/>
  <c r="BP321" s="1"/>
  <c r="CU321" s="1"/>
  <c r="AI324" i="5" s="1"/>
  <c r="H322" i="3"/>
  <c r="AM322" s="1"/>
  <c r="BR322" s="1"/>
  <c r="F325" i="5" s="1"/>
  <c r="I322" i="3"/>
  <c r="AN322" s="1"/>
  <c r="BS322" s="1"/>
  <c r="G325" i="5" s="1"/>
  <c r="J322" i="3"/>
  <c r="AO322" s="1"/>
  <c r="BT322" s="1"/>
  <c r="H325" i="5" s="1"/>
  <c r="K322" i="3"/>
  <c r="AP322" s="1"/>
  <c r="BU322" s="1"/>
  <c r="I325" i="5" s="1"/>
  <c r="L322" i="3"/>
  <c r="AQ322" s="1"/>
  <c r="BV322" s="1"/>
  <c r="J325" i="5" s="1"/>
  <c r="M322" i="3"/>
  <c r="AR322" s="1"/>
  <c r="BW322" s="1"/>
  <c r="K325" i="5" s="1"/>
  <c r="N322" i="3"/>
  <c r="AS322" s="1"/>
  <c r="BX322" s="1"/>
  <c r="L325" i="5" s="1"/>
  <c r="O322" i="3"/>
  <c r="AT322" s="1"/>
  <c r="BY322" s="1"/>
  <c r="M325" i="5" s="1"/>
  <c r="P322" i="3"/>
  <c r="AU322" s="1"/>
  <c r="BZ322" s="1"/>
  <c r="N325" i="5" s="1"/>
  <c r="Q322" i="3"/>
  <c r="AV322" s="1"/>
  <c r="CA322" s="1"/>
  <c r="O325" i="5" s="1"/>
  <c r="R322" i="3"/>
  <c r="AW322" s="1"/>
  <c r="CB322" s="1"/>
  <c r="P325" i="5" s="1"/>
  <c r="S322" i="3"/>
  <c r="AX322" s="1"/>
  <c r="CC322" s="1"/>
  <c r="Q325" i="5" s="1"/>
  <c r="T322" i="3"/>
  <c r="AY322" s="1"/>
  <c r="CD322" s="1"/>
  <c r="R325" i="5" s="1"/>
  <c r="U322" i="3"/>
  <c r="AZ322" s="1"/>
  <c r="CE322" s="1"/>
  <c r="S325" i="5" s="1"/>
  <c r="V322" i="3"/>
  <c r="BA322" s="1"/>
  <c r="CF322" s="1"/>
  <c r="T325" i="5" s="1"/>
  <c r="W322" i="3"/>
  <c r="BB322" s="1"/>
  <c r="CG322" s="1"/>
  <c r="U325" i="5" s="1"/>
  <c r="X322" i="3"/>
  <c r="BC322" s="1"/>
  <c r="CH322" s="1"/>
  <c r="V325" i="5" s="1"/>
  <c r="Y322" i="3"/>
  <c r="BD322" s="1"/>
  <c r="CI322" s="1"/>
  <c r="W325" i="5" s="1"/>
  <c r="Z322" i="3"/>
  <c r="BE322" s="1"/>
  <c r="CJ322" s="1"/>
  <c r="X325" i="5" s="1"/>
  <c r="AA322" i="3"/>
  <c r="BF322" s="1"/>
  <c r="CK322" s="1"/>
  <c r="Y325" i="5" s="1"/>
  <c r="AB322" i="3"/>
  <c r="BG322" s="1"/>
  <c r="CL322" s="1"/>
  <c r="Z325" i="5" s="1"/>
  <c r="AC322" i="3"/>
  <c r="BH322" s="1"/>
  <c r="CM322" s="1"/>
  <c r="AA325" i="5" s="1"/>
  <c r="BI322" i="3"/>
  <c r="CN322" s="1"/>
  <c r="AB325" i="5" s="1"/>
  <c r="AE322" i="3"/>
  <c r="BJ322" s="1"/>
  <c r="CO322" s="1"/>
  <c r="AC325" i="5" s="1"/>
  <c r="AF322" i="3"/>
  <c r="BK322" s="1"/>
  <c r="CP322" s="1"/>
  <c r="AD325" i="5" s="1"/>
  <c r="AG322" i="3"/>
  <c r="BL322" s="1"/>
  <c r="CQ322" s="1"/>
  <c r="AE325" i="5" s="1"/>
  <c r="AH322" i="3"/>
  <c r="BM322" s="1"/>
  <c r="CR322" s="1"/>
  <c r="AF325" i="5" s="1"/>
  <c r="AI322" i="3"/>
  <c r="BN322" s="1"/>
  <c r="CS322" s="1"/>
  <c r="AG325" i="5" s="1"/>
  <c r="AJ322" i="3"/>
  <c r="BO322" s="1"/>
  <c r="CT322" s="1"/>
  <c r="AH325" i="5" s="1"/>
  <c r="AK322" i="3"/>
  <c r="BP322" s="1"/>
  <c r="CU322" s="1"/>
  <c r="AI325" i="5" s="1"/>
  <c r="H323" i="3"/>
  <c r="AM323" s="1"/>
  <c r="BR323" s="1"/>
  <c r="F326" i="5" s="1"/>
  <c r="I323" i="3"/>
  <c r="AN323" s="1"/>
  <c r="BS323" s="1"/>
  <c r="G326" i="5" s="1"/>
  <c r="J323" i="3"/>
  <c r="AO323" s="1"/>
  <c r="BT323" s="1"/>
  <c r="H326" i="5" s="1"/>
  <c r="K323" i="3"/>
  <c r="AP323" s="1"/>
  <c r="BU323" s="1"/>
  <c r="I326" i="5" s="1"/>
  <c r="L323" i="3"/>
  <c r="AQ323" s="1"/>
  <c r="BV323" s="1"/>
  <c r="J326" i="5" s="1"/>
  <c r="M323" i="3"/>
  <c r="AR323" s="1"/>
  <c r="BW323" s="1"/>
  <c r="K326" i="5" s="1"/>
  <c r="N323" i="3"/>
  <c r="AS323" s="1"/>
  <c r="BX323" s="1"/>
  <c r="L326" i="5" s="1"/>
  <c r="O323" i="3"/>
  <c r="AT323" s="1"/>
  <c r="BY323" s="1"/>
  <c r="M326" i="5" s="1"/>
  <c r="P323" i="3"/>
  <c r="AU323" s="1"/>
  <c r="BZ323" s="1"/>
  <c r="N326" i="5" s="1"/>
  <c r="Q323" i="3"/>
  <c r="AV323" s="1"/>
  <c r="CA323" s="1"/>
  <c r="O326" i="5" s="1"/>
  <c r="R323" i="3"/>
  <c r="AW323" s="1"/>
  <c r="CB323" s="1"/>
  <c r="P326" i="5" s="1"/>
  <c r="S323" i="3"/>
  <c r="AX323" s="1"/>
  <c r="CC323" s="1"/>
  <c r="Q326" i="5" s="1"/>
  <c r="T323" i="3"/>
  <c r="AY323" s="1"/>
  <c r="CD323" s="1"/>
  <c r="R326" i="5" s="1"/>
  <c r="U323" i="3"/>
  <c r="AZ323" s="1"/>
  <c r="CE323" s="1"/>
  <c r="S326" i="5" s="1"/>
  <c r="V323" i="3"/>
  <c r="BA323" s="1"/>
  <c r="CF323" s="1"/>
  <c r="T326" i="5" s="1"/>
  <c r="W323" i="3"/>
  <c r="BB323" s="1"/>
  <c r="CG323" s="1"/>
  <c r="U326" i="5" s="1"/>
  <c r="X323" i="3"/>
  <c r="BC323" s="1"/>
  <c r="CH323" s="1"/>
  <c r="V326" i="5" s="1"/>
  <c r="Y323" i="3"/>
  <c r="BD323" s="1"/>
  <c r="CI323" s="1"/>
  <c r="W326" i="5" s="1"/>
  <c r="Z323" i="3"/>
  <c r="BE323" s="1"/>
  <c r="CJ323" s="1"/>
  <c r="X326" i="5" s="1"/>
  <c r="AA323" i="3"/>
  <c r="BF323" s="1"/>
  <c r="CK323" s="1"/>
  <c r="Y326" i="5" s="1"/>
  <c r="AB323" i="3"/>
  <c r="BG323" s="1"/>
  <c r="CL323" s="1"/>
  <c r="Z326" i="5" s="1"/>
  <c r="AC323" i="3"/>
  <c r="BH323" s="1"/>
  <c r="CM323" s="1"/>
  <c r="AA326" i="5" s="1"/>
  <c r="BI323" i="3"/>
  <c r="CN323" s="1"/>
  <c r="AB326" i="5" s="1"/>
  <c r="AE323" i="3"/>
  <c r="BJ323" s="1"/>
  <c r="CO323" s="1"/>
  <c r="AC326" i="5" s="1"/>
  <c r="AF323" i="3"/>
  <c r="BK323" s="1"/>
  <c r="CP323" s="1"/>
  <c r="AD326" i="5" s="1"/>
  <c r="AG323" i="3"/>
  <c r="BL323" s="1"/>
  <c r="CQ323" s="1"/>
  <c r="AE326" i="5" s="1"/>
  <c r="AH323" i="3"/>
  <c r="BM323" s="1"/>
  <c r="CR323" s="1"/>
  <c r="AF326" i="5" s="1"/>
  <c r="AI323" i="3"/>
  <c r="BN323" s="1"/>
  <c r="CS323" s="1"/>
  <c r="AG326" i="5" s="1"/>
  <c r="AJ323" i="3"/>
  <c r="BO323" s="1"/>
  <c r="CT323" s="1"/>
  <c r="AH326" i="5" s="1"/>
  <c r="AK323" i="3"/>
  <c r="BP323" s="1"/>
  <c r="CU323" s="1"/>
  <c r="AI326" i="5" s="1"/>
  <c r="H324" i="3"/>
  <c r="AM324" s="1"/>
  <c r="BR324" s="1"/>
  <c r="F327" i="5" s="1"/>
  <c r="I324" i="3"/>
  <c r="AN324" s="1"/>
  <c r="BS324" s="1"/>
  <c r="G327" i="5" s="1"/>
  <c r="J324" i="3"/>
  <c r="AO324" s="1"/>
  <c r="BT324" s="1"/>
  <c r="H327" i="5" s="1"/>
  <c r="K324" i="3"/>
  <c r="AP324" s="1"/>
  <c r="BU324" s="1"/>
  <c r="I327" i="5" s="1"/>
  <c r="L324" i="3"/>
  <c r="AQ324" s="1"/>
  <c r="BV324" s="1"/>
  <c r="J327" i="5" s="1"/>
  <c r="M324" i="3"/>
  <c r="AR324" s="1"/>
  <c r="BW324" s="1"/>
  <c r="K327" i="5" s="1"/>
  <c r="N324" i="3"/>
  <c r="AS324" s="1"/>
  <c r="BX324" s="1"/>
  <c r="L327" i="5" s="1"/>
  <c r="O324" i="3"/>
  <c r="AT324" s="1"/>
  <c r="BY324" s="1"/>
  <c r="M327" i="5" s="1"/>
  <c r="P324" i="3"/>
  <c r="AU324" s="1"/>
  <c r="BZ324" s="1"/>
  <c r="N327" i="5" s="1"/>
  <c r="Q324" i="3"/>
  <c r="AV324" s="1"/>
  <c r="CA324" s="1"/>
  <c r="O327" i="5" s="1"/>
  <c r="R324" i="3"/>
  <c r="AW324" s="1"/>
  <c r="CB324" s="1"/>
  <c r="P327" i="5" s="1"/>
  <c r="S324" i="3"/>
  <c r="AX324" s="1"/>
  <c r="CC324" s="1"/>
  <c r="Q327" i="5" s="1"/>
  <c r="T324" i="3"/>
  <c r="AY324" s="1"/>
  <c r="CD324" s="1"/>
  <c r="R327" i="5" s="1"/>
  <c r="U324" i="3"/>
  <c r="AZ324" s="1"/>
  <c r="CE324" s="1"/>
  <c r="S327" i="5" s="1"/>
  <c r="V324" i="3"/>
  <c r="BA324" s="1"/>
  <c r="CF324" s="1"/>
  <c r="T327" i="5" s="1"/>
  <c r="W324" i="3"/>
  <c r="BB324" s="1"/>
  <c r="CG324" s="1"/>
  <c r="U327" i="5" s="1"/>
  <c r="X324" i="3"/>
  <c r="BC324" s="1"/>
  <c r="CH324" s="1"/>
  <c r="V327" i="5" s="1"/>
  <c r="Y324" i="3"/>
  <c r="BD324" s="1"/>
  <c r="CI324" s="1"/>
  <c r="W327" i="5" s="1"/>
  <c r="Z324" i="3"/>
  <c r="BE324" s="1"/>
  <c r="CJ324" s="1"/>
  <c r="X327" i="5" s="1"/>
  <c r="AA324" i="3"/>
  <c r="BF324" s="1"/>
  <c r="CK324" s="1"/>
  <c r="Y327" i="5" s="1"/>
  <c r="AB324" i="3"/>
  <c r="BG324" s="1"/>
  <c r="CL324" s="1"/>
  <c r="Z327" i="5" s="1"/>
  <c r="AC324" i="3"/>
  <c r="BH324" s="1"/>
  <c r="CM324" s="1"/>
  <c r="AA327" i="5" s="1"/>
  <c r="BI324" i="3"/>
  <c r="CN324" s="1"/>
  <c r="AB327" i="5" s="1"/>
  <c r="AE324" i="3"/>
  <c r="BJ324" s="1"/>
  <c r="CO324" s="1"/>
  <c r="AC327" i="5" s="1"/>
  <c r="AF324" i="3"/>
  <c r="BK324" s="1"/>
  <c r="CP324" s="1"/>
  <c r="AD327" i="5" s="1"/>
  <c r="AG324" i="3"/>
  <c r="BL324" s="1"/>
  <c r="CQ324" s="1"/>
  <c r="AE327" i="5" s="1"/>
  <c r="AH324" i="3"/>
  <c r="BM324" s="1"/>
  <c r="CR324" s="1"/>
  <c r="AF327" i="5" s="1"/>
  <c r="AI324" i="3"/>
  <c r="BN324" s="1"/>
  <c r="CS324" s="1"/>
  <c r="AG327" i="5" s="1"/>
  <c r="AJ324" i="3"/>
  <c r="BO324" s="1"/>
  <c r="CT324" s="1"/>
  <c r="AH327" i="5" s="1"/>
  <c r="AK324" i="3"/>
  <c r="BP324" s="1"/>
  <c r="CU324" s="1"/>
  <c r="AI327" i="5" s="1"/>
  <c r="H325" i="3"/>
  <c r="AM325" s="1"/>
  <c r="BR325" s="1"/>
  <c r="F328" i="5" s="1"/>
  <c r="I325" i="3"/>
  <c r="AN325" s="1"/>
  <c r="BS325" s="1"/>
  <c r="G328" i="5" s="1"/>
  <c r="J325" i="3"/>
  <c r="AO325" s="1"/>
  <c r="BT325" s="1"/>
  <c r="H328" i="5" s="1"/>
  <c r="K325" i="3"/>
  <c r="AP325" s="1"/>
  <c r="BU325" s="1"/>
  <c r="I328" i="5" s="1"/>
  <c r="L325" i="3"/>
  <c r="AQ325" s="1"/>
  <c r="BV325" s="1"/>
  <c r="J328" i="5" s="1"/>
  <c r="M325" i="3"/>
  <c r="AR325" s="1"/>
  <c r="BW325" s="1"/>
  <c r="K328" i="5" s="1"/>
  <c r="N325" i="3"/>
  <c r="AS325" s="1"/>
  <c r="BX325" s="1"/>
  <c r="L328" i="5" s="1"/>
  <c r="O325" i="3"/>
  <c r="AT325" s="1"/>
  <c r="BY325" s="1"/>
  <c r="M328" i="5" s="1"/>
  <c r="P325" i="3"/>
  <c r="AU325" s="1"/>
  <c r="BZ325" s="1"/>
  <c r="N328" i="5" s="1"/>
  <c r="Q325" i="3"/>
  <c r="AV325" s="1"/>
  <c r="CA325" s="1"/>
  <c r="O328" i="5" s="1"/>
  <c r="R325" i="3"/>
  <c r="AW325" s="1"/>
  <c r="CB325" s="1"/>
  <c r="P328" i="5" s="1"/>
  <c r="S325" i="3"/>
  <c r="AX325" s="1"/>
  <c r="CC325" s="1"/>
  <c r="Q328" i="5" s="1"/>
  <c r="T325" i="3"/>
  <c r="AY325" s="1"/>
  <c r="CD325" s="1"/>
  <c r="R328" i="5" s="1"/>
  <c r="U325" i="3"/>
  <c r="AZ325" s="1"/>
  <c r="CE325" s="1"/>
  <c r="S328" i="5" s="1"/>
  <c r="V325" i="3"/>
  <c r="BA325" s="1"/>
  <c r="CF325" s="1"/>
  <c r="T328" i="5" s="1"/>
  <c r="W325" i="3"/>
  <c r="BB325" s="1"/>
  <c r="CG325" s="1"/>
  <c r="U328" i="5" s="1"/>
  <c r="X325" i="3"/>
  <c r="BC325" s="1"/>
  <c r="CH325" s="1"/>
  <c r="V328" i="5" s="1"/>
  <c r="Y325" i="3"/>
  <c r="BD325" s="1"/>
  <c r="CI325" s="1"/>
  <c r="W328" i="5" s="1"/>
  <c r="Z325" i="3"/>
  <c r="BE325" s="1"/>
  <c r="CJ325" s="1"/>
  <c r="X328" i="5" s="1"/>
  <c r="AA325" i="3"/>
  <c r="BF325" s="1"/>
  <c r="CK325" s="1"/>
  <c r="Y328" i="5" s="1"/>
  <c r="AB325" i="3"/>
  <c r="BG325" s="1"/>
  <c r="CL325" s="1"/>
  <c r="Z328" i="5" s="1"/>
  <c r="AC325" i="3"/>
  <c r="BH325" s="1"/>
  <c r="CM325" s="1"/>
  <c r="AA328" i="5" s="1"/>
  <c r="BI325" i="3"/>
  <c r="CN325" s="1"/>
  <c r="AB328" i="5" s="1"/>
  <c r="AE325" i="3"/>
  <c r="BJ325" s="1"/>
  <c r="CO325" s="1"/>
  <c r="AC328" i="5" s="1"/>
  <c r="AF325" i="3"/>
  <c r="BK325" s="1"/>
  <c r="CP325" s="1"/>
  <c r="AD328" i="5" s="1"/>
  <c r="AG325" i="3"/>
  <c r="BL325" s="1"/>
  <c r="CQ325" s="1"/>
  <c r="AE328" i="5" s="1"/>
  <c r="AH325" i="3"/>
  <c r="BM325" s="1"/>
  <c r="CR325" s="1"/>
  <c r="AF328" i="5" s="1"/>
  <c r="AI325" i="3"/>
  <c r="BN325" s="1"/>
  <c r="CS325" s="1"/>
  <c r="AG328" i="5" s="1"/>
  <c r="AJ325" i="3"/>
  <c r="BO325" s="1"/>
  <c r="CT325" s="1"/>
  <c r="AH328" i="5" s="1"/>
  <c r="AK325" i="3"/>
  <c r="BP325" s="1"/>
  <c r="CU325" s="1"/>
  <c r="AI328" i="5" s="1"/>
  <c r="H326" i="3"/>
  <c r="AM326" s="1"/>
  <c r="BR326" s="1"/>
  <c r="F329" i="5" s="1"/>
  <c r="I326" i="3"/>
  <c r="AN326" s="1"/>
  <c r="BS326" s="1"/>
  <c r="G329" i="5" s="1"/>
  <c r="J326" i="3"/>
  <c r="AO326" s="1"/>
  <c r="BT326" s="1"/>
  <c r="H329" i="5" s="1"/>
  <c r="K326" i="3"/>
  <c r="AP326" s="1"/>
  <c r="BU326" s="1"/>
  <c r="I329" i="5" s="1"/>
  <c r="L326" i="3"/>
  <c r="AQ326" s="1"/>
  <c r="BV326" s="1"/>
  <c r="J329" i="5" s="1"/>
  <c r="M326" i="3"/>
  <c r="AR326" s="1"/>
  <c r="BW326" s="1"/>
  <c r="K329" i="5" s="1"/>
  <c r="N326" i="3"/>
  <c r="AS326" s="1"/>
  <c r="BX326" s="1"/>
  <c r="L329" i="5" s="1"/>
  <c r="O326" i="3"/>
  <c r="AT326" s="1"/>
  <c r="BY326" s="1"/>
  <c r="M329" i="5" s="1"/>
  <c r="P326" i="3"/>
  <c r="AU326" s="1"/>
  <c r="BZ326" s="1"/>
  <c r="N329" i="5" s="1"/>
  <c r="Q326" i="3"/>
  <c r="AV326" s="1"/>
  <c r="CA326" s="1"/>
  <c r="O329" i="5" s="1"/>
  <c r="R326" i="3"/>
  <c r="AW326" s="1"/>
  <c r="CB326" s="1"/>
  <c r="P329" i="5" s="1"/>
  <c r="S326" i="3"/>
  <c r="AX326" s="1"/>
  <c r="CC326" s="1"/>
  <c r="Q329" i="5" s="1"/>
  <c r="T326" i="3"/>
  <c r="AY326" s="1"/>
  <c r="CD326" s="1"/>
  <c r="R329" i="5" s="1"/>
  <c r="U326" i="3"/>
  <c r="AZ326" s="1"/>
  <c r="CE326" s="1"/>
  <c r="S329" i="5" s="1"/>
  <c r="V326" i="3"/>
  <c r="BA326" s="1"/>
  <c r="CF326" s="1"/>
  <c r="T329" i="5" s="1"/>
  <c r="W326" i="3"/>
  <c r="BB326" s="1"/>
  <c r="CG326" s="1"/>
  <c r="U329" i="5" s="1"/>
  <c r="X326" i="3"/>
  <c r="BC326" s="1"/>
  <c r="CH326" s="1"/>
  <c r="V329" i="5" s="1"/>
  <c r="Y326" i="3"/>
  <c r="BD326" s="1"/>
  <c r="CI326" s="1"/>
  <c r="W329" i="5" s="1"/>
  <c r="Z326" i="3"/>
  <c r="BE326" s="1"/>
  <c r="CJ326" s="1"/>
  <c r="X329" i="5" s="1"/>
  <c r="AA326" i="3"/>
  <c r="BF326" s="1"/>
  <c r="CK326" s="1"/>
  <c r="Y329" i="5" s="1"/>
  <c r="AB326" i="3"/>
  <c r="BG326" s="1"/>
  <c r="CL326" s="1"/>
  <c r="Z329" i="5" s="1"/>
  <c r="AC326" i="3"/>
  <c r="BH326" s="1"/>
  <c r="CM326" s="1"/>
  <c r="AA329" i="5" s="1"/>
  <c r="BI326" i="3"/>
  <c r="CN326" s="1"/>
  <c r="AB329" i="5" s="1"/>
  <c r="AE326" i="3"/>
  <c r="BJ326" s="1"/>
  <c r="CO326" s="1"/>
  <c r="AC329" i="5" s="1"/>
  <c r="AF326" i="3"/>
  <c r="BK326" s="1"/>
  <c r="CP326" s="1"/>
  <c r="AD329" i="5" s="1"/>
  <c r="AG326" i="3"/>
  <c r="BL326" s="1"/>
  <c r="CQ326" s="1"/>
  <c r="AE329" i="5" s="1"/>
  <c r="AH326" i="3"/>
  <c r="BM326" s="1"/>
  <c r="CR326" s="1"/>
  <c r="AF329" i="5" s="1"/>
  <c r="AI326" i="3"/>
  <c r="BN326" s="1"/>
  <c r="CS326" s="1"/>
  <c r="AG329" i="5" s="1"/>
  <c r="AJ326" i="3"/>
  <c r="BO326" s="1"/>
  <c r="CT326" s="1"/>
  <c r="AH329" i="5" s="1"/>
  <c r="AK326" i="3"/>
  <c r="BP326" s="1"/>
  <c r="CU326" s="1"/>
  <c r="AI329" i="5" s="1"/>
  <c r="H327" i="3"/>
  <c r="AM327" s="1"/>
  <c r="BR327" s="1"/>
  <c r="F330" i="5" s="1"/>
  <c r="I327" i="3"/>
  <c r="AN327" s="1"/>
  <c r="BS327" s="1"/>
  <c r="G330" i="5" s="1"/>
  <c r="J327" i="3"/>
  <c r="AO327" s="1"/>
  <c r="BT327" s="1"/>
  <c r="H330" i="5" s="1"/>
  <c r="K327" i="3"/>
  <c r="AP327" s="1"/>
  <c r="BU327" s="1"/>
  <c r="I330" i="5" s="1"/>
  <c r="L327" i="3"/>
  <c r="AQ327" s="1"/>
  <c r="BV327" s="1"/>
  <c r="J330" i="5" s="1"/>
  <c r="M327" i="3"/>
  <c r="AR327" s="1"/>
  <c r="BW327" s="1"/>
  <c r="K330" i="5" s="1"/>
  <c r="N327" i="3"/>
  <c r="AS327" s="1"/>
  <c r="BX327" s="1"/>
  <c r="L330" i="5" s="1"/>
  <c r="O327" i="3"/>
  <c r="AT327" s="1"/>
  <c r="BY327" s="1"/>
  <c r="M330" i="5" s="1"/>
  <c r="P327" i="3"/>
  <c r="AU327" s="1"/>
  <c r="BZ327" s="1"/>
  <c r="N330" i="5" s="1"/>
  <c r="Q327" i="3"/>
  <c r="AV327" s="1"/>
  <c r="CA327" s="1"/>
  <c r="O330" i="5" s="1"/>
  <c r="R327" i="3"/>
  <c r="AW327" s="1"/>
  <c r="CB327" s="1"/>
  <c r="P330" i="5" s="1"/>
  <c r="S327" i="3"/>
  <c r="AX327" s="1"/>
  <c r="CC327" s="1"/>
  <c r="Q330" i="5" s="1"/>
  <c r="T327" i="3"/>
  <c r="AY327" s="1"/>
  <c r="CD327" s="1"/>
  <c r="R330" i="5" s="1"/>
  <c r="U327" i="3"/>
  <c r="AZ327" s="1"/>
  <c r="CE327" s="1"/>
  <c r="S330" i="5" s="1"/>
  <c r="V327" i="3"/>
  <c r="BA327" s="1"/>
  <c r="CF327" s="1"/>
  <c r="T330" i="5" s="1"/>
  <c r="W327" i="3"/>
  <c r="BB327" s="1"/>
  <c r="CG327" s="1"/>
  <c r="U330" i="5" s="1"/>
  <c r="X327" i="3"/>
  <c r="BC327" s="1"/>
  <c r="CH327" s="1"/>
  <c r="V330" i="5" s="1"/>
  <c r="Y327" i="3"/>
  <c r="BD327" s="1"/>
  <c r="CI327" s="1"/>
  <c r="W330" i="5" s="1"/>
  <c r="Z327" i="3"/>
  <c r="BE327" s="1"/>
  <c r="CJ327" s="1"/>
  <c r="X330" i="5" s="1"/>
  <c r="AA327" i="3"/>
  <c r="BF327" s="1"/>
  <c r="CK327" s="1"/>
  <c r="Y330" i="5" s="1"/>
  <c r="AB327" i="3"/>
  <c r="BG327" s="1"/>
  <c r="CL327" s="1"/>
  <c r="Z330" i="5" s="1"/>
  <c r="AC327" i="3"/>
  <c r="BH327" s="1"/>
  <c r="CM327" s="1"/>
  <c r="AA330" i="5" s="1"/>
  <c r="BI327" i="3"/>
  <c r="CN327" s="1"/>
  <c r="AB330" i="5" s="1"/>
  <c r="AE327" i="3"/>
  <c r="BJ327" s="1"/>
  <c r="CO327" s="1"/>
  <c r="AC330" i="5" s="1"/>
  <c r="AF327" i="3"/>
  <c r="BK327" s="1"/>
  <c r="CP327" s="1"/>
  <c r="AD330" i="5" s="1"/>
  <c r="AG327" i="3"/>
  <c r="BL327" s="1"/>
  <c r="CQ327" s="1"/>
  <c r="AE330" i="5" s="1"/>
  <c r="AH327" i="3"/>
  <c r="BM327" s="1"/>
  <c r="CR327" s="1"/>
  <c r="AF330" i="5" s="1"/>
  <c r="AI327" i="3"/>
  <c r="BN327" s="1"/>
  <c r="CS327" s="1"/>
  <c r="AG330" i="5" s="1"/>
  <c r="AJ327" i="3"/>
  <c r="BO327" s="1"/>
  <c r="CT327" s="1"/>
  <c r="AH330" i="5" s="1"/>
  <c r="AK327" i="3"/>
  <c r="BP327" s="1"/>
  <c r="CU327" s="1"/>
  <c r="AI330" i="5" s="1"/>
  <c r="H328" i="3"/>
  <c r="AM328" s="1"/>
  <c r="BR328" s="1"/>
  <c r="F331" i="5" s="1"/>
  <c r="I328" i="3"/>
  <c r="AN328" s="1"/>
  <c r="BS328" s="1"/>
  <c r="G331" i="5" s="1"/>
  <c r="J328" i="3"/>
  <c r="AO328" s="1"/>
  <c r="BT328" s="1"/>
  <c r="H331" i="5" s="1"/>
  <c r="K328" i="3"/>
  <c r="AP328" s="1"/>
  <c r="BU328" s="1"/>
  <c r="I331" i="5" s="1"/>
  <c r="L328" i="3"/>
  <c r="AQ328" s="1"/>
  <c r="BV328" s="1"/>
  <c r="J331" i="5" s="1"/>
  <c r="M328" i="3"/>
  <c r="AR328" s="1"/>
  <c r="BW328" s="1"/>
  <c r="K331" i="5" s="1"/>
  <c r="N328" i="3"/>
  <c r="AS328" s="1"/>
  <c r="BX328" s="1"/>
  <c r="L331" i="5" s="1"/>
  <c r="O328" i="3"/>
  <c r="AT328" s="1"/>
  <c r="BY328" s="1"/>
  <c r="M331" i="5" s="1"/>
  <c r="P328" i="3"/>
  <c r="AU328" s="1"/>
  <c r="BZ328" s="1"/>
  <c r="N331" i="5" s="1"/>
  <c r="Q328" i="3"/>
  <c r="AV328" s="1"/>
  <c r="CA328" s="1"/>
  <c r="O331" i="5" s="1"/>
  <c r="R328" i="3"/>
  <c r="AW328" s="1"/>
  <c r="CB328" s="1"/>
  <c r="P331" i="5" s="1"/>
  <c r="S328" i="3"/>
  <c r="AX328" s="1"/>
  <c r="CC328" s="1"/>
  <c r="Q331" i="5" s="1"/>
  <c r="T328" i="3"/>
  <c r="AY328" s="1"/>
  <c r="CD328" s="1"/>
  <c r="R331" i="5" s="1"/>
  <c r="U328" i="3"/>
  <c r="AZ328" s="1"/>
  <c r="CE328" s="1"/>
  <c r="S331" i="5" s="1"/>
  <c r="V328" i="3"/>
  <c r="BA328" s="1"/>
  <c r="CF328" s="1"/>
  <c r="T331" i="5" s="1"/>
  <c r="W328" i="3"/>
  <c r="BB328" s="1"/>
  <c r="CG328" s="1"/>
  <c r="U331" i="5" s="1"/>
  <c r="X328" i="3"/>
  <c r="BC328" s="1"/>
  <c r="CH328" s="1"/>
  <c r="V331" i="5" s="1"/>
  <c r="Y328" i="3"/>
  <c r="BD328" s="1"/>
  <c r="CI328" s="1"/>
  <c r="W331" i="5" s="1"/>
  <c r="Z328" i="3"/>
  <c r="BE328" s="1"/>
  <c r="CJ328" s="1"/>
  <c r="X331" i="5" s="1"/>
  <c r="AA328" i="3"/>
  <c r="BF328" s="1"/>
  <c r="CK328" s="1"/>
  <c r="Y331" i="5" s="1"/>
  <c r="AB328" i="3"/>
  <c r="BG328" s="1"/>
  <c r="CL328" s="1"/>
  <c r="Z331" i="5" s="1"/>
  <c r="AC328" i="3"/>
  <c r="BH328" s="1"/>
  <c r="CM328" s="1"/>
  <c r="AA331" i="5" s="1"/>
  <c r="BI328" i="3"/>
  <c r="CN328" s="1"/>
  <c r="AB331" i="5" s="1"/>
  <c r="AE328" i="3"/>
  <c r="BJ328" s="1"/>
  <c r="CO328" s="1"/>
  <c r="AC331" i="5" s="1"/>
  <c r="AF328" i="3"/>
  <c r="BK328" s="1"/>
  <c r="CP328" s="1"/>
  <c r="AD331" i="5" s="1"/>
  <c r="AG328" i="3"/>
  <c r="BL328" s="1"/>
  <c r="CQ328" s="1"/>
  <c r="AE331" i="5" s="1"/>
  <c r="AH328" i="3"/>
  <c r="BM328" s="1"/>
  <c r="CR328" s="1"/>
  <c r="AF331" i="5" s="1"/>
  <c r="AI328" i="3"/>
  <c r="BN328" s="1"/>
  <c r="CS328" s="1"/>
  <c r="AG331" i="5" s="1"/>
  <c r="AJ328" i="3"/>
  <c r="BO328" s="1"/>
  <c r="CT328" s="1"/>
  <c r="AH331" i="5" s="1"/>
  <c r="AK328" i="3"/>
  <c r="BP328" s="1"/>
  <c r="CU328" s="1"/>
  <c r="AI331" i="5" s="1"/>
  <c r="H329" i="3"/>
  <c r="AM329" s="1"/>
  <c r="BR329" s="1"/>
  <c r="F332" i="5" s="1"/>
  <c r="I329" i="3"/>
  <c r="AN329" s="1"/>
  <c r="BS329" s="1"/>
  <c r="G332" i="5" s="1"/>
  <c r="J329" i="3"/>
  <c r="AO329" s="1"/>
  <c r="BT329" s="1"/>
  <c r="H332" i="5" s="1"/>
  <c r="K329" i="3"/>
  <c r="AP329" s="1"/>
  <c r="BU329" s="1"/>
  <c r="I332" i="5" s="1"/>
  <c r="L329" i="3"/>
  <c r="AQ329" s="1"/>
  <c r="BV329" s="1"/>
  <c r="J332" i="5" s="1"/>
  <c r="M329" i="3"/>
  <c r="AR329" s="1"/>
  <c r="BW329" s="1"/>
  <c r="K332" i="5" s="1"/>
  <c r="N329" i="3"/>
  <c r="AS329" s="1"/>
  <c r="BX329" s="1"/>
  <c r="L332" i="5" s="1"/>
  <c r="O329" i="3"/>
  <c r="AT329" s="1"/>
  <c r="BY329" s="1"/>
  <c r="M332" i="5" s="1"/>
  <c r="P329" i="3"/>
  <c r="AU329" s="1"/>
  <c r="BZ329" s="1"/>
  <c r="N332" i="5" s="1"/>
  <c r="Q329" i="3"/>
  <c r="AV329" s="1"/>
  <c r="CA329" s="1"/>
  <c r="O332" i="5" s="1"/>
  <c r="R329" i="3"/>
  <c r="AW329" s="1"/>
  <c r="CB329" s="1"/>
  <c r="P332" i="5" s="1"/>
  <c r="S329" i="3"/>
  <c r="AX329" s="1"/>
  <c r="CC329" s="1"/>
  <c r="Q332" i="5" s="1"/>
  <c r="T329" i="3"/>
  <c r="AY329" s="1"/>
  <c r="CD329" s="1"/>
  <c r="R332" i="5" s="1"/>
  <c r="U329" i="3"/>
  <c r="AZ329" s="1"/>
  <c r="CE329" s="1"/>
  <c r="S332" i="5" s="1"/>
  <c r="V329" i="3"/>
  <c r="BA329" s="1"/>
  <c r="CF329" s="1"/>
  <c r="T332" i="5" s="1"/>
  <c r="W329" i="3"/>
  <c r="BB329" s="1"/>
  <c r="CG329" s="1"/>
  <c r="U332" i="5" s="1"/>
  <c r="X329" i="3"/>
  <c r="BC329" s="1"/>
  <c r="CH329" s="1"/>
  <c r="V332" i="5" s="1"/>
  <c r="Y329" i="3"/>
  <c r="BD329" s="1"/>
  <c r="CI329" s="1"/>
  <c r="W332" i="5" s="1"/>
  <c r="Z329" i="3"/>
  <c r="BE329" s="1"/>
  <c r="CJ329" s="1"/>
  <c r="X332" i="5" s="1"/>
  <c r="AA329" i="3"/>
  <c r="BF329" s="1"/>
  <c r="CK329" s="1"/>
  <c r="Y332" i="5" s="1"/>
  <c r="AB329" i="3"/>
  <c r="BG329" s="1"/>
  <c r="CL329" s="1"/>
  <c r="Z332" i="5" s="1"/>
  <c r="AC329" i="3"/>
  <c r="BH329" s="1"/>
  <c r="CM329" s="1"/>
  <c r="AA332" i="5" s="1"/>
  <c r="BI329" i="3"/>
  <c r="CN329" s="1"/>
  <c r="AB332" i="5" s="1"/>
  <c r="AE329" i="3"/>
  <c r="BJ329" s="1"/>
  <c r="CO329" s="1"/>
  <c r="AC332" i="5" s="1"/>
  <c r="AF329" i="3"/>
  <c r="BK329" s="1"/>
  <c r="CP329" s="1"/>
  <c r="AD332" i="5" s="1"/>
  <c r="AG329" i="3"/>
  <c r="BL329" s="1"/>
  <c r="CQ329" s="1"/>
  <c r="AE332" i="5" s="1"/>
  <c r="AH329" i="3"/>
  <c r="BM329" s="1"/>
  <c r="CR329" s="1"/>
  <c r="AF332" i="5" s="1"/>
  <c r="AI329" i="3"/>
  <c r="BN329" s="1"/>
  <c r="CS329" s="1"/>
  <c r="AG332" i="5" s="1"/>
  <c r="AJ329" i="3"/>
  <c r="BO329" s="1"/>
  <c r="CT329" s="1"/>
  <c r="AH332" i="5" s="1"/>
  <c r="AK329" i="3"/>
  <c r="BP329" s="1"/>
  <c r="CU329" s="1"/>
  <c r="AI332" i="5" s="1"/>
  <c r="H330" i="3"/>
  <c r="AM330" s="1"/>
  <c r="BR330" s="1"/>
  <c r="F333" i="5" s="1"/>
  <c r="I330" i="3"/>
  <c r="AN330" s="1"/>
  <c r="BS330" s="1"/>
  <c r="G333" i="5" s="1"/>
  <c r="J330" i="3"/>
  <c r="AO330" s="1"/>
  <c r="BT330" s="1"/>
  <c r="H333" i="5" s="1"/>
  <c r="K330" i="3"/>
  <c r="AP330" s="1"/>
  <c r="BU330" s="1"/>
  <c r="I333" i="5" s="1"/>
  <c r="L330" i="3"/>
  <c r="AQ330" s="1"/>
  <c r="BV330" s="1"/>
  <c r="J333" i="5" s="1"/>
  <c r="M330" i="3"/>
  <c r="AR330" s="1"/>
  <c r="BW330" s="1"/>
  <c r="K333" i="5" s="1"/>
  <c r="N330" i="3"/>
  <c r="AS330" s="1"/>
  <c r="BX330" s="1"/>
  <c r="L333" i="5" s="1"/>
  <c r="O330" i="3"/>
  <c r="AT330" s="1"/>
  <c r="BY330" s="1"/>
  <c r="M333" i="5" s="1"/>
  <c r="P330" i="3"/>
  <c r="AU330" s="1"/>
  <c r="BZ330" s="1"/>
  <c r="N333" i="5" s="1"/>
  <c r="Q330" i="3"/>
  <c r="AV330" s="1"/>
  <c r="CA330" s="1"/>
  <c r="O333" i="5" s="1"/>
  <c r="R330" i="3"/>
  <c r="AW330" s="1"/>
  <c r="CB330" s="1"/>
  <c r="P333" i="5" s="1"/>
  <c r="S330" i="3"/>
  <c r="AX330" s="1"/>
  <c r="CC330" s="1"/>
  <c r="Q333" i="5" s="1"/>
  <c r="T330" i="3"/>
  <c r="AY330" s="1"/>
  <c r="CD330" s="1"/>
  <c r="R333" i="5" s="1"/>
  <c r="U330" i="3"/>
  <c r="AZ330" s="1"/>
  <c r="CE330" s="1"/>
  <c r="S333" i="5" s="1"/>
  <c r="V330" i="3"/>
  <c r="BA330" s="1"/>
  <c r="CF330" s="1"/>
  <c r="T333" i="5" s="1"/>
  <c r="W330" i="3"/>
  <c r="BB330" s="1"/>
  <c r="CG330" s="1"/>
  <c r="U333" i="5" s="1"/>
  <c r="X330" i="3"/>
  <c r="BC330" s="1"/>
  <c r="CH330" s="1"/>
  <c r="V333" i="5" s="1"/>
  <c r="Y330" i="3"/>
  <c r="BD330" s="1"/>
  <c r="CI330" s="1"/>
  <c r="W333" i="5" s="1"/>
  <c r="Z330" i="3"/>
  <c r="BE330" s="1"/>
  <c r="CJ330" s="1"/>
  <c r="X333" i="5" s="1"/>
  <c r="AA330" i="3"/>
  <c r="BF330" s="1"/>
  <c r="CK330" s="1"/>
  <c r="Y333" i="5" s="1"/>
  <c r="AB330" i="3"/>
  <c r="BG330" s="1"/>
  <c r="CL330" s="1"/>
  <c r="Z333" i="5" s="1"/>
  <c r="AC330" i="3"/>
  <c r="BH330" s="1"/>
  <c r="CM330" s="1"/>
  <c r="AA333" i="5" s="1"/>
  <c r="BI330" i="3"/>
  <c r="CN330" s="1"/>
  <c r="AB333" i="5" s="1"/>
  <c r="AE330" i="3"/>
  <c r="BJ330" s="1"/>
  <c r="CO330" s="1"/>
  <c r="AC333" i="5" s="1"/>
  <c r="AF330" i="3"/>
  <c r="BK330" s="1"/>
  <c r="CP330" s="1"/>
  <c r="AD333" i="5" s="1"/>
  <c r="AG330" i="3"/>
  <c r="BL330" s="1"/>
  <c r="CQ330" s="1"/>
  <c r="AE333" i="5" s="1"/>
  <c r="AH330" i="3"/>
  <c r="BM330" s="1"/>
  <c r="CR330" s="1"/>
  <c r="AF333" i="5" s="1"/>
  <c r="AI330" i="3"/>
  <c r="BN330" s="1"/>
  <c r="CS330" s="1"/>
  <c r="AG333" i="5" s="1"/>
  <c r="AJ330" i="3"/>
  <c r="BO330" s="1"/>
  <c r="CT330" s="1"/>
  <c r="AH333" i="5" s="1"/>
  <c r="AK330" i="3"/>
  <c r="BP330" s="1"/>
  <c r="CU330" s="1"/>
  <c r="AI333" i="5" s="1"/>
  <c r="H331" i="3"/>
  <c r="AM331" s="1"/>
  <c r="BR331" s="1"/>
  <c r="F334" i="5" s="1"/>
  <c r="I331" i="3"/>
  <c r="AN331" s="1"/>
  <c r="BS331" s="1"/>
  <c r="G334" i="5" s="1"/>
  <c r="J331" i="3"/>
  <c r="AO331" s="1"/>
  <c r="BT331" s="1"/>
  <c r="H334" i="5" s="1"/>
  <c r="K331" i="3"/>
  <c r="AP331" s="1"/>
  <c r="BU331" s="1"/>
  <c r="I334" i="5" s="1"/>
  <c r="L331" i="3"/>
  <c r="AQ331" s="1"/>
  <c r="BV331" s="1"/>
  <c r="J334" i="5" s="1"/>
  <c r="M331" i="3"/>
  <c r="AR331" s="1"/>
  <c r="BW331" s="1"/>
  <c r="K334" i="5" s="1"/>
  <c r="N331" i="3"/>
  <c r="AS331" s="1"/>
  <c r="BX331" s="1"/>
  <c r="L334" i="5" s="1"/>
  <c r="O331" i="3"/>
  <c r="AT331" s="1"/>
  <c r="BY331" s="1"/>
  <c r="M334" i="5" s="1"/>
  <c r="P331" i="3"/>
  <c r="AU331" s="1"/>
  <c r="BZ331" s="1"/>
  <c r="N334" i="5" s="1"/>
  <c r="Q331" i="3"/>
  <c r="AV331" s="1"/>
  <c r="CA331" s="1"/>
  <c r="O334" i="5" s="1"/>
  <c r="R331" i="3"/>
  <c r="AW331" s="1"/>
  <c r="CB331" s="1"/>
  <c r="P334" i="5" s="1"/>
  <c r="S331" i="3"/>
  <c r="AX331" s="1"/>
  <c r="CC331" s="1"/>
  <c r="Q334" i="5" s="1"/>
  <c r="T331" i="3"/>
  <c r="AY331" s="1"/>
  <c r="CD331" s="1"/>
  <c r="R334" i="5" s="1"/>
  <c r="U331" i="3"/>
  <c r="AZ331" s="1"/>
  <c r="CE331" s="1"/>
  <c r="S334" i="5" s="1"/>
  <c r="V331" i="3"/>
  <c r="BA331" s="1"/>
  <c r="CF331" s="1"/>
  <c r="T334" i="5" s="1"/>
  <c r="W331" i="3"/>
  <c r="BB331" s="1"/>
  <c r="CG331" s="1"/>
  <c r="U334" i="5" s="1"/>
  <c r="X331" i="3"/>
  <c r="BC331" s="1"/>
  <c r="CH331" s="1"/>
  <c r="V334" i="5" s="1"/>
  <c r="Y331" i="3"/>
  <c r="BD331" s="1"/>
  <c r="CI331" s="1"/>
  <c r="W334" i="5" s="1"/>
  <c r="Z331" i="3"/>
  <c r="BE331" s="1"/>
  <c r="CJ331" s="1"/>
  <c r="X334" i="5" s="1"/>
  <c r="AA331" i="3"/>
  <c r="BF331" s="1"/>
  <c r="CK331" s="1"/>
  <c r="Y334" i="5" s="1"/>
  <c r="AB331" i="3"/>
  <c r="BG331" s="1"/>
  <c r="CL331" s="1"/>
  <c r="Z334" i="5" s="1"/>
  <c r="AC331" i="3"/>
  <c r="BH331" s="1"/>
  <c r="CM331" s="1"/>
  <c r="AA334" i="5" s="1"/>
  <c r="BI331" i="3"/>
  <c r="CN331" s="1"/>
  <c r="AB334" i="5" s="1"/>
  <c r="AE331" i="3"/>
  <c r="BJ331" s="1"/>
  <c r="CO331" s="1"/>
  <c r="AC334" i="5" s="1"/>
  <c r="AF331" i="3"/>
  <c r="BK331" s="1"/>
  <c r="CP331" s="1"/>
  <c r="AD334" i="5" s="1"/>
  <c r="AG331" i="3"/>
  <c r="BL331" s="1"/>
  <c r="CQ331" s="1"/>
  <c r="AE334" i="5" s="1"/>
  <c r="AH331" i="3"/>
  <c r="BM331" s="1"/>
  <c r="CR331" s="1"/>
  <c r="AF334" i="5" s="1"/>
  <c r="AI331" i="3"/>
  <c r="BN331" s="1"/>
  <c r="CS331" s="1"/>
  <c r="AG334" i="5" s="1"/>
  <c r="AJ331" i="3"/>
  <c r="BO331" s="1"/>
  <c r="CT331" s="1"/>
  <c r="AH334" i="5" s="1"/>
  <c r="AK331" i="3"/>
  <c r="BP331" s="1"/>
  <c r="CU331" s="1"/>
  <c r="AI334" i="5" s="1"/>
  <c r="H332" i="3"/>
  <c r="AM332" s="1"/>
  <c r="BR332" s="1"/>
  <c r="F335" i="5" s="1"/>
  <c r="I332" i="3"/>
  <c r="AN332" s="1"/>
  <c r="BS332" s="1"/>
  <c r="G335" i="5" s="1"/>
  <c r="J332" i="3"/>
  <c r="AO332" s="1"/>
  <c r="BT332" s="1"/>
  <c r="H335" i="5" s="1"/>
  <c r="K332" i="3"/>
  <c r="AP332" s="1"/>
  <c r="BU332" s="1"/>
  <c r="I335" i="5" s="1"/>
  <c r="L332" i="3"/>
  <c r="AQ332" s="1"/>
  <c r="BV332" s="1"/>
  <c r="J335" i="5" s="1"/>
  <c r="M332" i="3"/>
  <c r="AR332" s="1"/>
  <c r="BW332" s="1"/>
  <c r="K335" i="5" s="1"/>
  <c r="N332" i="3"/>
  <c r="AS332" s="1"/>
  <c r="BX332" s="1"/>
  <c r="L335" i="5" s="1"/>
  <c r="O332" i="3"/>
  <c r="AT332" s="1"/>
  <c r="BY332" s="1"/>
  <c r="M335" i="5" s="1"/>
  <c r="P332" i="3"/>
  <c r="AU332" s="1"/>
  <c r="BZ332" s="1"/>
  <c r="N335" i="5" s="1"/>
  <c r="Q332" i="3"/>
  <c r="AV332" s="1"/>
  <c r="CA332" s="1"/>
  <c r="O335" i="5" s="1"/>
  <c r="R332" i="3"/>
  <c r="AW332" s="1"/>
  <c r="CB332" s="1"/>
  <c r="P335" i="5" s="1"/>
  <c r="S332" i="3"/>
  <c r="AX332" s="1"/>
  <c r="CC332" s="1"/>
  <c r="Q335" i="5" s="1"/>
  <c r="T332" i="3"/>
  <c r="AY332" s="1"/>
  <c r="CD332" s="1"/>
  <c r="R335" i="5" s="1"/>
  <c r="U332" i="3"/>
  <c r="AZ332" s="1"/>
  <c r="CE332" s="1"/>
  <c r="S335" i="5" s="1"/>
  <c r="V332" i="3"/>
  <c r="BA332" s="1"/>
  <c r="CF332" s="1"/>
  <c r="T335" i="5" s="1"/>
  <c r="W332" i="3"/>
  <c r="BB332" s="1"/>
  <c r="CG332" s="1"/>
  <c r="U335" i="5" s="1"/>
  <c r="X332" i="3"/>
  <c r="BC332" s="1"/>
  <c r="CH332" s="1"/>
  <c r="V335" i="5" s="1"/>
  <c r="Y332" i="3"/>
  <c r="BD332" s="1"/>
  <c r="CI332" s="1"/>
  <c r="W335" i="5" s="1"/>
  <c r="Z332" i="3"/>
  <c r="BE332" s="1"/>
  <c r="CJ332" s="1"/>
  <c r="X335" i="5" s="1"/>
  <c r="AA332" i="3"/>
  <c r="BF332" s="1"/>
  <c r="CK332" s="1"/>
  <c r="Y335" i="5" s="1"/>
  <c r="AB332" i="3"/>
  <c r="BG332" s="1"/>
  <c r="CL332" s="1"/>
  <c r="Z335" i="5" s="1"/>
  <c r="AC332" i="3"/>
  <c r="BH332" s="1"/>
  <c r="CM332" s="1"/>
  <c r="AA335" i="5" s="1"/>
  <c r="BI332" i="3"/>
  <c r="CN332" s="1"/>
  <c r="AB335" i="5" s="1"/>
  <c r="AE332" i="3"/>
  <c r="BJ332" s="1"/>
  <c r="CO332" s="1"/>
  <c r="AC335" i="5" s="1"/>
  <c r="AF332" i="3"/>
  <c r="BK332" s="1"/>
  <c r="CP332" s="1"/>
  <c r="AD335" i="5" s="1"/>
  <c r="AG332" i="3"/>
  <c r="BL332" s="1"/>
  <c r="CQ332" s="1"/>
  <c r="AE335" i="5" s="1"/>
  <c r="AH332" i="3"/>
  <c r="BM332" s="1"/>
  <c r="CR332" s="1"/>
  <c r="AF335" i="5" s="1"/>
  <c r="AI332" i="3"/>
  <c r="BN332" s="1"/>
  <c r="CS332" s="1"/>
  <c r="AG335" i="5" s="1"/>
  <c r="AJ332" i="3"/>
  <c r="BO332" s="1"/>
  <c r="CT332" s="1"/>
  <c r="AH335" i="5" s="1"/>
  <c r="AK332" i="3"/>
  <c r="BP332" s="1"/>
  <c r="CU332" s="1"/>
  <c r="AI335" i="5" s="1"/>
  <c r="H333" i="3"/>
  <c r="AM333" s="1"/>
  <c r="BR333" s="1"/>
  <c r="F336" i="5" s="1"/>
  <c r="I333" i="3"/>
  <c r="AN333" s="1"/>
  <c r="BS333" s="1"/>
  <c r="G336" i="5" s="1"/>
  <c r="J333" i="3"/>
  <c r="AO333" s="1"/>
  <c r="BT333" s="1"/>
  <c r="H336" i="5" s="1"/>
  <c r="K333" i="3"/>
  <c r="AP333" s="1"/>
  <c r="BU333" s="1"/>
  <c r="I336" i="5" s="1"/>
  <c r="L333" i="3"/>
  <c r="AQ333" s="1"/>
  <c r="BV333" s="1"/>
  <c r="J336" i="5" s="1"/>
  <c r="M333" i="3"/>
  <c r="AR333" s="1"/>
  <c r="BW333" s="1"/>
  <c r="K336" i="5" s="1"/>
  <c r="N333" i="3"/>
  <c r="AS333" s="1"/>
  <c r="BX333" s="1"/>
  <c r="L336" i="5" s="1"/>
  <c r="O333" i="3"/>
  <c r="AT333" s="1"/>
  <c r="BY333" s="1"/>
  <c r="M336" i="5" s="1"/>
  <c r="P333" i="3"/>
  <c r="AU333" s="1"/>
  <c r="BZ333" s="1"/>
  <c r="N336" i="5" s="1"/>
  <c r="Q333" i="3"/>
  <c r="AV333" s="1"/>
  <c r="CA333" s="1"/>
  <c r="O336" i="5" s="1"/>
  <c r="R333" i="3"/>
  <c r="AW333" s="1"/>
  <c r="CB333" s="1"/>
  <c r="P336" i="5" s="1"/>
  <c r="S333" i="3"/>
  <c r="AX333" s="1"/>
  <c r="CC333" s="1"/>
  <c r="Q336" i="5" s="1"/>
  <c r="T333" i="3"/>
  <c r="AY333" s="1"/>
  <c r="CD333" s="1"/>
  <c r="R336" i="5" s="1"/>
  <c r="U333" i="3"/>
  <c r="AZ333" s="1"/>
  <c r="CE333" s="1"/>
  <c r="S336" i="5" s="1"/>
  <c r="V333" i="3"/>
  <c r="BA333" s="1"/>
  <c r="CF333" s="1"/>
  <c r="T336" i="5" s="1"/>
  <c r="W333" i="3"/>
  <c r="BB333" s="1"/>
  <c r="CG333" s="1"/>
  <c r="U336" i="5" s="1"/>
  <c r="X333" i="3"/>
  <c r="BC333" s="1"/>
  <c r="CH333" s="1"/>
  <c r="V336" i="5" s="1"/>
  <c r="Y333" i="3"/>
  <c r="BD333" s="1"/>
  <c r="CI333" s="1"/>
  <c r="W336" i="5" s="1"/>
  <c r="Z333" i="3"/>
  <c r="BE333" s="1"/>
  <c r="CJ333" s="1"/>
  <c r="X336" i="5" s="1"/>
  <c r="AA333" i="3"/>
  <c r="BF333" s="1"/>
  <c r="CK333" s="1"/>
  <c r="Y336" i="5" s="1"/>
  <c r="AB333" i="3"/>
  <c r="BG333" s="1"/>
  <c r="CL333" s="1"/>
  <c r="Z336" i="5" s="1"/>
  <c r="AC333" i="3"/>
  <c r="BH333" s="1"/>
  <c r="CM333" s="1"/>
  <c r="AA336" i="5" s="1"/>
  <c r="BI333" i="3"/>
  <c r="CN333" s="1"/>
  <c r="AB336" i="5" s="1"/>
  <c r="AE333" i="3"/>
  <c r="BJ333" s="1"/>
  <c r="CO333" s="1"/>
  <c r="AC336" i="5" s="1"/>
  <c r="AF333" i="3"/>
  <c r="BK333" s="1"/>
  <c r="CP333" s="1"/>
  <c r="AD336" i="5" s="1"/>
  <c r="AG333" i="3"/>
  <c r="BL333" s="1"/>
  <c r="CQ333" s="1"/>
  <c r="AE336" i="5" s="1"/>
  <c r="AH333" i="3"/>
  <c r="BM333" s="1"/>
  <c r="CR333" s="1"/>
  <c r="AF336" i="5" s="1"/>
  <c r="AI333" i="3"/>
  <c r="BN333" s="1"/>
  <c r="CS333" s="1"/>
  <c r="AG336" i="5" s="1"/>
  <c r="AJ333" i="3"/>
  <c r="BO333" s="1"/>
  <c r="CT333" s="1"/>
  <c r="AH336" i="5" s="1"/>
  <c r="AK333" i="3"/>
  <c r="BP333" s="1"/>
  <c r="CU333" s="1"/>
  <c r="AI336" i="5" s="1"/>
  <c r="H334" i="3"/>
  <c r="AM334" s="1"/>
  <c r="BR334" s="1"/>
  <c r="F337" i="5" s="1"/>
  <c r="I334" i="3"/>
  <c r="AN334" s="1"/>
  <c r="BS334" s="1"/>
  <c r="G337" i="5" s="1"/>
  <c r="J334" i="3"/>
  <c r="AO334" s="1"/>
  <c r="BT334" s="1"/>
  <c r="H337" i="5" s="1"/>
  <c r="K334" i="3"/>
  <c r="AP334" s="1"/>
  <c r="BU334" s="1"/>
  <c r="I337" i="5" s="1"/>
  <c r="L334" i="3"/>
  <c r="AQ334" s="1"/>
  <c r="BV334" s="1"/>
  <c r="J337" i="5" s="1"/>
  <c r="M334" i="3"/>
  <c r="AR334" s="1"/>
  <c r="BW334" s="1"/>
  <c r="K337" i="5" s="1"/>
  <c r="N334" i="3"/>
  <c r="AS334" s="1"/>
  <c r="BX334" s="1"/>
  <c r="L337" i="5" s="1"/>
  <c r="O334" i="3"/>
  <c r="AT334" s="1"/>
  <c r="BY334" s="1"/>
  <c r="M337" i="5" s="1"/>
  <c r="P334" i="3"/>
  <c r="AU334" s="1"/>
  <c r="BZ334" s="1"/>
  <c r="N337" i="5" s="1"/>
  <c r="Q334" i="3"/>
  <c r="AV334" s="1"/>
  <c r="CA334" s="1"/>
  <c r="O337" i="5" s="1"/>
  <c r="R334" i="3"/>
  <c r="AW334" s="1"/>
  <c r="CB334" s="1"/>
  <c r="P337" i="5" s="1"/>
  <c r="S334" i="3"/>
  <c r="AX334" s="1"/>
  <c r="CC334" s="1"/>
  <c r="Q337" i="5" s="1"/>
  <c r="T334" i="3"/>
  <c r="AY334" s="1"/>
  <c r="CD334" s="1"/>
  <c r="R337" i="5" s="1"/>
  <c r="U334" i="3"/>
  <c r="AZ334" s="1"/>
  <c r="CE334" s="1"/>
  <c r="S337" i="5" s="1"/>
  <c r="V334" i="3"/>
  <c r="BA334" s="1"/>
  <c r="CF334" s="1"/>
  <c r="T337" i="5" s="1"/>
  <c r="W334" i="3"/>
  <c r="BB334" s="1"/>
  <c r="CG334" s="1"/>
  <c r="U337" i="5" s="1"/>
  <c r="X334" i="3"/>
  <c r="BC334" s="1"/>
  <c r="CH334" s="1"/>
  <c r="V337" i="5" s="1"/>
  <c r="Y334" i="3"/>
  <c r="BD334" s="1"/>
  <c r="CI334" s="1"/>
  <c r="W337" i="5" s="1"/>
  <c r="Z334" i="3"/>
  <c r="BE334" s="1"/>
  <c r="CJ334" s="1"/>
  <c r="X337" i="5" s="1"/>
  <c r="AA334" i="3"/>
  <c r="BF334" s="1"/>
  <c r="CK334" s="1"/>
  <c r="Y337" i="5" s="1"/>
  <c r="AB334" i="3"/>
  <c r="BG334" s="1"/>
  <c r="CL334" s="1"/>
  <c r="Z337" i="5" s="1"/>
  <c r="AC334" i="3"/>
  <c r="BH334" s="1"/>
  <c r="CM334" s="1"/>
  <c r="AA337" i="5" s="1"/>
  <c r="BI334" i="3"/>
  <c r="CN334" s="1"/>
  <c r="AB337" i="5" s="1"/>
  <c r="AE334" i="3"/>
  <c r="BJ334" s="1"/>
  <c r="CO334" s="1"/>
  <c r="AC337" i="5" s="1"/>
  <c r="AF334" i="3"/>
  <c r="BK334" s="1"/>
  <c r="CP334" s="1"/>
  <c r="AD337" i="5" s="1"/>
  <c r="AG334" i="3"/>
  <c r="BL334" s="1"/>
  <c r="CQ334" s="1"/>
  <c r="AE337" i="5" s="1"/>
  <c r="AH334" i="3"/>
  <c r="BM334" s="1"/>
  <c r="CR334" s="1"/>
  <c r="AF337" i="5" s="1"/>
  <c r="AI334" i="3"/>
  <c r="BN334" s="1"/>
  <c r="CS334" s="1"/>
  <c r="AG337" i="5" s="1"/>
  <c r="AJ334" i="3"/>
  <c r="BO334" s="1"/>
  <c r="CT334" s="1"/>
  <c r="AH337" i="5" s="1"/>
  <c r="AK334" i="3"/>
  <c r="BP334" s="1"/>
  <c r="CU334" s="1"/>
  <c r="AI337" i="5" s="1"/>
  <c r="H335" i="3"/>
  <c r="AM335" s="1"/>
  <c r="BR335" s="1"/>
  <c r="F338" i="5" s="1"/>
  <c r="I335" i="3"/>
  <c r="AN335" s="1"/>
  <c r="BS335" s="1"/>
  <c r="G338" i="5" s="1"/>
  <c r="J335" i="3"/>
  <c r="AO335" s="1"/>
  <c r="BT335" s="1"/>
  <c r="H338" i="5" s="1"/>
  <c r="K335" i="3"/>
  <c r="AP335" s="1"/>
  <c r="BU335" s="1"/>
  <c r="I338" i="5" s="1"/>
  <c r="L335" i="3"/>
  <c r="AQ335" s="1"/>
  <c r="BV335" s="1"/>
  <c r="J338" i="5" s="1"/>
  <c r="M335" i="3"/>
  <c r="AR335" s="1"/>
  <c r="BW335" s="1"/>
  <c r="K338" i="5" s="1"/>
  <c r="N335" i="3"/>
  <c r="AS335" s="1"/>
  <c r="BX335" s="1"/>
  <c r="L338" i="5" s="1"/>
  <c r="O335" i="3"/>
  <c r="AT335" s="1"/>
  <c r="BY335" s="1"/>
  <c r="M338" i="5" s="1"/>
  <c r="P335" i="3"/>
  <c r="AU335" s="1"/>
  <c r="BZ335" s="1"/>
  <c r="N338" i="5" s="1"/>
  <c r="Q335" i="3"/>
  <c r="AV335" s="1"/>
  <c r="CA335" s="1"/>
  <c r="O338" i="5" s="1"/>
  <c r="R335" i="3"/>
  <c r="AW335" s="1"/>
  <c r="CB335" s="1"/>
  <c r="P338" i="5" s="1"/>
  <c r="S335" i="3"/>
  <c r="AX335" s="1"/>
  <c r="CC335" s="1"/>
  <c r="Q338" i="5" s="1"/>
  <c r="T335" i="3"/>
  <c r="AY335" s="1"/>
  <c r="CD335" s="1"/>
  <c r="R338" i="5" s="1"/>
  <c r="U335" i="3"/>
  <c r="AZ335" s="1"/>
  <c r="CE335" s="1"/>
  <c r="S338" i="5" s="1"/>
  <c r="V335" i="3"/>
  <c r="BA335" s="1"/>
  <c r="CF335" s="1"/>
  <c r="T338" i="5" s="1"/>
  <c r="W335" i="3"/>
  <c r="BB335" s="1"/>
  <c r="CG335" s="1"/>
  <c r="U338" i="5" s="1"/>
  <c r="X335" i="3"/>
  <c r="BC335" s="1"/>
  <c r="CH335" s="1"/>
  <c r="V338" i="5" s="1"/>
  <c r="Y335" i="3"/>
  <c r="BD335" s="1"/>
  <c r="CI335" s="1"/>
  <c r="W338" i="5" s="1"/>
  <c r="Z335" i="3"/>
  <c r="BE335" s="1"/>
  <c r="CJ335" s="1"/>
  <c r="X338" i="5" s="1"/>
  <c r="AA335" i="3"/>
  <c r="BF335" s="1"/>
  <c r="CK335" s="1"/>
  <c r="Y338" i="5" s="1"/>
  <c r="AB335" i="3"/>
  <c r="BG335" s="1"/>
  <c r="CL335" s="1"/>
  <c r="Z338" i="5" s="1"/>
  <c r="AC335" i="3"/>
  <c r="BH335" s="1"/>
  <c r="CM335" s="1"/>
  <c r="AA338" i="5" s="1"/>
  <c r="BI335" i="3"/>
  <c r="CN335" s="1"/>
  <c r="AB338" i="5" s="1"/>
  <c r="AE335" i="3"/>
  <c r="BJ335" s="1"/>
  <c r="CO335" s="1"/>
  <c r="AC338" i="5" s="1"/>
  <c r="AF335" i="3"/>
  <c r="BK335" s="1"/>
  <c r="CP335" s="1"/>
  <c r="AD338" i="5" s="1"/>
  <c r="AG335" i="3"/>
  <c r="BL335" s="1"/>
  <c r="CQ335" s="1"/>
  <c r="AE338" i="5" s="1"/>
  <c r="AH335" i="3"/>
  <c r="BM335" s="1"/>
  <c r="CR335" s="1"/>
  <c r="AF338" i="5" s="1"/>
  <c r="AI335" i="3"/>
  <c r="BN335" s="1"/>
  <c r="CS335" s="1"/>
  <c r="AG338" i="5" s="1"/>
  <c r="AJ335" i="3"/>
  <c r="BO335" s="1"/>
  <c r="CT335" s="1"/>
  <c r="AH338" i="5" s="1"/>
  <c r="AK335" i="3"/>
  <c r="BP335" s="1"/>
  <c r="CU335" s="1"/>
  <c r="AI338" i="5" s="1"/>
  <c r="H336" i="3"/>
  <c r="AM336" s="1"/>
  <c r="BR336" s="1"/>
  <c r="F339" i="5" s="1"/>
  <c r="I336" i="3"/>
  <c r="AN336" s="1"/>
  <c r="BS336" s="1"/>
  <c r="G339" i="5" s="1"/>
  <c r="J336" i="3"/>
  <c r="AO336" s="1"/>
  <c r="BT336" s="1"/>
  <c r="H339" i="5" s="1"/>
  <c r="K336" i="3"/>
  <c r="AP336" s="1"/>
  <c r="BU336" s="1"/>
  <c r="I339" i="5" s="1"/>
  <c r="L336" i="3"/>
  <c r="AQ336" s="1"/>
  <c r="BV336" s="1"/>
  <c r="J339" i="5" s="1"/>
  <c r="M336" i="3"/>
  <c r="AR336" s="1"/>
  <c r="BW336" s="1"/>
  <c r="K339" i="5" s="1"/>
  <c r="N336" i="3"/>
  <c r="AS336" s="1"/>
  <c r="BX336" s="1"/>
  <c r="L339" i="5" s="1"/>
  <c r="O336" i="3"/>
  <c r="AT336" s="1"/>
  <c r="BY336" s="1"/>
  <c r="M339" i="5" s="1"/>
  <c r="P336" i="3"/>
  <c r="AU336" s="1"/>
  <c r="BZ336" s="1"/>
  <c r="N339" i="5" s="1"/>
  <c r="Q336" i="3"/>
  <c r="AV336" s="1"/>
  <c r="CA336" s="1"/>
  <c r="O339" i="5" s="1"/>
  <c r="R336" i="3"/>
  <c r="AW336" s="1"/>
  <c r="CB336" s="1"/>
  <c r="P339" i="5" s="1"/>
  <c r="S336" i="3"/>
  <c r="AX336" s="1"/>
  <c r="CC336" s="1"/>
  <c r="Q339" i="5" s="1"/>
  <c r="T336" i="3"/>
  <c r="AY336" s="1"/>
  <c r="CD336" s="1"/>
  <c r="R339" i="5" s="1"/>
  <c r="U336" i="3"/>
  <c r="AZ336" s="1"/>
  <c r="CE336" s="1"/>
  <c r="S339" i="5" s="1"/>
  <c r="V336" i="3"/>
  <c r="BA336" s="1"/>
  <c r="CF336" s="1"/>
  <c r="T339" i="5" s="1"/>
  <c r="W336" i="3"/>
  <c r="BB336" s="1"/>
  <c r="CG336" s="1"/>
  <c r="U339" i="5" s="1"/>
  <c r="X336" i="3"/>
  <c r="BC336" s="1"/>
  <c r="CH336" s="1"/>
  <c r="V339" i="5" s="1"/>
  <c r="Y336" i="3"/>
  <c r="BD336" s="1"/>
  <c r="CI336" s="1"/>
  <c r="W339" i="5" s="1"/>
  <c r="Z336" i="3"/>
  <c r="BE336" s="1"/>
  <c r="CJ336" s="1"/>
  <c r="X339" i="5" s="1"/>
  <c r="AA336" i="3"/>
  <c r="BF336" s="1"/>
  <c r="CK336" s="1"/>
  <c r="Y339" i="5" s="1"/>
  <c r="AB336" i="3"/>
  <c r="BG336" s="1"/>
  <c r="CL336" s="1"/>
  <c r="Z339" i="5" s="1"/>
  <c r="AC336" i="3"/>
  <c r="BH336" s="1"/>
  <c r="CM336" s="1"/>
  <c r="AA339" i="5" s="1"/>
  <c r="BI336" i="3"/>
  <c r="CN336" s="1"/>
  <c r="AB339" i="5" s="1"/>
  <c r="AE336" i="3"/>
  <c r="BJ336" s="1"/>
  <c r="CO336" s="1"/>
  <c r="AC339" i="5" s="1"/>
  <c r="AF336" i="3"/>
  <c r="BK336" s="1"/>
  <c r="CP336" s="1"/>
  <c r="AD339" i="5" s="1"/>
  <c r="AG336" i="3"/>
  <c r="BL336" s="1"/>
  <c r="CQ336" s="1"/>
  <c r="AE339" i="5" s="1"/>
  <c r="AH336" i="3"/>
  <c r="BM336" s="1"/>
  <c r="CR336" s="1"/>
  <c r="AF339" i="5" s="1"/>
  <c r="AI336" i="3"/>
  <c r="BN336" s="1"/>
  <c r="CS336" s="1"/>
  <c r="AG339" i="5" s="1"/>
  <c r="AJ336" i="3"/>
  <c r="BO336" s="1"/>
  <c r="CT336" s="1"/>
  <c r="AH339" i="5" s="1"/>
  <c r="AK336" i="3"/>
  <c r="BP336" s="1"/>
  <c r="CU336" s="1"/>
  <c r="AI339" i="5" s="1"/>
  <c r="H337" i="3"/>
  <c r="AM337" s="1"/>
  <c r="BR337" s="1"/>
  <c r="F340" i="5" s="1"/>
  <c r="I337" i="3"/>
  <c r="AN337" s="1"/>
  <c r="BS337" s="1"/>
  <c r="G340" i="5" s="1"/>
  <c r="J337" i="3"/>
  <c r="AO337" s="1"/>
  <c r="BT337" s="1"/>
  <c r="H340" i="5" s="1"/>
  <c r="K337" i="3"/>
  <c r="AP337" s="1"/>
  <c r="BU337" s="1"/>
  <c r="I340" i="5" s="1"/>
  <c r="L337" i="3"/>
  <c r="AQ337" s="1"/>
  <c r="BV337" s="1"/>
  <c r="J340" i="5" s="1"/>
  <c r="M337" i="3"/>
  <c r="AR337" s="1"/>
  <c r="BW337" s="1"/>
  <c r="K340" i="5" s="1"/>
  <c r="N337" i="3"/>
  <c r="AS337" s="1"/>
  <c r="BX337" s="1"/>
  <c r="L340" i="5" s="1"/>
  <c r="O337" i="3"/>
  <c r="AT337" s="1"/>
  <c r="BY337" s="1"/>
  <c r="M340" i="5" s="1"/>
  <c r="P337" i="3"/>
  <c r="AU337" s="1"/>
  <c r="BZ337" s="1"/>
  <c r="N340" i="5" s="1"/>
  <c r="Q337" i="3"/>
  <c r="AV337" s="1"/>
  <c r="CA337" s="1"/>
  <c r="O340" i="5" s="1"/>
  <c r="R337" i="3"/>
  <c r="AW337" s="1"/>
  <c r="CB337" s="1"/>
  <c r="P340" i="5" s="1"/>
  <c r="S337" i="3"/>
  <c r="AX337" s="1"/>
  <c r="CC337" s="1"/>
  <c r="Q340" i="5" s="1"/>
  <c r="T337" i="3"/>
  <c r="AY337" s="1"/>
  <c r="CD337" s="1"/>
  <c r="R340" i="5" s="1"/>
  <c r="U337" i="3"/>
  <c r="AZ337" s="1"/>
  <c r="CE337" s="1"/>
  <c r="S340" i="5" s="1"/>
  <c r="V337" i="3"/>
  <c r="BA337" s="1"/>
  <c r="CF337" s="1"/>
  <c r="T340" i="5" s="1"/>
  <c r="W337" i="3"/>
  <c r="BB337" s="1"/>
  <c r="CG337" s="1"/>
  <c r="U340" i="5" s="1"/>
  <c r="X337" i="3"/>
  <c r="BC337" s="1"/>
  <c r="CH337" s="1"/>
  <c r="V340" i="5" s="1"/>
  <c r="Y337" i="3"/>
  <c r="BD337" s="1"/>
  <c r="CI337" s="1"/>
  <c r="W340" i="5" s="1"/>
  <c r="Z337" i="3"/>
  <c r="BE337" s="1"/>
  <c r="CJ337" s="1"/>
  <c r="X340" i="5" s="1"/>
  <c r="AA337" i="3"/>
  <c r="BF337" s="1"/>
  <c r="CK337" s="1"/>
  <c r="Y340" i="5" s="1"/>
  <c r="AB337" i="3"/>
  <c r="BG337" s="1"/>
  <c r="CL337" s="1"/>
  <c r="Z340" i="5" s="1"/>
  <c r="AC337" i="3"/>
  <c r="BH337" s="1"/>
  <c r="CM337" s="1"/>
  <c r="AA340" i="5" s="1"/>
  <c r="BI337" i="3"/>
  <c r="CN337" s="1"/>
  <c r="AB340" i="5" s="1"/>
  <c r="AE337" i="3"/>
  <c r="BJ337" s="1"/>
  <c r="CO337" s="1"/>
  <c r="AC340" i="5" s="1"/>
  <c r="AF337" i="3"/>
  <c r="BK337" s="1"/>
  <c r="CP337" s="1"/>
  <c r="AD340" i="5" s="1"/>
  <c r="AG337" i="3"/>
  <c r="BL337" s="1"/>
  <c r="CQ337" s="1"/>
  <c r="AE340" i="5" s="1"/>
  <c r="AH337" i="3"/>
  <c r="BM337" s="1"/>
  <c r="CR337" s="1"/>
  <c r="AF340" i="5" s="1"/>
  <c r="AI337" i="3"/>
  <c r="BN337" s="1"/>
  <c r="CS337" s="1"/>
  <c r="AG340" i="5" s="1"/>
  <c r="AJ337" i="3"/>
  <c r="BO337" s="1"/>
  <c r="CT337" s="1"/>
  <c r="AH340" i="5" s="1"/>
  <c r="AK337" i="3"/>
  <c r="BP337" s="1"/>
  <c r="CU337" s="1"/>
  <c r="AI340" i="5" s="1"/>
  <c r="H338" i="3"/>
  <c r="AM338" s="1"/>
  <c r="BR338" s="1"/>
  <c r="F341" i="5" s="1"/>
  <c r="I338" i="3"/>
  <c r="AN338" s="1"/>
  <c r="BS338" s="1"/>
  <c r="G341" i="5" s="1"/>
  <c r="J338" i="3"/>
  <c r="AO338" s="1"/>
  <c r="BT338" s="1"/>
  <c r="H341" i="5" s="1"/>
  <c r="K338" i="3"/>
  <c r="AP338" s="1"/>
  <c r="BU338" s="1"/>
  <c r="I341" i="5" s="1"/>
  <c r="L338" i="3"/>
  <c r="AQ338" s="1"/>
  <c r="BV338" s="1"/>
  <c r="J341" i="5" s="1"/>
  <c r="M338" i="3"/>
  <c r="AR338" s="1"/>
  <c r="BW338" s="1"/>
  <c r="K341" i="5" s="1"/>
  <c r="N338" i="3"/>
  <c r="AS338" s="1"/>
  <c r="BX338" s="1"/>
  <c r="L341" i="5" s="1"/>
  <c r="O338" i="3"/>
  <c r="AT338" s="1"/>
  <c r="BY338" s="1"/>
  <c r="M341" i="5" s="1"/>
  <c r="P338" i="3"/>
  <c r="AU338" s="1"/>
  <c r="BZ338" s="1"/>
  <c r="N341" i="5" s="1"/>
  <c r="Q338" i="3"/>
  <c r="AV338" s="1"/>
  <c r="CA338" s="1"/>
  <c r="O341" i="5" s="1"/>
  <c r="R338" i="3"/>
  <c r="AW338" s="1"/>
  <c r="CB338" s="1"/>
  <c r="P341" i="5" s="1"/>
  <c r="S338" i="3"/>
  <c r="AX338" s="1"/>
  <c r="CC338" s="1"/>
  <c r="Q341" i="5" s="1"/>
  <c r="T338" i="3"/>
  <c r="AY338" s="1"/>
  <c r="CD338" s="1"/>
  <c r="R341" i="5" s="1"/>
  <c r="U338" i="3"/>
  <c r="AZ338" s="1"/>
  <c r="CE338" s="1"/>
  <c r="S341" i="5" s="1"/>
  <c r="V338" i="3"/>
  <c r="BA338" s="1"/>
  <c r="CF338" s="1"/>
  <c r="T341" i="5" s="1"/>
  <c r="W338" i="3"/>
  <c r="BB338" s="1"/>
  <c r="CG338" s="1"/>
  <c r="U341" i="5" s="1"/>
  <c r="X338" i="3"/>
  <c r="BC338" s="1"/>
  <c r="CH338" s="1"/>
  <c r="V341" i="5" s="1"/>
  <c r="Y338" i="3"/>
  <c r="BD338" s="1"/>
  <c r="CI338" s="1"/>
  <c r="W341" i="5" s="1"/>
  <c r="Z338" i="3"/>
  <c r="BE338" s="1"/>
  <c r="CJ338" s="1"/>
  <c r="X341" i="5" s="1"/>
  <c r="AA338" i="3"/>
  <c r="BF338" s="1"/>
  <c r="CK338" s="1"/>
  <c r="Y341" i="5" s="1"/>
  <c r="AB338" i="3"/>
  <c r="BG338" s="1"/>
  <c r="CL338" s="1"/>
  <c r="Z341" i="5" s="1"/>
  <c r="AC338" i="3"/>
  <c r="BH338" s="1"/>
  <c r="CM338" s="1"/>
  <c r="AA341" i="5" s="1"/>
  <c r="BI338" i="3"/>
  <c r="CN338" s="1"/>
  <c r="AB341" i="5" s="1"/>
  <c r="AE338" i="3"/>
  <c r="BJ338" s="1"/>
  <c r="CO338" s="1"/>
  <c r="AC341" i="5" s="1"/>
  <c r="AF338" i="3"/>
  <c r="BK338" s="1"/>
  <c r="CP338" s="1"/>
  <c r="AD341" i="5" s="1"/>
  <c r="AG338" i="3"/>
  <c r="BL338" s="1"/>
  <c r="CQ338" s="1"/>
  <c r="AE341" i="5" s="1"/>
  <c r="AH338" i="3"/>
  <c r="BM338" s="1"/>
  <c r="CR338" s="1"/>
  <c r="AF341" i="5" s="1"/>
  <c r="AI338" i="3"/>
  <c r="BN338" s="1"/>
  <c r="CS338" s="1"/>
  <c r="AG341" i="5" s="1"/>
  <c r="AJ338" i="3"/>
  <c r="BO338" s="1"/>
  <c r="CT338" s="1"/>
  <c r="AH341" i="5" s="1"/>
  <c r="AK338" i="3"/>
  <c r="BP338" s="1"/>
  <c r="CU338" s="1"/>
  <c r="AI341" i="5" s="1"/>
  <c r="H339" i="3"/>
  <c r="AM339" s="1"/>
  <c r="BR339" s="1"/>
  <c r="F342" i="5" s="1"/>
  <c r="I339" i="3"/>
  <c r="AN339" s="1"/>
  <c r="BS339" s="1"/>
  <c r="G342" i="5" s="1"/>
  <c r="J339" i="3"/>
  <c r="AO339" s="1"/>
  <c r="BT339" s="1"/>
  <c r="H342" i="5" s="1"/>
  <c r="K339" i="3"/>
  <c r="AP339" s="1"/>
  <c r="BU339" s="1"/>
  <c r="I342" i="5" s="1"/>
  <c r="L339" i="3"/>
  <c r="AQ339" s="1"/>
  <c r="BV339" s="1"/>
  <c r="J342" i="5" s="1"/>
  <c r="M339" i="3"/>
  <c r="AR339" s="1"/>
  <c r="BW339" s="1"/>
  <c r="K342" i="5" s="1"/>
  <c r="N339" i="3"/>
  <c r="AS339" s="1"/>
  <c r="BX339" s="1"/>
  <c r="L342" i="5" s="1"/>
  <c r="O339" i="3"/>
  <c r="AT339" s="1"/>
  <c r="BY339" s="1"/>
  <c r="M342" i="5" s="1"/>
  <c r="P339" i="3"/>
  <c r="AU339" s="1"/>
  <c r="BZ339" s="1"/>
  <c r="N342" i="5" s="1"/>
  <c r="Q339" i="3"/>
  <c r="AV339" s="1"/>
  <c r="CA339" s="1"/>
  <c r="O342" i="5" s="1"/>
  <c r="R339" i="3"/>
  <c r="AW339" s="1"/>
  <c r="CB339" s="1"/>
  <c r="P342" i="5" s="1"/>
  <c r="S339" i="3"/>
  <c r="AX339" s="1"/>
  <c r="CC339" s="1"/>
  <c r="Q342" i="5" s="1"/>
  <c r="T339" i="3"/>
  <c r="AY339" s="1"/>
  <c r="CD339" s="1"/>
  <c r="R342" i="5" s="1"/>
  <c r="U339" i="3"/>
  <c r="AZ339" s="1"/>
  <c r="CE339" s="1"/>
  <c r="S342" i="5" s="1"/>
  <c r="V339" i="3"/>
  <c r="BA339" s="1"/>
  <c r="CF339" s="1"/>
  <c r="T342" i="5" s="1"/>
  <c r="W339" i="3"/>
  <c r="BB339" s="1"/>
  <c r="CG339" s="1"/>
  <c r="U342" i="5" s="1"/>
  <c r="X339" i="3"/>
  <c r="BC339" s="1"/>
  <c r="CH339" s="1"/>
  <c r="V342" i="5" s="1"/>
  <c r="Y339" i="3"/>
  <c r="BD339" s="1"/>
  <c r="CI339" s="1"/>
  <c r="W342" i="5" s="1"/>
  <c r="Z339" i="3"/>
  <c r="BE339" s="1"/>
  <c r="CJ339" s="1"/>
  <c r="X342" i="5" s="1"/>
  <c r="AA339" i="3"/>
  <c r="BF339" s="1"/>
  <c r="CK339" s="1"/>
  <c r="Y342" i="5" s="1"/>
  <c r="AB339" i="3"/>
  <c r="BG339" s="1"/>
  <c r="CL339" s="1"/>
  <c r="Z342" i="5" s="1"/>
  <c r="AC339" i="3"/>
  <c r="BH339" s="1"/>
  <c r="CM339" s="1"/>
  <c r="AA342" i="5" s="1"/>
  <c r="BI339" i="3"/>
  <c r="CN339" s="1"/>
  <c r="AB342" i="5" s="1"/>
  <c r="AE339" i="3"/>
  <c r="BJ339" s="1"/>
  <c r="CO339" s="1"/>
  <c r="AC342" i="5" s="1"/>
  <c r="AF339" i="3"/>
  <c r="BK339" s="1"/>
  <c r="CP339" s="1"/>
  <c r="AD342" i="5" s="1"/>
  <c r="AG339" i="3"/>
  <c r="BL339" s="1"/>
  <c r="CQ339" s="1"/>
  <c r="AE342" i="5" s="1"/>
  <c r="AH339" i="3"/>
  <c r="BM339" s="1"/>
  <c r="CR339" s="1"/>
  <c r="AF342" i="5" s="1"/>
  <c r="AI339" i="3"/>
  <c r="BN339" s="1"/>
  <c r="CS339" s="1"/>
  <c r="AG342" i="5" s="1"/>
  <c r="AJ339" i="3"/>
  <c r="BO339" s="1"/>
  <c r="CT339" s="1"/>
  <c r="AH342" i="5" s="1"/>
  <c r="AK339" i="3"/>
  <c r="BP339" s="1"/>
  <c r="CU339" s="1"/>
  <c r="AI342" i="5" s="1"/>
  <c r="H340" i="3"/>
  <c r="AM340" s="1"/>
  <c r="BR340" s="1"/>
  <c r="F343" i="5" s="1"/>
  <c r="I340" i="3"/>
  <c r="AN340" s="1"/>
  <c r="BS340" s="1"/>
  <c r="G343" i="5" s="1"/>
  <c r="J340" i="3"/>
  <c r="AO340" s="1"/>
  <c r="BT340" s="1"/>
  <c r="H343" i="5" s="1"/>
  <c r="K340" i="3"/>
  <c r="AP340" s="1"/>
  <c r="BU340" s="1"/>
  <c r="I343" i="5" s="1"/>
  <c r="L340" i="3"/>
  <c r="AQ340" s="1"/>
  <c r="BV340" s="1"/>
  <c r="J343" i="5" s="1"/>
  <c r="M340" i="3"/>
  <c r="AR340" s="1"/>
  <c r="BW340" s="1"/>
  <c r="K343" i="5" s="1"/>
  <c r="N340" i="3"/>
  <c r="AS340" s="1"/>
  <c r="BX340" s="1"/>
  <c r="L343" i="5" s="1"/>
  <c r="O340" i="3"/>
  <c r="AT340" s="1"/>
  <c r="BY340" s="1"/>
  <c r="M343" i="5" s="1"/>
  <c r="P340" i="3"/>
  <c r="AU340" s="1"/>
  <c r="BZ340" s="1"/>
  <c r="N343" i="5" s="1"/>
  <c r="Q340" i="3"/>
  <c r="AV340" s="1"/>
  <c r="CA340" s="1"/>
  <c r="O343" i="5" s="1"/>
  <c r="R340" i="3"/>
  <c r="AW340" s="1"/>
  <c r="CB340" s="1"/>
  <c r="P343" i="5" s="1"/>
  <c r="S340" i="3"/>
  <c r="AX340" s="1"/>
  <c r="CC340" s="1"/>
  <c r="Q343" i="5" s="1"/>
  <c r="T340" i="3"/>
  <c r="AY340" s="1"/>
  <c r="CD340" s="1"/>
  <c r="R343" i="5" s="1"/>
  <c r="U340" i="3"/>
  <c r="AZ340" s="1"/>
  <c r="CE340" s="1"/>
  <c r="S343" i="5" s="1"/>
  <c r="V340" i="3"/>
  <c r="BA340" s="1"/>
  <c r="CF340" s="1"/>
  <c r="T343" i="5" s="1"/>
  <c r="W340" i="3"/>
  <c r="BB340" s="1"/>
  <c r="CG340" s="1"/>
  <c r="U343" i="5" s="1"/>
  <c r="X340" i="3"/>
  <c r="BC340" s="1"/>
  <c r="CH340" s="1"/>
  <c r="V343" i="5" s="1"/>
  <c r="Y340" i="3"/>
  <c r="BD340" s="1"/>
  <c r="CI340" s="1"/>
  <c r="W343" i="5" s="1"/>
  <c r="Z340" i="3"/>
  <c r="BE340" s="1"/>
  <c r="CJ340" s="1"/>
  <c r="X343" i="5" s="1"/>
  <c r="AA340" i="3"/>
  <c r="BF340" s="1"/>
  <c r="CK340" s="1"/>
  <c r="Y343" i="5" s="1"/>
  <c r="AB340" i="3"/>
  <c r="BG340" s="1"/>
  <c r="CL340" s="1"/>
  <c r="Z343" i="5" s="1"/>
  <c r="AC340" i="3"/>
  <c r="BH340" s="1"/>
  <c r="CM340" s="1"/>
  <c r="AA343" i="5" s="1"/>
  <c r="BI340" i="3"/>
  <c r="CN340" s="1"/>
  <c r="AB343" i="5" s="1"/>
  <c r="AE340" i="3"/>
  <c r="BJ340" s="1"/>
  <c r="CO340" s="1"/>
  <c r="AC343" i="5" s="1"/>
  <c r="AF340" i="3"/>
  <c r="BK340" s="1"/>
  <c r="CP340" s="1"/>
  <c r="AD343" i="5" s="1"/>
  <c r="AG340" i="3"/>
  <c r="BL340" s="1"/>
  <c r="CQ340" s="1"/>
  <c r="AE343" i="5" s="1"/>
  <c r="AH340" i="3"/>
  <c r="BM340" s="1"/>
  <c r="CR340" s="1"/>
  <c r="AF343" i="5" s="1"/>
  <c r="AI340" i="3"/>
  <c r="BN340" s="1"/>
  <c r="CS340" s="1"/>
  <c r="AG343" i="5" s="1"/>
  <c r="AJ340" i="3"/>
  <c r="BO340" s="1"/>
  <c r="CT340" s="1"/>
  <c r="AH343" i="5" s="1"/>
  <c r="AK340" i="3"/>
  <c r="BP340" s="1"/>
  <c r="CU340" s="1"/>
  <c r="AI343" i="5" s="1"/>
  <c r="H341" i="3"/>
  <c r="AM341" s="1"/>
  <c r="BR341" s="1"/>
  <c r="F344" i="5" s="1"/>
  <c r="I341" i="3"/>
  <c r="AN341" s="1"/>
  <c r="BS341" s="1"/>
  <c r="G344" i="5" s="1"/>
  <c r="J341" i="3"/>
  <c r="AO341" s="1"/>
  <c r="BT341" s="1"/>
  <c r="H344" i="5" s="1"/>
  <c r="K341" i="3"/>
  <c r="AP341" s="1"/>
  <c r="BU341" s="1"/>
  <c r="I344" i="5" s="1"/>
  <c r="L341" i="3"/>
  <c r="AQ341" s="1"/>
  <c r="BV341" s="1"/>
  <c r="J344" i="5" s="1"/>
  <c r="M341" i="3"/>
  <c r="AR341" s="1"/>
  <c r="BW341" s="1"/>
  <c r="K344" i="5" s="1"/>
  <c r="N341" i="3"/>
  <c r="AS341" s="1"/>
  <c r="BX341" s="1"/>
  <c r="L344" i="5" s="1"/>
  <c r="O341" i="3"/>
  <c r="AT341" s="1"/>
  <c r="BY341" s="1"/>
  <c r="M344" i="5" s="1"/>
  <c r="P341" i="3"/>
  <c r="AU341" s="1"/>
  <c r="BZ341" s="1"/>
  <c r="N344" i="5" s="1"/>
  <c r="Q341" i="3"/>
  <c r="AV341" s="1"/>
  <c r="CA341" s="1"/>
  <c r="O344" i="5" s="1"/>
  <c r="R341" i="3"/>
  <c r="AW341" s="1"/>
  <c r="CB341" s="1"/>
  <c r="P344" i="5" s="1"/>
  <c r="S341" i="3"/>
  <c r="AX341" s="1"/>
  <c r="CC341" s="1"/>
  <c r="Q344" i="5" s="1"/>
  <c r="T341" i="3"/>
  <c r="AY341" s="1"/>
  <c r="CD341" s="1"/>
  <c r="R344" i="5" s="1"/>
  <c r="U341" i="3"/>
  <c r="AZ341" s="1"/>
  <c r="CE341" s="1"/>
  <c r="S344" i="5" s="1"/>
  <c r="V341" i="3"/>
  <c r="BA341" s="1"/>
  <c r="CF341" s="1"/>
  <c r="T344" i="5" s="1"/>
  <c r="W341" i="3"/>
  <c r="BB341" s="1"/>
  <c r="CG341" s="1"/>
  <c r="U344" i="5" s="1"/>
  <c r="X341" i="3"/>
  <c r="BC341" s="1"/>
  <c r="CH341" s="1"/>
  <c r="V344" i="5" s="1"/>
  <c r="Y341" i="3"/>
  <c r="BD341" s="1"/>
  <c r="CI341" s="1"/>
  <c r="W344" i="5" s="1"/>
  <c r="Z341" i="3"/>
  <c r="BE341" s="1"/>
  <c r="CJ341" s="1"/>
  <c r="X344" i="5" s="1"/>
  <c r="AA341" i="3"/>
  <c r="BF341" s="1"/>
  <c r="CK341" s="1"/>
  <c r="Y344" i="5" s="1"/>
  <c r="AB341" i="3"/>
  <c r="BG341" s="1"/>
  <c r="CL341" s="1"/>
  <c r="Z344" i="5" s="1"/>
  <c r="AC341" i="3"/>
  <c r="BH341" s="1"/>
  <c r="CM341" s="1"/>
  <c r="AA344" i="5" s="1"/>
  <c r="BI341" i="3"/>
  <c r="CN341" s="1"/>
  <c r="AB344" i="5" s="1"/>
  <c r="AE341" i="3"/>
  <c r="BJ341" s="1"/>
  <c r="CO341" s="1"/>
  <c r="AC344" i="5" s="1"/>
  <c r="AF341" i="3"/>
  <c r="BK341" s="1"/>
  <c r="CP341" s="1"/>
  <c r="AD344" i="5" s="1"/>
  <c r="AG341" i="3"/>
  <c r="BL341" s="1"/>
  <c r="CQ341" s="1"/>
  <c r="AE344" i="5" s="1"/>
  <c r="AH341" i="3"/>
  <c r="BM341" s="1"/>
  <c r="CR341" s="1"/>
  <c r="AF344" i="5" s="1"/>
  <c r="AI341" i="3"/>
  <c r="BN341" s="1"/>
  <c r="CS341" s="1"/>
  <c r="AG344" i="5" s="1"/>
  <c r="AJ341" i="3"/>
  <c r="BO341" s="1"/>
  <c r="CT341" s="1"/>
  <c r="AH344" i="5" s="1"/>
  <c r="AK341" i="3"/>
  <c r="BP341" s="1"/>
  <c r="CU341" s="1"/>
  <c r="AI344" i="5" s="1"/>
  <c r="H342" i="3"/>
  <c r="AM342" s="1"/>
  <c r="BR342" s="1"/>
  <c r="F345" i="5" s="1"/>
  <c r="I342" i="3"/>
  <c r="AN342" s="1"/>
  <c r="BS342" s="1"/>
  <c r="G345" i="5" s="1"/>
  <c r="J342" i="3"/>
  <c r="AO342" s="1"/>
  <c r="BT342" s="1"/>
  <c r="H345" i="5" s="1"/>
  <c r="K342" i="3"/>
  <c r="AP342" s="1"/>
  <c r="BU342" s="1"/>
  <c r="I345" i="5" s="1"/>
  <c r="L342" i="3"/>
  <c r="AQ342" s="1"/>
  <c r="BV342" s="1"/>
  <c r="J345" i="5" s="1"/>
  <c r="M342" i="3"/>
  <c r="AR342" s="1"/>
  <c r="BW342" s="1"/>
  <c r="K345" i="5" s="1"/>
  <c r="N342" i="3"/>
  <c r="AS342" s="1"/>
  <c r="BX342" s="1"/>
  <c r="L345" i="5" s="1"/>
  <c r="O342" i="3"/>
  <c r="AT342" s="1"/>
  <c r="BY342" s="1"/>
  <c r="M345" i="5" s="1"/>
  <c r="P342" i="3"/>
  <c r="AU342" s="1"/>
  <c r="BZ342" s="1"/>
  <c r="N345" i="5" s="1"/>
  <c r="Q342" i="3"/>
  <c r="AV342" s="1"/>
  <c r="CA342" s="1"/>
  <c r="O345" i="5" s="1"/>
  <c r="R342" i="3"/>
  <c r="AW342" s="1"/>
  <c r="CB342" s="1"/>
  <c r="P345" i="5" s="1"/>
  <c r="S342" i="3"/>
  <c r="AX342" s="1"/>
  <c r="CC342" s="1"/>
  <c r="Q345" i="5" s="1"/>
  <c r="T342" i="3"/>
  <c r="AY342" s="1"/>
  <c r="CD342" s="1"/>
  <c r="R345" i="5" s="1"/>
  <c r="U342" i="3"/>
  <c r="AZ342" s="1"/>
  <c r="CE342" s="1"/>
  <c r="S345" i="5" s="1"/>
  <c r="V342" i="3"/>
  <c r="BA342" s="1"/>
  <c r="CF342" s="1"/>
  <c r="T345" i="5" s="1"/>
  <c r="W342" i="3"/>
  <c r="BB342" s="1"/>
  <c r="CG342" s="1"/>
  <c r="U345" i="5" s="1"/>
  <c r="X342" i="3"/>
  <c r="BC342" s="1"/>
  <c r="CH342" s="1"/>
  <c r="V345" i="5" s="1"/>
  <c r="Y342" i="3"/>
  <c r="BD342" s="1"/>
  <c r="CI342" s="1"/>
  <c r="W345" i="5" s="1"/>
  <c r="Z342" i="3"/>
  <c r="BE342" s="1"/>
  <c r="CJ342" s="1"/>
  <c r="X345" i="5" s="1"/>
  <c r="AA342" i="3"/>
  <c r="BF342" s="1"/>
  <c r="CK342" s="1"/>
  <c r="Y345" i="5" s="1"/>
  <c r="AB342" i="3"/>
  <c r="BG342" s="1"/>
  <c r="CL342" s="1"/>
  <c r="Z345" i="5" s="1"/>
  <c r="AC342" i="3"/>
  <c r="BH342" s="1"/>
  <c r="CM342" s="1"/>
  <c r="AA345" i="5" s="1"/>
  <c r="BI342" i="3"/>
  <c r="CN342" s="1"/>
  <c r="AB345" i="5" s="1"/>
  <c r="AE342" i="3"/>
  <c r="BJ342" s="1"/>
  <c r="CO342" s="1"/>
  <c r="AC345" i="5" s="1"/>
  <c r="AF342" i="3"/>
  <c r="BK342" s="1"/>
  <c r="CP342" s="1"/>
  <c r="AD345" i="5" s="1"/>
  <c r="AG342" i="3"/>
  <c r="BL342" s="1"/>
  <c r="CQ342" s="1"/>
  <c r="AE345" i="5" s="1"/>
  <c r="AH342" i="3"/>
  <c r="BM342" s="1"/>
  <c r="CR342" s="1"/>
  <c r="AF345" i="5" s="1"/>
  <c r="AI342" i="3"/>
  <c r="BN342" s="1"/>
  <c r="CS342" s="1"/>
  <c r="AG345" i="5" s="1"/>
  <c r="AJ342" i="3"/>
  <c r="BO342" s="1"/>
  <c r="CT342" s="1"/>
  <c r="AH345" i="5" s="1"/>
  <c r="AK342" i="3"/>
  <c r="BP342" s="1"/>
  <c r="CU342" s="1"/>
  <c r="AI345" i="5" s="1"/>
  <c r="H343" i="3"/>
  <c r="AM343" s="1"/>
  <c r="BR343" s="1"/>
  <c r="F346" i="5" s="1"/>
  <c r="I343" i="3"/>
  <c r="AN343" s="1"/>
  <c r="BS343" s="1"/>
  <c r="G346" i="5" s="1"/>
  <c r="J343" i="3"/>
  <c r="AO343" s="1"/>
  <c r="BT343" s="1"/>
  <c r="H346" i="5" s="1"/>
  <c r="K343" i="3"/>
  <c r="AP343" s="1"/>
  <c r="BU343" s="1"/>
  <c r="I346" i="5" s="1"/>
  <c r="L343" i="3"/>
  <c r="AQ343" s="1"/>
  <c r="BV343" s="1"/>
  <c r="J346" i="5" s="1"/>
  <c r="M343" i="3"/>
  <c r="AR343" s="1"/>
  <c r="BW343" s="1"/>
  <c r="K346" i="5" s="1"/>
  <c r="N343" i="3"/>
  <c r="AS343" s="1"/>
  <c r="BX343" s="1"/>
  <c r="L346" i="5" s="1"/>
  <c r="O343" i="3"/>
  <c r="AT343" s="1"/>
  <c r="BY343" s="1"/>
  <c r="M346" i="5" s="1"/>
  <c r="P343" i="3"/>
  <c r="AU343" s="1"/>
  <c r="BZ343" s="1"/>
  <c r="N346" i="5" s="1"/>
  <c r="Q343" i="3"/>
  <c r="AV343" s="1"/>
  <c r="CA343" s="1"/>
  <c r="O346" i="5" s="1"/>
  <c r="R343" i="3"/>
  <c r="AW343" s="1"/>
  <c r="CB343" s="1"/>
  <c r="P346" i="5" s="1"/>
  <c r="S343" i="3"/>
  <c r="AX343" s="1"/>
  <c r="CC343" s="1"/>
  <c r="Q346" i="5" s="1"/>
  <c r="T343" i="3"/>
  <c r="AY343" s="1"/>
  <c r="CD343" s="1"/>
  <c r="R346" i="5" s="1"/>
  <c r="U343" i="3"/>
  <c r="AZ343" s="1"/>
  <c r="CE343" s="1"/>
  <c r="S346" i="5" s="1"/>
  <c r="V343" i="3"/>
  <c r="BA343" s="1"/>
  <c r="CF343" s="1"/>
  <c r="T346" i="5" s="1"/>
  <c r="W343" i="3"/>
  <c r="BB343" s="1"/>
  <c r="CG343" s="1"/>
  <c r="U346" i="5" s="1"/>
  <c r="X343" i="3"/>
  <c r="BC343" s="1"/>
  <c r="CH343" s="1"/>
  <c r="V346" i="5" s="1"/>
  <c r="Y343" i="3"/>
  <c r="BD343" s="1"/>
  <c r="CI343" s="1"/>
  <c r="W346" i="5" s="1"/>
  <c r="Z343" i="3"/>
  <c r="BE343" s="1"/>
  <c r="CJ343" s="1"/>
  <c r="X346" i="5" s="1"/>
  <c r="AA343" i="3"/>
  <c r="BF343" s="1"/>
  <c r="CK343" s="1"/>
  <c r="Y346" i="5" s="1"/>
  <c r="AB343" i="3"/>
  <c r="BG343" s="1"/>
  <c r="CL343" s="1"/>
  <c r="Z346" i="5" s="1"/>
  <c r="AC343" i="3"/>
  <c r="BH343" s="1"/>
  <c r="CM343" s="1"/>
  <c r="AA346" i="5" s="1"/>
  <c r="BI343" i="3"/>
  <c r="CN343" s="1"/>
  <c r="AB346" i="5" s="1"/>
  <c r="AE343" i="3"/>
  <c r="BJ343" s="1"/>
  <c r="CO343" s="1"/>
  <c r="AC346" i="5" s="1"/>
  <c r="AF343" i="3"/>
  <c r="BK343" s="1"/>
  <c r="CP343" s="1"/>
  <c r="AD346" i="5" s="1"/>
  <c r="AG343" i="3"/>
  <c r="BL343" s="1"/>
  <c r="CQ343" s="1"/>
  <c r="AE346" i="5" s="1"/>
  <c r="AH343" i="3"/>
  <c r="BM343" s="1"/>
  <c r="CR343" s="1"/>
  <c r="AF346" i="5" s="1"/>
  <c r="AI343" i="3"/>
  <c r="BN343" s="1"/>
  <c r="CS343" s="1"/>
  <c r="AG346" i="5" s="1"/>
  <c r="AJ343" i="3"/>
  <c r="BO343" s="1"/>
  <c r="CT343" s="1"/>
  <c r="AH346" i="5" s="1"/>
  <c r="AK343" i="3"/>
  <c r="BP343" s="1"/>
  <c r="CU343" s="1"/>
  <c r="AI346" i="5" s="1"/>
  <c r="H344" i="3"/>
  <c r="AM344" s="1"/>
  <c r="BR344" s="1"/>
  <c r="F347" i="5" s="1"/>
  <c r="I344" i="3"/>
  <c r="AN344" s="1"/>
  <c r="BS344" s="1"/>
  <c r="G347" i="5" s="1"/>
  <c r="J344" i="3"/>
  <c r="AO344" s="1"/>
  <c r="BT344" s="1"/>
  <c r="H347" i="5" s="1"/>
  <c r="K344" i="3"/>
  <c r="AP344" s="1"/>
  <c r="BU344" s="1"/>
  <c r="I347" i="5" s="1"/>
  <c r="L344" i="3"/>
  <c r="AQ344" s="1"/>
  <c r="BV344" s="1"/>
  <c r="J347" i="5" s="1"/>
  <c r="M344" i="3"/>
  <c r="AR344" s="1"/>
  <c r="BW344" s="1"/>
  <c r="K347" i="5" s="1"/>
  <c r="N344" i="3"/>
  <c r="AS344" s="1"/>
  <c r="BX344" s="1"/>
  <c r="L347" i="5" s="1"/>
  <c r="O344" i="3"/>
  <c r="AT344" s="1"/>
  <c r="BY344" s="1"/>
  <c r="M347" i="5" s="1"/>
  <c r="P344" i="3"/>
  <c r="AU344" s="1"/>
  <c r="BZ344" s="1"/>
  <c r="N347" i="5" s="1"/>
  <c r="Q344" i="3"/>
  <c r="AV344" s="1"/>
  <c r="CA344" s="1"/>
  <c r="O347" i="5" s="1"/>
  <c r="R344" i="3"/>
  <c r="AW344" s="1"/>
  <c r="CB344" s="1"/>
  <c r="P347" i="5" s="1"/>
  <c r="S344" i="3"/>
  <c r="AX344" s="1"/>
  <c r="CC344" s="1"/>
  <c r="Q347" i="5" s="1"/>
  <c r="T344" i="3"/>
  <c r="AY344" s="1"/>
  <c r="CD344" s="1"/>
  <c r="R347" i="5" s="1"/>
  <c r="U344" i="3"/>
  <c r="AZ344" s="1"/>
  <c r="CE344" s="1"/>
  <c r="S347" i="5" s="1"/>
  <c r="V344" i="3"/>
  <c r="BA344" s="1"/>
  <c r="CF344" s="1"/>
  <c r="T347" i="5" s="1"/>
  <c r="W344" i="3"/>
  <c r="BB344" s="1"/>
  <c r="CG344" s="1"/>
  <c r="U347" i="5" s="1"/>
  <c r="X344" i="3"/>
  <c r="BC344" s="1"/>
  <c r="CH344" s="1"/>
  <c r="V347" i="5" s="1"/>
  <c r="Y344" i="3"/>
  <c r="BD344" s="1"/>
  <c r="CI344" s="1"/>
  <c r="W347" i="5" s="1"/>
  <c r="Z344" i="3"/>
  <c r="BE344" s="1"/>
  <c r="CJ344" s="1"/>
  <c r="X347" i="5" s="1"/>
  <c r="AA344" i="3"/>
  <c r="BF344" s="1"/>
  <c r="CK344" s="1"/>
  <c r="Y347" i="5" s="1"/>
  <c r="AB344" i="3"/>
  <c r="BG344" s="1"/>
  <c r="CL344" s="1"/>
  <c r="Z347" i="5" s="1"/>
  <c r="AC344" i="3"/>
  <c r="BH344" s="1"/>
  <c r="CM344" s="1"/>
  <c r="AA347" i="5" s="1"/>
  <c r="BI344" i="3"/>
  <c r="CN344" s="1"/>
  <c r="AB347" i="5" s="1"/>
  <c r="AE344" i="3"/>
  <c r="BJ344" s="1"/>
  <c r="CO344" s="1"/>
  <c r="AC347" i="5" s="1"/>
  <c r="AF344" i="3"/>
  <c r="BK344" s="1"/>
  <c r="CP344" s="1"/>
  <c r="AD347" i="5" s="1"/>
  <c r="AG344" i="3"/>
  <c r="BL344" s="1"/>
  <c r="CQ344" s="1"/>
  <c r="AE347" i="5" s="1"/>
  <c r="AH344" i="3"/>
  <c r="BM344" s="1"/>
  <c r="CR344" s="1"/>
  <c r="AF347" i="5" s="1"/>
  <c r="AI344" i="3"/>
  <c r="BN344" s="1"/>
  <c r="CS344" s="1"/>
  <c r="AG347" i="5" s="1"/>
  <c r="AJ344" i="3"/>
  <c r="BO344" s="1"/>
  <c r="CT344" s="1"/>
  <c r="AH347" i="5" s="1"/>
  <c r="AK344" i="3"/>
  <c r="BP344" s="1"/>
  <c r="CU344" s="1"/>
  <c r="AI347" i="5" s="1"/>
  <c r="H345" i="3"/>
  <c r="AM345" s="1"/>
  <c r="BR345" s="1"/>
  <c r="F348" i="5" s="1"/>
  <c r="I345" i="3"/>
  <c r="AN345" s="1"/>
  <c r="BS345" s="1"/>
  <c r="G348" i="5" s="1"/>
  <c r="J345" i="3"/>
  <c r="AO345" s="1"/>
  <c r="BT345" s="1"/>
  <c r="H348" i="5" s="1"/>
  <c r="K345" i="3"/>
  <c r="AP345" s="1"/>
  <c r="BU345" s="1"/>
  <c r="I348" i="5" s="1"/>
  <c r="L345" i="3"/>
  <c r="AQ345" s="1"/>
  <c r="BV345" s="1"/>
  <c r="J348" i="5" s="1"/>
  <c r="M345" i="3"/>
  <c r="AR345" s="1"/>
  <c r="BW345" s="1"/>
  <c r="K348" i="5" s="1"/>
  <c r="N345" i="3"/>
  <c r="AS345" s="1"/>
  <c r="BX345" s="1"/>
  <c r="L348" i="5" s="1"/>
  <c r="O345" i="3"/>
  <c r="AT345" s="1"/>
  <c r="BY345" s="1"/>
  <c r="M348" i="5" s="1"/>
  <c r="P345" i="3"/>
  <c r="AU345" s="1"/>
  <c r="BZ345" s="1"/>
  <c r="N348" i="5" s="1"/>
  <c r="Q345" i="3"/>
  <c r="AV345" s="1"/>
  <c r="CA345" s="1"/>
  <c r="O348" i="5" s="1"/>
  <c r="R345" i="3"/>
  <c r="AW345" s="1"/>
  <c r="CB345" s="1"/>
  <c r="P348" i="5" s="1"/>
  <c r="S345" i="3"/>
  <c r="AX345" s="1"/>
  <c r="CC345" s="1"/>
  <c r="Q348" i="5" s="1"/>
  <c r="T345" i="3"/>
  <c r="AY345" s="1"/>
  <c r="CD345" s="1"/>
  <c r="R348" i="5" s="1"/>
  <c r="U345" i="3"/>
  <c r="AZ345" s="1"/>
  <c r="CE345" s="1"/>
  <c r="S348" i="5" s="1"/>
  <c r="V345" i="3"/>
  <c r="BA345" s="1"/>
  <c r="CF345" s="1"/>
  <c r="T348" i="5" s="1"/>
  <c r="W345" i="3"/>
  <c r="BB345" s="1"/>
  <c r="CG345" s="1"/>
  <c r="U348" i="5" s="1"/>
  <c r="X345" i="3"/>
  <c r="BC345" s="1"/>
  <c r="CH345" s="1"/>
  <c r="V348" i="5" s="1"/>
  <c r="Y345" i="3"/>
  <c r="BD345" s="1"/>
  <c r="CI345" s="1"/>
  <c r="W348" i="5" s="1"/>
  <c r="Z345" i="3"/>
  <c r="BE345" s="1"/>
  <c r="CJ345" s="1"/>
  <c r="X348" i="5" s="1"/>
  <c r="AA345" i="3"/>
  <c r="BF345" s="1"/>
  <c r="CK345" s="1"/>
  <c r="Y348" i="5" s="1"/>
  <c r="AB345" i="3"/>
  <c r="BG345" s="1"/>
  <c r="CL345" s="1"/>
  <c r="Z348" i="5" s="1"/>
  <c r="AC345" i="3"/>
  <c r="BH345" s="1"/>
  <c r="CM345" s="1"/>
  <c r="AA348" i="5" s="1"/>
  <c r="BI345" i="3"/>
  <c r="CN345" s="1"/>
  <c r="AB348" i="5" s="1"/>
  <c r="AE345" i="3"/>
  <c r="BJ345" s="1"/>
  <c r="CO345" s="1"/>
  <c r="AC348" i="5" s="1"/>
  <c r="AF345" i="3"/>
  <c r="BK345" s="1"/>
  <c r="CP345" s="1"/>
  <c r="AD348" i="5" s="1"/>
  <c r="AG345" i="3"/>
  <c r="BL345" s="1"/>
  <c r="CQ345" s="1"/>
  <c r="AE348" i="5" s="1"/>
  <c r="AH345" i="3"/>
  <c r="BM345" s="1"/>
  <c r="CR345" s="1"/>
  <c r="AF348" i="5" s="1"/>
  <c r="AI345" i="3"/>
  <c r="BN345" s="1"/>
  <c r="CS345" s="1"/>
  <c r="AG348" i="5" s="1"/>
  <c r="AJ345" i="3"/>
  <c r="BO345" s="1"/>
  <c r="CT345" s="1"/>
  <c r="AH348" i="5" s="1"/>
  <c r="AK345" i="3"/>
  <c r="BP345" s="1"/>
  <c r="CU345" s="1"/>
  <c r="AI348" i="5" s="1"/>
  <c r="H346" i="3"/>
  <c r="AM346" s="1"/>
  <c r="BR346" s="1"/>
  <c r="F349" i="5" s="1"/>
  <c r="I346" i="3"/>
  <c r="AN346" s="1"/>
  <c r="BS346" s="1"/>
  <c r="G349" i="5" s="1"/>
  <c r="J346" i="3"/>
  <c r="AO346" s="1"/>
  <c r="BT346" s="1"/>
  <c r="H349" i="5" s="1"/>
  <c r="K346" i="3"/>
  <c r="AP346" s="1"/>
  <c r="BU346" s="1"/>
  <c r="I349" i="5" s="1"/>
  <c r="L346" i="3"/>
  <c r="AQ346" s="1"/>
  <c r="BV346" s="1"/>
  <c r="J349" i="5" s="1"/>
  <c r="M346" i="3"/>
  <c r="AR346" s="1"/>
  <c r="BW346" s="1"/>
  <c r="K349" i="5" s="1"/>
  <c r="N346" i="3"/>
  <c r="AS346" s="1"/>
  <c r="BX346" s="1"/>
  <c r="L349" i="5" s="1"/>
  <c r="O346" i="3"/>
  <c r="AT346" s="1"/>
  <c r="BY346" s="1"/>
  <c r="M349" i="5" s="1"/>
  <c r="P346" i="3"/>
  <c r="AU346" s="1"/>
  <c r="BZ346" s="1"/>
  <c r="N349" i="5" s="1"/>
  <c r="Q346" i="3"/>
  <c r="AV346" s="1"/>
  <c r="CA346" s="1"/>
  <c r="O349" i="5" s="1"/>
  <c r="R346" i="3"/>
  <c r="AW346" s="1"/>
  <c r="CB346" s="1"/>
  <c r="P349" i="5" s="1"/>
  <c r="S346" i="3"/>
  <c r="AX346" s="1"/>
  <c r="CC346" s="1"/>
  <c r="Q349" i="5" s="1"/>
  <c r="T346" i="3"/>
  <c r="AY346" s="1"/>
  <c r="CD346" s="1"/>
  <c r="R349" i="5" s="1"/>
  <c r="U346" i="3"/>
  <c r="AZ346" s="1"/>
  <c r="CE346" s="1"/>
  <c r="S349" i="5" s="1"/>
  <c r="V346" i="3"/>
  <c r="BA346" s="1"/>
  <c r="CF346" s="1"/>
  <c r="T349" i="5" s="1"/>
  <c r="W346" i="3"/>
  <c r="BB346" s="1"/>
  <c r="CG346" s="1"/>
  <c r="U349" i="5" s="1"/>
  <c r="X346" i="3"/>
  <c r="BC346" s="1"/>
  <c r="CH346" s="1"/>
  <c r="V349" i="5" s="1"/>
  <c r="Y346" i="3"/>
  <c r="BD346" s="1"/>
  <c r="CI346" s="1"/>
  <c r="W349" i="5" s="1"/>
  <c r="Z346" i="3"/>
  <c r="BE346" s="1"/>
  <c r="CJ346" s="1"/>
  <c r="X349" i="5" s="1"/>
  <c r="AA346" i="3"/>
  <c r="BF346" s="1"/>
  <c r="CK346" s="1"/>
  <c r="Y349" i="5" s="1"/>
  <c r="AB346" i="3"/>
  <c r="BG346" s="1"/>
  <c r="CL346" s="1"/>
  <c r="Z349" i="5" s="1"/>
  <c r="AC346" i="3"/>
  <c r="BH346" s="1"/>
  <c r="CM346" s="1"/>
  <c r="AA349" i="5" s="1"/>
  <c r="BI346" i="3"/>
  <c r="CN346" s="1"/>
  <c r="AB349" i="5" s="1"/>
  <c r="AE346" i="3"/>
  <c r="BJ346" s="1"/>
  <c r="CO346" s="1"/>
  <c r="AC349" i="5" s="1"/>
  <c r="AF346" i="3"/>
  <c r="BK346" s="1"/>
  <c r="CP346" s="1"/>
  <c r="AD349" i="5" s="1"/>
  <c r="AG346" i="3"/>
  <c r="BL346" s="1"/>
  <c r="CQ346" s="1"/>
  <c r="AE349" i="5" s="1"/>
  <c r="AH346" i="3"/>
  <c r="BM346" s="1"/>
  <c r="CR346" s="1"/>
  <c r="AF349" i="5" s="1"/>
  <c r="AI346" i="3"/>
  <c r="BN346" s="1"/>
  <c r="CS346" s="1"/>
  <c r="AG349" i="5" s="1"/>
  <c r="AJ346" i="3"/>
  <c r="BO346" s="1"/>
  <c r="CT346" s="1"/>
  <c r="AH349" i="5" s="1"/>
  <c r="AK346" i="3"/>
  <c r="BP346" s="1"/>
  <c r="CU346" s="1"/>
  <c r="AI349" i="5" s="1"/>
  <c r="H347" i="3"/>
  <c r="AM347" s="1"/>
  <c r="BR347" s="1"/>
  <c r="F350" i="5" s="1"/>
  <c r="I347" i="3"/>
  <c r="AN347" s="1"/>
  <c r="BS347" s="1"/>
  <c r="G350" i="5" s="1"/>
  <c r="J347" i="3"/>
  <c r="AO347" s="1"/>
  <c r="BT347" s="1"/>
  <c r="H350" i="5" s="1"/>
  <c r="K347" i="3"/>
  <c r="AP347" s="1"/>
  <c r="BU347" s="1"/>
  <c r="I350" i="5" s="1"/>
  <c r="L347" i="3"/>
  <c r="AQ347" s="1"/>
  <c r="BV347" s="1"/>
  <c r="J350" i="5" s="1"/>
  <c r="M347" i="3"/>
  <c r="AR347" s="1"/>
  <c r="BW347" s="1"/>
  <c r="K350" i="5" s="1"/>
  <c r="N347" i="3"/>
  <c r="AS347" s="1"/>
  <c r="BX347" s="1"/>
  <c r="L350" i="5" s="1"/>
  <c r="O347" i="3"/>
  <c r="AT347" s="1"/>
  <c r="BY347" s="1"/>
  <c r="M350" i="5" s="1"/>
  <c r="P347" i="3"/>
  <c r="AU347" s="1"/>
  <c r="BZ347" s="1"/>
  <c r="N350" i="5" s="1"/>
  <c r="Q347" i="3"/>
  <c r="AV347" s="1"/>
  <c r="CA347" s="1"/>
  <c r="O350" i="5" s="1"/>
  <c r="R347" i="3"/>
  <c r="AW347" s="1"/>
  <c r="CB347" s="1"/>
  <c r="P350" i="5" s="1"/>
  <c r="S347" i="3"/>
  <c r="AX347" s="1"/>
  <c r="CC347" s="1"/>
  <c r="Q350" i="5" s="1"/>
  <c r="T347" i="3"/>
  <c r="AY347" s="1"/>
  <c r="CD347" s="1"/>
  <c r="R350" i="5" s="1"/>
  <c r="U347" i="3"/>
  <c r="AZ347" s="1"/>
  <c r="CE347" s="1"/>
  <c r="S350" i="5" s="1"/>
  <c r="V347" i="3"/>
  <c r="BA347" s="1"/>
  <c r="CF347" s="1"/>
  <c r="T350" i="5" s="1"/>
  <c r="W347" i="3"/>
  <c r="BB347" s="1"/>
  <c r="CG347" s="1"/>
  <c r="U350" i="5" s="1"/>
  <c r="X347" i="3"/>
  <c r="BC347" s="1"/>
  <c r="CH347" s="1"/>
  <c r="V350" i="5" s="1"/>
  <c r="Y347" i="3"/>
  <c r="BD347" s="1"/>
  <c r="CI347" s="1"/>
  <c r="W350" i="5" s="1"/>
  <c r="Z347" i="3"/>
  <c r="BE347" s="1"/>
  <c r="CJ347" s="1"/>
  <c r="X350" i="5" s="1"/>
  <c r="AA347" i="3"/>
  <c r="BF347" s="1"/>
  <c r="CK347" s="1"/>
  <c r="Y350" i="5" s="1"/>
  <c r="AB347" i="3"/>
  <c r="BG347" s="1"/>
  <c r="CL347" s="1"/>
  <c r="Z350" i="5" s="1"/>
  <c r="AC347" i="3"/>
  <c r="BH347" s="1"/>
  <c r="CM347" s="1"/>
  <c r="AA350" i="5" s="1"/>
  <c r="BI347" i="3"/>
  <c r="CN347" s="1"/>
  <c r="AB350" i="5" s="1"/>
  <c r="AE347" i="3"/>
  <c r="BJ347" s="1"/>
  <c r="CO347" s="1"/>
  <c r="AC350" i="5" s="1"/>
  <c r="AF347" i="3"/>
  <c r="BK347" s="1"/>
  <c r="CP347" s="1"/>
  <c r="AD350" i="5" s="1"/>
  <c r="AG347" i="3"/>
  <c r="BL347" s="1"/>
  <c r="CQ347" s="1"/>
  <c r="AE350" i="5" s="1"/>
  <c r="AH347" i="3"/>
  <c r="BM347" s="1"/>
  <c r="CR347" s="1"/>
  <c r="AF350" i="5" s="1"/>
  <c r="AI347" i="3"/>
  <c r="BN347" s="1"/>
  <c r="CS347" s="1"/>
  <c r="AG350" i="5" s="1"/>
  <c r="AJ347" i="3"/>
  <c r="BO347" s="1"/>
  <c r="CT347" s="1"/>
  <c r="AH350" i="5" s="1"/>
  <c r="AK347" i="3"/>
  <c r="BP347" s="1"/>
  <c r="CU347" s="1"/>
  <c r="AI350" i="5" s="1"/>
  <c r="H348" i="3"/>
  <c r="AM348" s="1"/>
  <c r="BR348" s="1"/>
  <c r="F351" i="5" s="1"/>
  <c r="I348" i="3"/>
  <c r="AN348" s="1"/>
  <c r="BS348" s="1"/>
  <c r="G351" i="5" s="1"/>
  <c r="J348" i="3"/>
  <c r="AO348" s="1"/>
  <c r="BT348" s="1"/>
  <c r="H351" i="5" s="1"/>
  <c r="K348" i="3"/>
  <c r="AP348" s="1"/>
  <c r="BU348" s="1"/>
  <c r="I351" i="5" s="1"/>
  <c r="L348" i="3"/>
  <c r="AQ348" s="1"/>
  <c r="BV348" s="1"/>
  <c r="J351" i="5" s="1"/>
  <c r="M348" i="3"/>
  <c r="AR348" s="1"/>
  <c r="BW348" s="1"/>
  <c r="K351" i="5" s="1"/>
  <c r="N348" i="3"/>
  <c r="AS348" s="1"/>
  <c r="BX348" s="1"/>
  <c r="L351" i="5" s="1"/>
  <c r="O348" i="3"/>
  <c r="AT348" s="1"/>
  <c r="BY348" s="1"/>
  <c r="M351" i="5" s="1"/>
  <c r="P348" i="3"/>
  <c r="AU348" s="1"/>
  <c r="BZ348" s="1"/>
  <c r="N351" i="5" s="1"/>
  <c r="Q348" i="3"/>
  <c r="AV348" s="1"/>
  <c r="CA348" s="1"/>
  <c r="O351" i="5" s="1"/>
  <c r="R348" i="3"/>
  <c r="AW348" s="1"/>
  <c r="CB348" s="1"/>
  <c r="P351" i="5" s="1"/>
  <c r="S348" i="3"/>
  <c r="AX348" s="1"/>
  <c r="CC348" s="1"/>
  <c r="Q351" i="5" s="1"/>
  <c r="T348" i="3"/>
  <c r="AY348" s="1"/>
  <c r="CD348" s="1"/>
  <c r="R351" i="5" s="1"/>
  <c r="U348" i="3"/>
  <c r="AZ348" s="1"/>
  <c r="CE348" s="1"/>
  <c r="S351" i="5" s="1"/>
  <c r="V348" i="3"/>
  <c r="BA348" s="1"/>
  <c r="CF348" s="1"/>
  <c r="T351" i="5" s="1"/>
  <c r="W348" i="3"/>
  <c r="BB348" s="1"/>
  <c r="CG348" s="1"/>
  <c r="U351" i="5" s="1"/>
  <c r="X348" i="3"/>
  <c r="BC348" s="1"/>
  <c r="CH348" s="1"/>
  <c r="V351" i="5" s="1"/>
  <c r="Y348" i="3"/>
  <c r="BD348" s="1"/>
  <c r="CI348" s="1"/>
  <c r="W351" i="5" s="1"/>
  <c r="Z348" i="3"/>
  <c r="BE348" s="1"/>
  <c r="CJ348" s="1"/>
  <c r="X351" i="5" s="1"/>
  <c r="AA348" i="3"/>
  <c r="BF348" s="1"/>
  <c r="CK348" s="1"/>
  <c r="Y351" i="5" s="1"/>
  <c r="AB348" i="3"/>
  <c r="BG348" s="1"/>
  <c r="CL348" s="1"/>
  <c r="Z351" i="5" s="1"/>
  <c r="AC348" i="3"/>
  <c r="BH348" s="1"/>
  <c r="CM348" s="1"/>
  <c r="AA351" i="5" s="1"/>
  <c r="BI348" i="3"/>
  <c r="CN348" s="1"/>
  <c r="AB351" i="5" s="1"/>
  <c r="AE348" i="3"/>
  <c r="BJ348" s="1"/>
  <c r="CO348" s="1"/>
  <c r="AC351" i="5" s="1"/>
  <c r="AF348" i="3"/>
  <c r="BK348" s="1"/>
  <c r="CP348" s="1"/>
  <c r="AD351" i="5" s="1"/>
  <c r="AG348" i="3"/>
  <c r="BL348" s="1"/>
  <c r="CQ348" s="1"/>
  <c r="AE351" i="5" s="1"/>
  <c r="AH348" i="3"/>
  <c r="BM348" s="1"/>
  <c r="CR348" s="1"/>
  <c r="AF351" i="5" s="1"/>
  <c r="AI348" i="3"/>
  <c r="BN348" s="1"/>
  <c r="CS348" s="1"/>
  <c r="AG351" i="5" s="1"/>
  <c r="AJ348" i="3"/>
  <c r="BO348" s="1"/>
  <c r="CT348" s="1"/>
  <c r="AH351" i="5" s="1"/>
  <c r="AK348" i="3"/>
  <c r="BP348" s="1"/>
  <c r="CU348" s="1"/>
  <c r="AI351" i="5" s="1"/>
  <c r="H349" i="3"/>
  <c r="AM349" s="1"/>
  <c r="BR349" s="1"/>
  <c r="F352" i="5" s="1"/>
  <c r="I349" i="3"/>
  <c r="AN349" s="1"/>
  <c r="BS349" s="1"/>
  <c r="G352" i="5" s="1"/>
  <c r="J349" i="3"/>
  <c r="AO349" s="1"/>
  <c r="BT349" s="1"/>
  <c r="H352" i="5" s="1"/>
  <c r="K349" i="3"/>
  <c r="AP349" s="1"/>
  <c r="BU349" s="1"/>
  <c r="I352" i="5" s="1"/>
  <c r="L349" i="3"/>
  <c r="AQ349" s="1"/>
  <c r="BV349" s="1"/>
  <c r="J352" i="5" s="1"/>
  <c r="M349" i="3"/>
  <c r="AR349" s="1"/>
  <c r="BW349" s="1"/>
  <c r="K352" i="5" s="1"/>
  <c r="N349" i="3"/>
  <c r="AS349" s="1"/>
  <c r="BX349" s="1"/>
  <c r="L352" i="5" s="1"/>
  <c r="O349" i="3"/>
  <c r="AT349" s="1"/>
  <c r="BY349" s="1"/>
  <c r="M352" i="5" s="1"/>
  <c r="P349" i="3"/>
  <c r="AU349" s="1"/>
  <c r="BZ349" s="1"/>
  <c r="N352" i="5" s="1"/>
  <c r="Q349" i="3"/>
  <c r="AV349" s="1"/>
  <c r="CA349" s="1"/>
  <c r="O352" i="5" s="1"/>
  <c r="R349" i="3"/>
  <c r="AW349" s="1"/>
  <c r="CB349" s="1"/>
  <c r="P352" i="5" s="1"/>
  <c r="S349" i="3"/>
  <c r="AX349" s="1"/>
  <c r="CC349" s="1"/>
  <c r="Q352" i="5" s="1"/>
  <c r="T349" i="3"/>
  <c r="AY349" s="1"/>
  <c r="CD349" s="1"/>
  <c r="R352" i="5" s="1"/>
  <c r="U349" i="3"/>
  <c r="AZ349" s="1"/>
  <c r="CE349" s="1"/>
  <c r="S352" i="5" s="1"/>
  <c r="V349" i="3"/>
  <c r="BA349" s="1"/>
  <c r="CF349" s="1"/>
  <c r="T352" i="5" s="1"/>
  <c r="W349" i="3"/>
  <c r="BB349" s="1"/>
  <c r="CG349" s="1"/>
  <c r="U352" i="5" s="1"/>
  <c r="X349" i="3"/>
  <c r="BC349" s="1"/>
  <c r="CH349" s="1"/>
  <c r="V352" i="5" s="1"/>
  <c r="Y349" i="3"/>
  <c r="BD349" s="1"/>
  <c r="CI349" s="1"/>
  <c r="W352" i="5" s="1"/>
  <c r="Z349" i="3"/>
  <c r="BE349" s="1"/>
  <c r="CJ349" s="1"/>
  <c r="X352" i="5" s="1"/>
  <c r="AA349" i="3"/>
  <c r="BF349" s="1"/>
  <c r="CK349" s="1"/>
  <c r="Y352" i="5" s="1"/>
  <c r="AB349" i="3"/>
  <c r="BG349" s="1"/>
  <c r="CL349" s="1"/>
  <c r="Z352" i="5" s="1"/>
  <c r="AC349" i="3"/>
  <c r="BH349" s="1"/>
  <c r="CM349" s="1"/>
  <c r="AA352" i="5" s="1"/>
  <c r="BI349" i="3"/>
  <c r="CN349" s="1"/>
  <c r="AB352" i="5" s="1"/>
  <c r="AE349" i="3"/>
  <c r="BJ349" s="1"/>
  <c r="CO349" s="1"/>
  <c r="AC352" i="5" s="1"/>
  <c r="AF349" i="3"/>
  <c r="BK349" s="1"/>
  <c r="CP349" s="1"/>
  <c r="AD352" i="5" s="1"/>
  <c r="AG349" i="3"/>
  <c r="BL349" s="1"/>
  <c r="CQ349" s="1"/>
  <c r="AE352" i="5" s="1"/>
  <c r="AH349" i="3"/>
  <c r="BM349" s="1"/>
  <c r="CR349" s="1"/>
  <c r="AF352" i="5" s="1"/>
  <c r="AI349" i="3"/>
  <c r="BN349" s="1"/>
  <c r="CS349" s="1"/>
  <c r="AG352" i="5" s="1"/>
  <c r="AJ349" i="3"/>
  <c r="BO349" s="1"/>
  <c r="CT349" s="1"/>
  <c r="AH352" i="5" s="1"/>
  <c r="AK349" i="3"/>
  <c r="BP349" s="1"/>
  <c r="CU349" s="1"/>
  <c r="AI352" i="5" s="1"/>
  <c r="H350" i="3"/>
  <c r="AM350" s="1"/>
  <c r="BR350" s="1"/>
  <c r="F353" i="5" s="1"/>
  <c r="I350" i="3"/>
  <c r="AN350" s="1"/>
  <c r="BS350" s="1"/>
  <c r="G353" i="5" s="1"/>
  <c r="J350" i="3"/>
  <c r="AO350" s="1"/>
  <c r="BT350" s="1"/>
  <c r="H353" i="5" s="1"/>
  <c r="K350" i="3"/>
  <c r="AP350" s="1"/>
  <c r="BU350" s="1"/>
  <c r="I353" i="5" s="1"/>
  <c r="L350" i="3"/>
  <c r="AQ350" s="1"/>
  <c r="BV350" s="1"/>
  <c r="J353" i="5" s="1"/>
  <c r="M350" i="3"/>
  <c r="AR350" s="1"/>
  <c r="BW350" s="1"/>
  <c r="K353" i="5" s="1"/>
  <c r="N350" i="3"/>
  <c r="AS350" s="1"/>
  <c r="BX350" s="1"/>
  <c r="L353" i="5" s="1"/>
  <c r="O350" i="3"/>
  <c r="AT350" s="1"/>
  <c r="BY350" s="1"/>
  <c r="M353" i="5" s="1"/>
  <c r="P350" i="3"/>
  <c r="AU350" s="1"/>
  <c r="BZ350" s="1"/>
  <c r="N353" i="5" s="1"/>
  <c r="Q350" i="3"/>
  <c r="AV350" s="1"/>
  <c r="CA350" s="1"/>
  <c r="O353" i="5" s="1"/>
  <c r="R350" i="3"/>
  <c r="AW350" s="1"/>
  <c r="CB350" s="1"/>
  <c r="P353" i="5" s="1"/>
  <c r="S350" i="3"/>
  <c r="AX350" s="1"/>
  <c r="CC350" s="1"/>
  <c r="Q353" i="5" s="1"/>
  <c r="T350" i="3"/>
  <c r="AY350" s="1"/>
  <c r="CD350" s="1"/>
  <c r="R353" i="5" s="1"/>
  <c r="U350" i="3"/>
  <c r="AZ350" s="1"/>
  <c r="CE350" s="1"/>
  <c r="S353" i="5" s="1"/>
  <c r="V350" i="3"/>
  <c r="BA350" s="1"/>
  <c r="CF350" s="1"/>
  <c r="T353" i="5" s="1"/>
  <c r="W350" i="3"/>
  <c r="BB350" s="1"/>
  <c r="CG350" s="1"/>
  <c r="U353" i="5" s="1"/>
  <c r="X350" i="3"/>
  <c r="BC350" s="1"/>
  <c r="CH350" s="1"/>
  <c r="V353" i="5" s="1"/>
  <c r="Y350" i="3"/>
  <c r="BD350" s="1"/>
  <c r="CI350" s="1"/>
  <c r="W353" i="5" s="1"/>
  <c r="Z350" i="3"/>
  <c r="BE350" s="1"/>
  <c r="CJ350" s="1"/>
  <c r="X353" i="5" s="1"/>
  <c r="AA350" i="3"/>
  <c r="BF350" s="1"/>
  <c r="CK350" s="1"/>
  <c r="Y353" i="5" s="1"/>
  <c r="AB350" i="3"/>
  <c r="BG350" s="1"/>
  <c r="CL350" s="1"/>
  <c r="Z353" i="5" s="1"/>
  <c r="AC350" i="3"/>
  <c r="BH350" s="1"/>
  <c r="CM350" s="1"/>
  <c r="AA353" i="5" s="1"/>
  <c r="BI350" i="3"/>
  <c r="CN350" s="1"/>
  <c r="AB353" i="5" s="1"/>
  <c r="AE350" i="3"/>
  <c r="BJ350" s="1"/>
  <c r="CO350" s="1"/>
  <c r="AC353" i="5" s="1"/>
  <c r="AF350" i="3"/>
  <c r="BK350" s="1"/>
  <c r="CP350" s="1"/>
  <c r="AD353" i="5" s="1"/>
  <c r="AG350" i="3"/>
  <c r="BL350" s="1"/>
  <c r="CQ350" s="1"/>
  <c r="AE353" i="5" s="1"/>
  <c r="AH350" i="3"/>
  <c r="BM350" s="1"/>
  <c r="CR350" s="1"/>
  <c r="AF353" i="5" s="1"/>
  <c r="AI350" i="3"/>
  <c r="BN350" s="1"/>
  <c r="CS350" s="1"/>
  <c r="AG353" i="5" s="1"/>
  <c r="AJ350" i="3"/>
  <c r="BO350" s="1"/>
  <c r="CT350" s="1"/>
  <c r="AH353" i="5" s="1"/>
  <c r="AK350" i="3"/>
  <c r="BP350" s="1"/>
  <c r="CU350" s="1"/>
  <c r="AI353" i="5" s="1"/>
  <c r="H351" i="3"/>
  <c r="AM351" s="1"/>
  <c r="BR351" s="1"/>
  <c r="F354" i="5" s="1"/>
  <c r="I351" i="3"/>
  <c r="AN351" s="1"/>
  <c r="BS351" s="1"/>
  <c r="G354" i="5" s="1"/>
  <c r="J351" i="3"/>
  <c r="AO351" s="1"/>
  <c r="BT351" s="1"/>
  <c r="H354" i="5" s="1"/>
  <c r="K351" i="3"/>
  <c r="AP351" s="1"/>
  <c r="BU351" s="1"/>
  <c r="I354" i="5" s="1"/>
  <c r="L351" i="3"/>
  <c r="AQ351" s="1"/>
  <c r="BV351" s="1"/>
  <c r="J354" i="5" s="1"/>
  <c r="M351" i="3"/>
  <c r="AR351" s="1"/>
  <c r="BW351" s="1"/>
  <c r="K354" i="5" s="1"/>
  <c r="N351" i="3"/>
  <c r="AS351" s="1"/>
  <c r="BX351" s="1"/>
  <c r="L354" i="5" s="1"/>
  <c r="O351" i="3"/>
  <c r="AT351" s="1"/>
  <c r="BY351" s="1"/>
  <c r="M354" i="5" s="1"/>
  <c r="P351" i="3"/>
  <c r="AU351" s="1"/>
  <c r="BZ351" s="1"/>
  <c r="N354" i="5" s="1"/>
  <c r="Q351" i="3"/>
  <c r="AV351" s="1"/>
  <c r="CA351" s="1"/>
  <c r="O354" i="5" s="1"/>
  <c r="R351" i="3"/>
  <c r="AW351" s="1"/>
  <c r="CB351" s="1"/>
  <c r="P354" i="5" s="1"/>
  <c r="S351" i="3"/>
  <c r="AX351" s="1"/>
  <c r="CC351" s="1"/>
  <c r="Q354" i="5" s="1"/>
  <c r="T351" i="3"/>
  <c r="AY351" s="1"/>
  <c r="CD351" s="1"/>
  <c r="R354" i="5" s="1"/>
  <c r="U351" i="3"/>
  <c r="AZ351" s="1"/>
  <c r="CE351" s="1"/>
  <c r="S354" i="5" s="1"/>
  <c r="V351" i="3"/>
  <c r="BA351" s="1"/>
  <c r="CF351" s="1"/>
  <c r="T354" i="5" s="1"/>
  <c r="W351" i="3"/>
  <c r="BB351" s="1"/>
  <c r="CG351" s="1"/>
  <c r="U354" i="5" s="1"/>
  <c r="X351" i="3"/>
  <c r="BC351" s="1"/>
  <c r="CH351" s="1"/>
  <c r="V354" i="5" s="1"/>
  <c r="Y351" i="3"/>
  <c r="BD351" s="1"/>
  <c r="CI351" s="1"/>
  <c r="W354" i="5" s="1"/>
  <c r="Z351" i="3"/>
  <c r="BE351" s="1"/>
  <c r="CJ351" s="1"/>
  <c r="X354" i="5" s="1"/>
  <c r="AA351" i="3"/>
  <c r="BF351" s="1"/>
  <c r="CK351" s="1"/>
  <c r="Y354" i="5" s="1"/>
  <c r="AB351" i="3"/>
  <c r="BG351" s="1"/>
  <c r="CL351" s="1"/>
  <c r="Z354" i="5" s="1"/>
  <c r="AC351" i="3"/>
  <c r="BH351" s="1"/>
  <c r="CM351" s="1"/>
  <c r="AA354" i="5" s="1"/>
  <c r="BI351" i="3"/>
  <c r="CN351" s="1"/>
  <c r="AB354" i="5" s="1"/>
  <c r="AE351" i="3"/>
  <c r="BJ351" s="1"/>
  <c r="CO351" s="1"/>
  <c r="AC354" i="5" s="1"/>
  <c r="AF351" i="3"/>
  <c r="BK351" s="1"/>
  <c r="CP351" s="1"/>
  <c r="AD354" i="5" s="1"/>
  <c r="AG351" i="3"/>
  <c r="BL351" s="1"/>
  <c r="CQ351" s="1"/>
  <c r="AE354" i="5" s="1"/>
  <c r="AH351" i="3"/>
  <c r="BM351" s="1"/>
  <c r="CR351" s="1"/>
  <c r="AF354" i="5" s="1"/>
  <c r="AI351" i="3"/>
  <c r="BN351" s="1"/>
  <c r="CS351" s="1"/>
  <c r="AG354" i="5" s="1"/>
  <c r="AJ351" i="3"/>
  <c r="BO351" s="1"/>
  <c r="CT351" s="1"/>
  <c r="AH354" i="5" s="1"/>
  <c r="AK351" i="3"/>
  <c r="BP351" s="1"/>
  <c r="CU351" s="1"/>
  <c r="AI354" i="5" s="1"/>
  <c r="H352" i="3"/>
  <c r="AM352" s="1"/>
  <c r="BR352" s="1"/>
  <c r="F355" i="5" s="1"/>
  <c r="I352" i="3"/>
  <c r="AN352" s="1"/>
  <c r="BS352" s="1"/>
  <c r="G355" i="5" s="1"/>
  <c r="J352" i="3"/>
  <c r="AO352" s="1"/>
  <c r="BT352" s="1"/>
  <c r="H355" i="5" s="1"/>
  <c r="K352" i="3"/>
  <c r="AP352" s="1"/>
  <c r="BU352" s="1"/>
  <c r="I355" i="5" s="1"/>
  <c r="L352" i="3"/>
  <c r="AQ352" s="1"/>
  <c r="BV352" s="1"/>
  <c r="J355" i="5" s="1"/>
  <c r="M352" i="3"/>
  <c r="AR352" s="1"/>
  <c r="BW352" s="1"/>
  <c r="K355" i="5" s="1"/>
  <c r="N352" i="3"/>
  <c r="AS352" s="1"/>
  <c r="BX352" s="1"/>
  <c r="L355" i="5" s="1"/>
  <c r="O352" i="3"/>
  <c r="AT352" s="1"/>
  <c r="BY352" s="1"/>
  <c r="M355" i="5" s="1"/>
  <c r="P352" i="3"/>
  <c r="AU352" s="1"/>
  <c r="BZ352" s="1"/>
  <c r="N355" i="5" s="1"/>
  <c r="Q352" i="3"/>
  <c r="AV352" s="1"/>
  <c r="CA352" s="1"/>
  <c r="O355" i="5" s="1"/>
  <c r="R352" i="3"/>
  <c r="AW352" s="1"/>
  <c r="CB352" s="1"/>
  <c r="P355" i="5" s="1"/>
  <c r="S352" i="3"/>
  <c r="AX352" s="1"/>
  <c r="CC352" s="1"/>
  <c r="Q355" i="5" s="1"/>
  <c r="T352" i="3"/>
  <c r="AY352" s="1"/>
  <c r="CD352" s="1"/>
  <c r="R355" i="5" s="1"/>
  <c r="U352" i="3"/>
  <c r="AZ352" s="1"/>
  <c r="CE352" s="1"/>
  <c r="S355" i="5" s="1"/>
  <c r="V352" i="3"/>
  <c r="BA352" s="1"/>
  <c r="CF352" s="1"/>
  <c r="T355" i="5" s="1"/>
  <c r="W352" i="3"/>
  <c r="BB352" s="1"/>
  <c r="CG352" s="1"/>
  <c r="U355" i="5" s="1"/>
  <c r="X352" i="3"/>
  <c r="BC352" s="1"/>
  <c r="CH352" s="1"/>
  <c r="V355" i="5" s="1"/>
  <c r="Y352" i="3"/>
  <c r="BD352" s="1"/>
  <c r="CI352" s="1"/>
  <c r="W355" i="5" s="1"/>
  <c r="Z352" i="3"/>
  <c r="BE352" s="1"/>
  <c r="CJ352" s="1"/>
  <c r="X355" i="5" s="1"/>
  <c r="AA352" i="3"/>
  <c r="BF352" s="1"/>
  <c r="CK352" s="1"/>
  <c r="Y355" i="5" s="1"/>
  <c r="AB352" i="3"/>
  <c r="BG352" s="1"/>
  <c r="CL352" s="1"/>
  <c r="Z355" i="5" s="1"/>
  <c r="AC352" i="3"/>
  <c r="BH352" s="1"/>
  <c r="CM352" s="1"/>
  <c r="AA355" i="5" s="1"/>
  <c r="BI352" i="3"/>
  <c r="CN352" s="1"/>
  <c r="AB355" i="5" s="1"/>
  <c r="AE352" i="3"/>
  <c r="BJ352" s="1"/>
  <c r="CO352" s="1"/>
  <c r="AC355" i="5" s="1"/>
  <c r="AF352" i="3"/>
  <c r="BK352" s="1"/>
  <c r="CP352" s="1"/>
  <c r="AD355" i="5" s="1"/>
  <c r="AG352" i="3"/>
  <c r="BL352" s="1"/>
  <c r="CQ352" s="1"/>
  <c r="AE355" i="5" s="1"/>
  <c r="AH352" i="3"/>
  <c r="BM352" s="1"/>
  <c r="CR352" s="1"/>
  <c r="AF355" i="5" s="1"/>
  <c r="AI352" i="3"/>
  <c r="BN352" s="1"/>
  <c r="CS352" s="1"/>
  <c r="AG355" i="5" s="1"/>
  <c r="AJ352" i="3"/>
  <c r="BO352" s="1"/>
  <c r="CT352" s="1"/>
  <c r="AH355" i="5" s="1"/>
  <c r="AK352" i="3"/>
  <c r="BP352" s="1"/>
  <c r="CU352" s="1"/>
  <c r="AI355" i="5" s="1"/>
  <c r="H353" i="3"/>
  <c r="AM353" s="1"/>
  <c r="BR353" s="1"/>
  <c r="F356" i="5" s="1"/>
  <c r="I353" i="3"/>
  <c r="AN353" s="1"/>
  <c r="BS353" s="1"/>
  <c r="G356" i="5" s="1"/>
  <c r="J353" i="3"/>
  <c r="AO353" s="1"/>
  <c r="BT353" s="1"/>
  <c r="H356" i="5" s="1"/>
  <c r="K353" i="3"/>
  <c r="AP353" s="1"/>
  <c r="BU353" s="1"/>
  <c r="I356" i="5" s="1"/>
  <c r="L353" i="3"/>
  <c r="AQ353" s="1"/>
  <c r="BV353" s="1"/>
  <c r="J356" i="5" s="1"/>
  <c r="M353" i="3"/>
  <c r="AR353" s="1"/>
  <c r="BW353" s="1"/>
  <c r="K356" i="5" s="1"/>
  <c r="N353" i="3"/>
  <c r="AS353" s="1"/>
  <c r="BX353" s="1"/>
  <c r="L356" i="5" s="1"/>
  <c r="O353" i="3"/>
  <c r="AT353" s="1"/>
  <c r="BY353" s="1"/>
  <c r="M356" i="5" s="1"/>
  <c r="P353" i="3"/>
  <c r="AU353" s="1"/>
  <c r="BZ353" s="1"/>
  <c r="N356" i="5" s="1"/>
  <c r="Q353" i="3"/>
  <c r="AV353" s="1"/>
  <c r="CA353" s="1"/>
  <c r="O356" i="5" s="1"/>
  <c r="R353" i="3"/>
  <c r="AW353" s="1"/>
  <c r="CB353" s="1"/>
  <c r="P356" i="5" s="1"/>
  <c r="S353" i="3"/>
  <c r="AX353" s="1"/>
  <c r="CC353" s="1"/>
  <c r="Q356" i="5" s="1"/>
  <c r="T353" i="3"/>
  <c r="AY353" s="1"/>
  <c r="CD353" s="1"/>
  <c r="R356" i="5" s="1"/>
  <c r="U353" i="3"/>
  <c r="AZ353" s="1"/>
  <c r="CE353" s="1"/>
  <c r="S356" i="5" s="1"/>
  <c r="V353" i="3"/>
  <c r="BA353" s="1"/>
  <c r="CF353" s="1"/>
  <c r="T356" i="5" s="1"/>
  <c r="W353" i="3"/>
  <c r="BB353" s="1"/>
  <c r="CG353" s="1"/>
  <c r="U356" i="5" s="1"/>
  <c r="X353" i="3"/>
  <c r="BC353" s="1"/>
  <c r="CH353" s="1"/>
  <c r="V356" i="5" s="1"/>
  <c r="Y353" i="3"/>
  <c r="BD353" s="1"/>
  <c r="CI353" s="1"/>
  <c r="W356" i="5" s="1"/>
  <c r="Z353" i="3"/>
  <c r="BE353" s="1"/>
  <c r="CJ353" s="1"/>
  <c r="X356" i="5" s="1"/>
  <c r="AA353" i="3"/>
  <c r="BF353" s="1"/>
  <c r="CK353" s="1"/>
  <c r="Y356" i="5" s="1"/>
  <c r="AB353" i="3"/>
  <c r="BG353" s="1"/>
  <c r="CL353" s="1"/>
  <c r="Z356" i="5" s="1"/>
  <c r="AC353" i="3"/>
  <c r="BH353" s="1"/>
  <c r="CM353" s="1"/>
  <c r="AA356" i="5" s="1"/>
  <c r="BI353" i="3"/>
  <c r="CN353" s="1"/>
  <c r="AB356" i="5" s="1"/>
  <c r="AE353" i="3"/>
  <c r="BJ353" s="1"/>
  <c r="CO353" s="1"/>
  <c r="AC356" i="5" s="1"/>
  <c r="AF353" i="3"/>
  <c r="BK353" s="1"/>
  <c r="CP353" s="1"/>
  <c r="AD356" i="5" s="1"/>
  <c r="AG353" i="3"/>
  <c r="BL353" s="1"/>
  <c r="CQ353" s="1"/>
  <c r="AE356" i="5" s="1"/>
  <c r="AH353" i="3"/>
  <c r="BM353" s="1"/>
  <c r="CR353" s="1"/>
  <c r="AF356" i="5" s="1"/>
  <c r="AI353" i="3"/>
  <c r="BN353" s="1"/>
  <c r="CS353" s="1"/>
  <c r="AG356" i="5" s="1"/>
  <c r="AJ353" i="3"/>
  <c r="BO353" s="1"/>
  <c r="CT353" s="1"/>
  <c r="AH356" i="5" s="1"/>
  <c r="AK353" i="3"/>
  <c r="BP353" s="1"/>
  <c r="CU353" s="1"/>
  <c r="AI356" i="5" s="1"/>
  <c r="H354" i="3"/>
  <c r="AM354" s="1"/>
  <c r="BR354" s="1"/>
  <c r="F357" i="5" s="1"/>
  <c r="I354" i="3"/>
  <c r="AN354" s="1"/>
  <c r="BS354" s="1"/>
  <c r="G357" i="5" s="1"/>
  <c r="J354" i="3"/>
  <c r="AO354" s="1"/>
  <c r="BT354" s="1"/>
  <c r="H357" i="5" s="1"/>
  <c r="K354" i="3"/>
  <c r="AP354" s="1"/>
  <c r="BU354" s="1"/>
  <c r="I357" i="5" s="1"/>
  <c r="L354" i="3"/>
  <c r="AQ354" s="1"/>
  <c r="BV354" s="1"/>
  <c r="J357" i="5" s="1"/>
  <c r="M354" i="3"/>
  <c r="AR354" s="1"/>
  <c r="BW354" s="1"/>
  <c r="K357" i="5" s="1"/>
  <c r="N354" i="3"/>
  <c r="AS354" s="1"/>
  <c r="BX354" s="1"/>
  <c r="L357" i="5" s="1"/>
  <c r="O354" i="3"/>
  <c r="AT354" s="1"/>
  <c r="BY354" s="1"/>
  <c r="M357" i="5" s="1"/>
  <c r="P354" i="3"/>
  <c r="AU354" s="1"/>
  <c r="BZ354" s="1"/>
  <c r="N357" i="5" s="1"/>
  <c r="Q354" i="3"/>
  <c r="AV354" s="1"/>
  <c r="CA354" s="1"/>
  <c r="O357" i="5" s="1"/>
  <c r="R354" i="3"/>
  <c r="AW354" s="1"/>
  <c r="CB354" s="1"/>
  <c r="P357" i="5" s="1"/>
  <c r="S354" i="3"/>
  <c r="AX354" s="1"/>
  <c r="CC354" s="1"/>
  <c r="Q357" i="5" s="1"/>
  <c r="T354" i="3"/>
  <c r="AY354" s="1"/>
  <c r="CD354" s="1"/>
  <c r="R357" i="5" s="1"/>
  <c r="U354" i="3"/>
  <c r="AZ354" s="1"/>
  <c r="CE354" s="1"/>
  <c r="S357" i="5" s="1"/>
  <c r="V354" i="3"/>
  <c r="BA354" s="1"/>
  <c r="CF354" s="1"/>
  <c r="T357" i="5" s="1"/>
  <c r="W354" i="3"/>
  <c r="BB354" s="1"/>
  <c r="CG354" s="1"/>
  <c r="U357" i="5" s="1"/>
  <c r="X354" i="3"/>
  <c r="BC354" s="1"/>
  <c r="CH354" s="1"/>
  <c r="V357" i="5" s="1"/>
  <c r="Y354" i="3"/>
  <c r="BD354" s="1"/>
  <c r="CI354" s="1"/>
  <c r="W357" i="5" s="1"/>
  <c r="Z354" i="3"/>
  <c r="BE354" s="1"/>
  <c r="CJ354" s="1"/>
  <c r="X357" i="5" s="1"/>
  <c r="AA354" i="3"/>
  <c r="BF354" s="1"/>
  <c r="CK354" s="1"/>
  <c r="Y357" i="5" s="1"/>
  <c r="AB354" i="3"/>
  <c r="BG354" s="1"/>
  <c r="CL354" s="1"/>
  <c r="Z357" i="5" s="1"/>
  <c r="AC354" i="3"/>
  <c r="BH354" s="1"/>
  <c r="CM354" s="1"/>
  <c r="AA357" i="5" s="1"/>
  <c r="BI354" i="3"/>
  <c r="CN354" s="1"/>
  <c r="AB357" i="5" s="1"/>
  <c r="AE354" i="3"/>
  <c r="BJ354" s="1"/>
  <c r="CO354" s="1"/>
  <c r="AC357" i="5" s="1"/>
  <c r="AF354" i="3"/>
  <c r="BK354" s="1"/>
  <c r="CP354" s="1"/>
  <c r="AD357" i="5" s="1"/>
  <c r="AG354" i="3"/>
  <c r="BL354" s="1"/>
  <c r="CQ354" s="1"/>
  <c r="AE357" i="5" s="1"/>
  <c r="AH354" i="3"/>
  <c r="BM354" s="1"/>
  <c r="CR354" s="1"/>
  <c r="AF357" i="5" s="1"/>
  <c r="AI354" i="3"/>
  <c r="BN354" s="1"/>
  <c r="CS354" s="1"/>
  <c r="AG357" i="5" s="1"/>
  <c r="AJ354" i="3"/>
  <c r="BO354" s="1"/>
  <c r="CT354" s="1"/>
  <c r="AH357" i="5" s="1"/>
  <c r="AK354" i="3"/>
  <c r="BP354" s="1"/>
  <c r="CU354" s="1"/>
  <c r="AI357" i="5" s="1"/>
  <c r="H355" i="3"/>
  <c r="AM355" s="1"/>
  <c r="BR355" s="1"/>
  <c r="F358" i="5" s="1"/>
  <c r="I355" i="3"/>
  <c r="AN355" s="1"/>
  <c r="BS355" s="1"/>
  <c r="G358" i="5" s="1"/>
  <c r="J355" i="3"/>
  <c r="AO355" s="1"/>
  <c r="BT355" s="1"/>
  <c r="H358" i="5" s="1"/>
  <c r="K355" i="3"/>
  <c r="AP355" s="1"/>
  <c r="BU355" s="1"/>
  <c r="I358" i="5" s="1"/>
  <c r="L355" i="3"/>
  <c r="AQ355" s="1"/>
  <c r="BV355" s="1"/>
  <c r="J358" i="5" s="1"/>
  <c r="M355" i="3"/>
  <c r="AR355" s="1"/>
  <c r="BW355" s="1"/>
  <c r="K358" i="5" s="1"/>
  <c r="N355" i="3"/>
  <c r="AS355" s="1"/>
  <c r="BX355" s="1"/>
  <c r="L358" i="5" s="1"/>
  <c r="O355" i="3"/>
  <c r="AT355" s="1"/>
  <c r="BY355" s="1"/>
  <c r="M358" i="5" s="1"/>
  <c r="P355" i="3"/>
  <c r="AU355" s="1"/>
  <c r="BZ355" s="1"/>
  <c r="N358" i="5" s="1"/>
  <c r="Q355" i="3"/>
  <c r="AV355" s="1"/>
  <c r="CA355" s="1"/>
  <c r="O358" i="5" s="1"/>
  <c r="R355" i="3"/>
  <c r="AW355" s="1"/>
  <c r="CB355" s="1"/>
  <c r="P358" i="5" s="1"/>
  <c r="S355" i="3"/>
  <c r="AX355" s="1"/>
  <c r="CC355" s="1"/>
  <c r="Q358" i="5" s="1"/>
  <c r="T355" i="3"/>
  <c r="AY355" s="1"/>
  <c r="CD355" s="1"/>
  <c r="R358" i="5" s="1"/>
  <c r="U355" i="3"/>
  <c r="AZ355" s="1"/>
  <c r="CE355" s="1"/>
  <c r="S358" i="5" s="1"/>
  <c r="V355" i="3"/>
  <c r="BA355" s="1"/>
  <c r="CF355" s="1"/>
  <c r="T358" i="5" s="1"/>
  <c r="W355" i="3"/>
  <c r="BB355" s="1"/>
  <c r="CG355" s="1"/>
  <c r="U358" i="5" s="1"/>
  <c r="X355" i="3"/>
  <c r="BC355" s="1"/>
  <c r="CH355" s="1"/>
  <c r="V358" i="5" s="1"/>
  <c r="Y355" i="3"/>
  <c r="BD355" s="1"/>
  <c r="CI355" s="1"/>
  <c r="W358" i="5" s="1"/>
  <c r="Z355" i="3"/>
  <c r="BE355" s="1"/>
  <c r="CJ355" s="1"/>
  <c r="X358" i="5" s="1"/>
  <c r="AA355" i="3"/>
  <c r="BF355" s="1"/>
  <c r="CK355" s="1"/>
  <c r="Y358" i="5" s="1"/>
  <c r="AB355" i="3"/>
  <c r="BG355" s="1"/>
  <c r="CL355" s="1"/>
  <c r="Z358" i="5" s="1"/>
  <c r="AC355" i="3"/>
  <c r="BH355" s="1"/>
  <c r="CM355" s="1"/>
  <c r="AA358" i="5" s="1"/>
  <c r="BI355" i="3"/>
  <c r="CN355" s="1"/>
  <c r="AB358" i="5" s="1"/>
  <c r="AE355" i="3"/>
  <c r="BJ355" s="1"/>
  <c r="CO355" s="1"/>
  <c r="AC358" i="5" s="1"/>
  <c r="AF355" i="3"/>
  <c r="BK355" s="1"/>
  <c r="CP355" s="1"/>
  <c r="AD358" i="5" s="1"/>
  <c r="AG355" i="3"/>
  <c r="BL355" s="1"/>
  <c r="CQ355" s="1"/>
  <c r="AE358" i="5" s="1"/>
  <c r="AH355" i="3"/>
  <c r="BM355" s="1"/>
  <c r="CR355" s="1"/>
  <c r="AF358" i="5" s="1"/>
  <c r="AI355" i="3"/>
  <c r="BN355" s="1"/>
  <c r="CS355" s="1"/>
  <c r="AG358" i="5" s="1"/>
  <c r="AJ355" i="3"/>
  <c r="BO355" s="1"/>
  <c r="CT355" s="1"/>
  <c r="AH358" i="5" s="1"/>
  <c r="AK355" i="3"/>
  <c r="BP355" s="1"/>
  <c r="CU355" s="1"/>
  <c r="AI358" i="5" s="1"/>
  <c r="H356" i="3"/>
  <c r="AM356" s="1"/>
  <c r="BR356" s="1"/>
  <c r="F359" i="5" s="1"/>
  <c r="I356" i="3"/>
  <c r="AN356" s="1"/>
  <c r="BS356" s="1"/>
  <c r="G359" i="5" s="1"/>
  <c r="J356" i="3"/>
  <c r="AO356" s="1"/>
  <c r="BT356" s="1"/>
  <c r="H359" i="5" s="1"/>
  <c r="K356" i="3"/>
  <c r="AP356" s="1"/>
  <c r="BU356" s="1"/>
  <c r="I359" i="5" s="1"/>
  <c r="L356" i="3"/>
  <c r="AQ356" s="1"/>
  <c r="BV356" s="1"/>
  <c r="J359" i="5" s="1"/>
  <c r="M356" i="3"/>
  <c r="AR356" s="1"/>
  <c r="BW356" s="1"/>
  <c r="K359" i="5" s="1"/>
  <c r="N356" i="3"/>
  <c r="AS356" s="1"/>
  <c r="BX356" s="1"/>
  <c r="L359" i="5" s="1"/>
  <c r="O356" i="3"/>
  <c r="AT356" s="1"/>
  <c r="BY356" s="1"/>
  <c r="M359" i="5" s="1"/>
  <c r="P356" i="3"/>
  <c r="AU356" s="1"/>
  <c r="BZ356" s="1"/>
  <c r="N359" i="5" s="1"/>
  <c r="Q356" i="3"/>
  <c r="AV356" s="1"/>
  <c r="CA356" s="1"/>
  <c r="O359" i="5" s="1"/>
  <c r="R356" i="3"/>
  <c r="AW356" s="1"/>
  <c r="CB356" s="1"/>
  <c r="P359" i="5" s="1"/>
  <c r="S356" i="3"/>
  <c r="AX356" s="1"/>
  <c r="CC356" s="1"/>
  <c r="Q359" i="5" s="1"/>
  <c r="T356" i="3"/>
  <c r="AY356" s="1"/>
  <c r="CD356" s="1"/>
  <c r="R359" i="5" s="1"/>
  <c r="U356" i="3"/>
  <c r="AZ356" s="1"/>
  <c r="CE356" s="1"/>
  <c r="S359" i="5" s="1"/>
  <c r="V356" i="3"/>
  <c r="BA356" s="1"/>
  <c r="CF356" s="1"/>
  <c r="T359" i="5" s="1"/>
  <c r="W356" i="3"/>
  <c r="BB356" s="1"/>
  <c r="CG356" s="1"/>
  <c r="U359" i="5" s="1"/>
  <c r="X356" i="3"/>
  <c r="BC356" s="1"/>
  <c r="CH356" s="1"/>
  <c r="V359" i="5" s="1"/>
  <c r="Y356" i="3"/>
  <c r="BD356" s="1"/>
  <c r="CI356" s="1"/>
  <c r="W359" i="5" s="1"/>
  <c r="Z356" i="3"/>
  <c r="BE356" s="1"/>
  <c r="CJ356" s="1"/>
  <c r="X359" i="5" s="1"/>
  <c r="AA356" i="3"/>
  <c r="BF356" s="1"/>
  <c r="CK356" s="1"/>
  <c r="Y359" i="5" s="1"/>
  <c r="AB356" i="3"/>
  <c r="BG356" s="1"/>
  <c r="CL356" s="1"/>
  <c r="Z359" i="5" s="1"/>
  <c r="AC356" i="3"/>
  <c r="BH356" s="1"/>
  <c r="CM356" s="1"/>
  <c r="AA359" i="5" s="1"/>
  <c r="BI356" i="3"/>
  <c r="CN356" s="1"/>
  <c r="AB359" i="5" s="1"/>
  <c r="AE356" i="3"/>
  <c r="BJ356" s="1"/>
  <c r="CO356" s="1"/>
  <c r="AC359" i="5" s="1"/>
  <c r="AF356" i="3"/>
  <c r="BK356" s="1"/>
  <c r="CP356" s="1"/>
  <c r="AD359" i="5" s="1"/>
  <c r="AG356" i="3"/>
  <c r="BL356" s="1"/>
  <c r="CQ356" s="1"/>
  <c r="AE359" i="5" s="1"/>
  <c r="AH356" i="3"/>
  <c r="BM356" s="1"/>
  <c r="CR356" s="1"/>
  <c r="AF359" i="5" s="1"/>
  <c r="AI356" i="3"/>
  <c r="BN356" s="1"/>
  <c r="CS356" s="1"/>
  <c r="AG359" i="5" s="1"/>
  <c r="AJ356" i="3"/>
  <c r="BO356" s="1"/>
  <c r="CT356" s="1"/>
  <c r="AH359" i="5" s="1"/>
  <c r="AK356" i="3"/>
  <c r="BP356" s="1"/>
  <c r="CU356" s="1"/>
  <c r="AI359" i="5" s="1"/>
  <c r="H357" i="3"/>
  <c r="AM357" s="1"/>
  <c r="BR357" s="1"/>
  <c r="F360" i="5" s="1"/>
  <c r="I357" i="3"/>
  <c r="AN357" s="1"/>
  <c r="BS357" s="1"/>
  <c r="G360" i="5" s="1"/>
  <c r="J357" i="3"/>
  <c r="AO357" s="1"/>
  <c r="BT357" s="1"/>
  <c r="H360" i="5" s="1"/>
  <c r="K357" i="3"/>
  <c r="AP357" s="1"/>
  <c r="BU357" s="1"/>
  <c r="I360" i="5" s="1"/>
  <c r="L357" i="3"/>
  <c r="AQ357" s="1"/>
  <c r="BV357" s="1"/>
  <c r="J360" i="5" s="1"/>
  <c r="M357" i="3"/>
  <c r="AR357" s="1"/>
  <c r="BW357" s="1"/>
  <c r="K360" i="5" s="1"/>
  <c r="N357" i="3"/>
  <c r="AS357" s="1"/>
  <c r="BX357" s="1"/>
  <c r="L360" i="5" s="1"/>
  <c r="O357" i="3"/>
  <c r="AT357" s="1"/>
  <c r="BY357" s="1"/>
  <c r="M360" i="5" s="1"/>
  <c r="P357" i="3"/>
  <c r="AU357" s="1"/>
  <c r="BZ357" s="1"/>
  <c r="N360" i="5" s="1"/>
  <c r="Q357" i="3"/>
  <c r="AV357" s="1"/>
  <c r="CA357" s="1"/>
  <c r="O360" i="5" s="1"/>
  <c r="R357" i="3"/>
  <c r="AW357" s="1"/>
  <c r="CB357" s="1"/>
  <c r="P360" i="5" s="1"/>
  <c r="S357" i="3"/>
  <c r="AX357" s="1"/>
  <c r="CC357" s="1"/>
  <c r="Q360" i="5" s="1"/>
  <c r="T357" i="3"/>
  <c r="AY357" s="1"/>
  <c r="CD357" s="1"/>
  <c r="R360" i="5" s="1"/>
  <c r="U357" i="3"/>
  <c r="AZ357" s="1"/>
  <c r="CE357" s="1"/>
  <c r="S360" i="5" s="1"/>
  <c r="V357" i="3"/>
  <c r="BA357" s="1"/>
  <c r="CF357" s="1"/>
  <c r="T360" i="5" s="1"/>
  <c r="W357" i="3"/>
  <c r="BB357" s="1"/>
  <c r="CG357" s="1"/>
  <c r="U360" i="5" s="1"/>
  <c r="X357" i="3"/>
  <c r="BC357" s="1"/>
  <c r="CH357" s="1"/>
  <c r="V360" i="5" s="1"/>
  <c r="Y357" i="3"/>
  <c r="BD357" s="1"/>
  <c r="CI357" s="1"/>
  <c r="W360" i="5" s="1"/>
  <c r="Z357" i="3"/>
  <c r="BE357" s="1"/>
  <c r="CJ357" s="1"/>
  <c r="X360" i="5" s="1"/>
  <c r="AA357" i="3"/>
  <c r="BF357" s="1"/>
  <c r="CK357" s="1"/>
  <c r="Y360" i="5" s="1"/>
  <c r="AB357" i="3"/>
  <c r="BG357" s="1"/>
  <c r="CL357" s="1"/>
  <c r="Z360" i="5" s="1"/>
  <c r="AC357" i="3"/>
  <c r="BH357" s="1"/>
  <c r="CM357" s="1"/>
  <c r="AA360" i="5" s="1"/>
  <c r="BI357" i="3"/>
  <c r="CN357" s="1"/>
  <c r="AB360" i="5" s="1"/>
  <c r="AE357" i="3"/>
  <c r="BJ357" s="1"/>
  <c r="CO357" s="1"/>
  <c r="AC360" i="5" s="1"/>
  <c r="AF357" i="3"/>
  <c r="BK357" s="1"/>
  <c r="CP357" s="1"/>
  <c r="AD360" i="5" s="1"/>
  <c r="AG357" i="3"/>
  <c r="BL357" s="1"/>
  <c r="CQ357" s="1"/>
  <c r="AE360" i="5" s="1"/>
  <c r="AH357" i="3"/>
  <c r="BM357" s="1"/>
  <c r="CR357" s="1"/>
  <c r="AF360" i="5" s="1"/>
  <c r="AI357" i="3"/>
  <c r="BN357" s="1"/>
  <c r="CS357" s="1"/>
  <c r="AG360" i="5" s="1"/>
  <c r="AJ357" i="3"/>
  <c r="BO357" s="1"/>
  <c r="CT357" s="1"/>
  <c r="AH360" i="5" s="1"/>
  <c r="AK357" i="3"/>
  <c r="BP357" s="1"/>
  <c r="CU357" s="1"/>
  <c r="AI360" i="5" s="1"/>
  <c r="H358" i="3"/>
  <c r="AM358" s="1"/>
  <c r="BR358" s="1"/>
  <c r="F361" i="5" s="1"/>
  <c r="I358" i="3"/>
  <c r="AN358" s="1"/>
  <c r="BS358" s="1"/>
  <c r="G361" i="5" s="1"/>
  <c r="J358" i="3"/>
  <c r="AO358" s="1"/>
  <c r="BT358" s="1"/>
  <c r="H361" i="5" s="1"/>
  <c r="K358" i="3"/>
  <c r="AP358" s="1"/>
  <c r="BU358" s="1"/>
  <c r="I361" i="5" s="1"/>
  <c r="L358" i="3"/>
  <c r="AQ358" s="1"/>
  <c r="BV358" s="1"/>
  <c r="J361" i="5" s="1"/>
  <c r="M358" i="3"/>
  <c r="AR358" s="1"/>
  <c r="BW358" s="1"/>
  <c r="K361" i="5" s="1"/>
  <c r="N358" i="3"/>
  <c r="AS358" s="1"/>
  <c r="BX358" s="1"/>
  <c r="L361" i="5" s="1"/>
  <c r="O358" i="3"/>
  <c r="AT358" s="1"/>
  <c r="BY358" s="1"/>
  <c r="M361" i="5" s="1"/>
  <c r="P358" i="3"/>
  <c r="AU358" s="1"/>
  <c r="BZ358" s="1"/>
  <c r="N361" i="5" s="1"/>
  <c r="Q358" i="3"/>
  <c r="AV358" s="1"/>
  <c r="CA358" s="1"/>
  <c r="O361" i="5" s="1"/>
  <c r="R358" i="3"/>
  <c r="AW358" s="1"/>
  <c r="CB358" s="1"/>
  <c r="P361" i="5" s="1"/>
  <c r="S358" i="3"/>
  <c r="AX358" s="1"/>
  <c r="CC358" s="1"/>
  <c r="Q361" i="5" s="1"/>
  <c r="T358" i="3"/>
  <c r="AY358" s="1"/>
  <c r="CD358" s="1"/>
  <c r="R361" i="5" s="1"/>
  <c r="U358" i="3"/>
  <c r="AZ358" s="1"/>
  <c r="CE358" s="1"/>
  <c r="S361" i="5" s="1"/>
  <c r="V358" i="3"/>
  <c r="BA358" s="1"/>
  <c r="CF358" s="1"/>
  <c r="T361" i="5" s="1"/>
  <c r="W358" i="3"/>
  <c r="BB358" s="1"/>
  <c r="CG358" s="1"/>
  <c r="U361" i="5" s="1"/>
  <c r="X358" i="3"/>
  <c r="BC358" s="1"/>
  <c r="CH358" s="1"/>
  <c r="V361" i="5" s="1"/>
  <c r="Y358" i="3"/>
  <c r="BD358" s="1"/>
  <c r="CI358" s="1"/>
  <c r="W361" i="5" s="1"/>
  <c r="Z358" i="3"/>
  <c r="BE358" s="1"/>
  <c r="CJ358" s="1"/>
  <c r="X361" i="5" s="1"/>
  <c r="AA358" i="3"/>
  <c r="BF358" s="1"/>
  <c r="CK358" s="1"/>
  <c r="Y361" i="5" s="1"/>
  <c r="AB358" i="3"/>
  <c r="BG358" s="1"/>
  <c r="CL358" s="1"/>
  <c r="Z361" i="5" s="1"/>
  <c r="AC358" i="3"/>
  <c r="BH358" s="1"/>
  <c r="CM358" s="1"/>
  <c r="AA361" i="5" s="1"/>
  <c r="BI358" i="3"/>
  <c r="CN358" s="1"/>
  <c r="AB361" i="5" s="1"/>
  <c r="AE358" i="3"/>
  <c r="BJ358" s="1"/>
  <c r="CO358" s="1"/>
  <c r="AC361" i="5" s="1"/>
  <c r="AF358" i="3"/>
  <c r="BK358" s="1"/>
  <c r="CP358" s="1"/>
  <c r="AD361" i="5" s="1"/>
  <c r="AG358" i="3"/>
  <c r="BL358" s="1"/>
  <c r="CQ358" s="1"/>
  <c r="AE361" i="5" s="1"/>
  <c r="AH358" i="3"/>
  <c r="BM358" s="1"/>
  <c r="CR358" s="1"/>
  <c r="AF361" i="5" s="1"/>
  <c r="AI358" i="3"/>
  <c r="BN358" s="1"/>
  <c r="CS358" s="1"/>
  <c r="AG361" i="5" s="1"/>
  <c r="AJ358" i="3"/>
  <c r="BO358" s="1"/>
  <c r="CT358" s="1"/>
  <c r="AH361" i="5" s="1"/>
  <c r="AK358" i="3"/>
  <c r="BP358" s="1"/>
  <c r="CU358" s="1"/>
  <c r="AI361" i="5" s="1"/>
  <c r="H359" i="3"/>
  <c r="AM359" s="1"/>
  <c r="BR359" s="1"/>
  <c r="F362" i="5" s="1"/>
  <c r="I359" i="3"/>
  <c r="AN359" s="1"/>
  <c r="BS359" s="1"/>
  <c r="G362" i="5" s="1"/>
  <c r="J359" i="3"/>
  <c r="AO359" s="1"/>
  <c r="BT359" s="1"/>
  <c r="H362" i="5" s="1"/>
  <c r="K359" i="3"/>
  <c r="AP359" s="1"/>
  <c r="BU359" s="1"/>
  <c r="I362" i="5" s="1"/>
  <c r="L359" i="3"/>
  <c r="AQ359" s="1"/>
  <c r="BV359" s="1"/>
  <c r="J362" i="5" s="1"/>
  <c r="M359" i="3"/>
  <c r="AR359" s="1"/>
  <c r="BW359" s="1"/>
  <c r="K362" i="5" s="1"/>
  <c r="N359" i="3"/>
  <c r="AS359" s="1"/>
  <c r="BX359" s="1"/>
  <c r="L362" i="5" s="1"/>
  <c r="O359" i="3"/>
  <c r="AT359" s="1"/>
  <c r="BY359" s="1"/>
  <c r="M362" i="5" s="1"/>
  <c r="P359" i="3"/>
  <c r="AU359" s="1"/>
  <c r="BZ359" s="1"/>
  <c r="N362" i="5" s="1"/>
  <c r="Q359" i="3"/>
  <c r="AV359" s="1"/>
  <c r="CA359" s="1"/>
  <c r="O362" i="5" s="1"/>
  <c r="R359" i="3"/>
  <c r="AW359" s="1"/>
  <c r="CB359" s="1"/>
  <c r="P362" i="5" s="1"/>
  <c r="S359" i="3"/>
  <c r="AX359" s="1"/>
  <c r="CC359" s="1"/>
  <c r="Q362" i="5" s="1"/>
  <c r="T359" i="3"/>
  <c r="AY359" s="1"/>
  <c r="CD359" s="1"/>
  <c r="R362" i="5" s="1"/>
  <c r="U359" i="3"/>
  <c r="AZ359" s="1"/>
  <c r="CE359" s="1"/>
  <c r="S362" i="5" s="1"/>
  <c r="V359" i="3"/>
  <c r="BA359" s="1"/>
  <c r="CF359" s="1"/>
  <c r="T362" i="5" s="1"/>
  <c r="W359" i="3"/>
  <c r="BB359" s="1"/>
  <c r="CG359" s="1"/>
  <c r="U362" i="5" s="1"/>
  <c r="X359" i="3"/>
  <c r="BC359" s="1"/>
  <c r="CH359" s="1"/>
  <c r="V362" i="5" s="1"/>
  <c r="Y359" i="3"/>
  <c r="BD359" s="1"/>
  <c r="CI359" s="1"/>
  <c r="W362" i="5" s="1"/>
  <c r="Z359" i="3"/>
  <c r="BE359" s="1"/>
  <c r="CJ359" s="1"/>
  <c r="X362" i="5" s="1"/>
  <c r="AA359" i="3"/>
  <c r="BF359" s="1"/>
  <c r="CK359" s="1"/>
  <c r="Y362" i="5" s="1"/>
  <c r="AB359" i="3"/>
  <c r="BG359" s="1"/>
  <c r="CL359" s="1"/>
  <c r="Z362" i="5" s="1"/>
  <c r="AC359" i="3"/>
  <c r="BH359" s="1"/>
  <c r="CM359" s="1"/>
  <c r="AA362" i="5" s="1"/>
  <c r="BI359" i="3"/>
  <c r="CN359" s="1"/>
  <c r="AB362" i="5" s="1"/>
  <c r="AE359" i="3"/>
  <c r="BJ359" s="1"/>
  <c r="CO359" s="1"/>
  <c r="AC362" i="5" s="1"/>
  <c r="AF359" i="3"/>
  <c r="BK359" s="1"/>
  <c r="CP359" s="1"/>
  <c r="AD362" i="5" s="1"/>
  <c r="AG359" i="3"/>
  <c r="BL359" s="1"/>
  <c r="CQ359" s="1"/>
  <c r="AE362" i="5" s="1"/>
  <c r="AH359" i="3"/>
  <c r="BM359" s="1"/>
  <c r="CR359" s="1"/>
  <c r="AF362" i="5" s="1"/>
  <c r="AI359" i="3"/>
  <c r="BN359" s="1"/>
  <c r="CS359" s="1"/>
  <c r="AG362" i="5" s="1"/>
  <c r="AJ359" i="3"/>
  <c r="BO359" s="1"/>
  <c r="CT359" s="1"/>
  <c r="AH362" i="5" s="1"/>
  <c r="AK359" i="3"/>
  <c r="BP359" s="1"/>
  <c r="CU359" s="1"/>
  <c r="AI362" i="5" s="1"/>
  <c r="H360" i="3"/>
  <c r="AM360" s="1"/>
  <c r="BR360" s="1"/>
  <c r="F363" i="5" s="1"/>
  <c r="I360" i="3"/>
  <c r="AN360" s="1"/>
  <c r="BS360" s="1"/>
  <c r="G363" i="5" s="1"/>
  <c r="J360" i="3"/>
  <c r="AO360" s="1"/>
  <c r="BT360" s="1"/>
  <c r="H363" i="5" s="1"/>
  <c r="K360" i="3"/>
  <c r="AP360" s="1"/>
  <c r="BU360" s="1"/>
  <c r="I363" i="5" s="1"/>
  <c r="L360" i="3"/>
  <c r="AQ360" s="1"/>
  <c r="BV360" s="1"/>
  <c r="J363" i="5" s="1"/>
  <c r="M360" i="3"/>
  <c r="AR360" s="1"/>
  <c r="BW360" s="1"/>
  <c r="K363" i="5" s="1"/>
  <c r="N360" i="3"/>
  <c r="AS360" s="1"/>
  <c r="BX360" s="1"/>
  <c r="L363" i="5" s="1"/>
  <c r="O360" i="3"/>
  <c r="AT360" s="1"/>
  <c r="BY360" s="1"/>
  <c r="M363" i="5" s="1"/>
  <c r="P360" i="3"/>
  <c r="AU360" s="1"/>
  <c r="BZ360" s="1"/>
  <c r="N363" i="5" s="1"/>
  <c r="Q360" i="3"/>
  <c r="AV360" s="1"/>
  <c r="CA360" s="1"/>
  <c r="O363" i="5" s="1"/>
  <c r="R360" i="3"/>
  <c r="AW360" s="1"/>
  <c r="CB360" s="1"/>
  <c r="P363" i="5" s="1"/>
  <c r="S360" i="3"/>
  <c r="AX360" s="1"/>
  <c r="CC360" s="1"/>
  <c r="Q363" i="5" s="1"/>
  <c r="T360" i="3"/>
  <c r="AY360" s="1"/>
  <c r="CD360" s="1"/>
  <c r="R363" i="5" s="1"/>
  <c r="U360" i="3"/>
  <c r="AZ360" s="1"/>
  <c r="CE360" s="1"/>
  <c r="S363" i="5" s="1"/>
  <c r="V360" i="3"/>
  <c r="BA360" s="1"/>
  <c r="CF360" s="1"/>
  <c r="T363" i="5" s="1"/>
  <c r="W360" i="3"/>
  <c r="BB360" s="1"/>
  <c r="CG360" s="1"/>
  <c r="U363" i="5" s="1"/>
  <c r="X360" i="3"/>
  <c r="BC360" s="1"/>
  <c r="CH360" s="1"/>
  <c r="V363" i="5" s="1"/>
  <c r="Y360" i="3"/>
  <c r="BD360" s="1"/>
  <c r="CI360" s="1"/>
  <c r="W363" i="5" s="1"/>
  <c r="Z360" i="3"/>
  <c r="BE360" s="1"/>
  <c r="CJ360" s="1"/>
  <c r="X363" i="5" s="1"/>
  <c r="AA360" i="3"/>
  <c r="BF360" s="1"/>
  <c r="CK360" s="1"/>
  <c r="Y363" i="5" s="1"/>
  <c r="AB360" i="3"/>
  <c r="BG360" s="1"/>
  <c r="CL360" s="1"/>
  <c r="Z363" i="5" s="1"/>
  <c r="AC360" i="3"/>
  <c r="BH360" s="1"/>
  <c r="CM360" s="1"/>
  <c r="AA363" i="5" s="1"/>
  <c r="BI360" i="3"/>
  <c r="CN360" s="1"/>
  <c r="AB363" i="5" s="1"/>
  <c r="AE360" i="3"/>
  <c r="BJ360" s="1"/>
  <c r="CO360" s="1"/>
  <c r="AC363" i="5" s="1"/>
  <c r="AF360" i="3"/>
  <c r="BK360" s="1"/>
  <c r="CP360" s="1"/>
  <c r="AD363" i="5" s="1"/>
  <c r="AG360" i="3"/>
  <c r="BL360" s="1"/>
  <c r="CQ360" s="1"/>
  <c r="AE363" i="5" s="1"/>
  <c r="AH360" i="3"/>
  <c r="BM360" s="1"/>
  <c r="CR360" s="1"/>
  <c r="AF363" i="5" s="1"/>
  <c r="AI360" i="3"/>
  <c r="BN360" s="1"/>
  <c r="CS360" s="1"/>
  <c r="AG363" i="5" s="1"/>
  <c r="AJ360" i="3"/>
  <c r="BO360" s="1"/>
  <c r="CT360" s="1"/>
  <c r="AH363" i="5" s="1"/>
  <c r="AK360" i="3"/>
  <c r="BP360" s="1"/>
  <c r="CU360" s="1"/>
  <c r="AI363" i="5" s="1"/>
  <c r="H361" i="3"/>
  <c r="AM361" s="1"/>
  <c r="BR361" s="1"/>
  <c r="F364" i="5" s="1"/>
  <c r="I361" i="3"/>
  <c r="AN361" s="1"/>
  <c r="BS361" s="1"/>
  <c r="G364" i="5" s="1"/>
  <c r="J361" i="3"/>
  <c r="AO361" s="1"/>
  <c r="BT361" s="1"/>
  <c r="H364" i="5" s="1"/>
  <c r="K361" i="3"/>
  <c r="AP361" s="1"/>
  <c r="BU361" s="1"/>
  <c r="I364" i="5" s="1"/>
  <c r="L361" i="3"/>
  <c r="AQ361" s="1"/>
  <c r="BV361" s="1"/>
  <c r="J364" i="5" s="1"/>
  <c r="M361" i="3"/>
  <c r="AR361" s="1"/>
  <c r="BW361" s="1"/>
  <c r="K364" i="5" s="1"/>
  <c r="N361" i="3"/>
  <c r="AS361" s="1"/>
  <c r="BX361" s="1"/>
  <c r="L364" i="5" s="1"/>
  <c r="O361" i="3"/>
  <c r="AT361" s="1"/>
  <c r="BY361" s="1"/>
  <c r="M364" i="5" s="1"/>
  <c r="P361" i="3"/>
  <c r="AU361" s="1"/>
  <c r="BZ361" s="1"/>
  <c r="N364" i="5" s="1"/>
  <c r="Q361" i="3"/>
  <c r="AV361" s="1"/>
  <c r="CA361" s="1"/>
  <c r="O364" i="5" s="1"/>
  <c r="R361" i="3"/>
  <c r="AW361" s="1"/>
  <c r="CB361" s="1"/>
  <c r="P364" i="5" s="1"/>
  <c r="S361" i="3"/>
  <c r="AX361" s="1"/>
  <c r="CC361" s="1"/>
  <c r="Q364" i="5" s="1"/>
  <c r="T361" i="3"/>
  <c r="AY361" s="1"/>
  <c r="CD361" s="1"/>
  <c r="R364" i="5" s="1"/>
  <c r="U361" i="3"/>
  <c r="AZ361" s="1"/>
  <c r="CE361" s="1"/>
  <c r="S364" i="5" s="1"/>
  <c r="V361" i="3"/>
  <c r="BA361" s="1"/>
  <c r="CF361" s="1"/>
  <c r="T364" i="5" s="1"/>
  <c r="W361" i="3"/>
  <c r="BB361" s="1"/>
  <c r="CG361" s="1"/>
  <c r="U364" i="5" s="1"/>
  <c r="X361" i="3"/>
  <c r="BC361" s="1"/>
  <c r="CH361" s="1"/>
  <c r="V364" i="5" s="1"/>
  <c r="Y361" i="3"/>
  <c r="BD361" s="1"/>
  <c r="CI361" s="1"/>
  <c r="W364" i="5" s="1"/>
  <c r="Z361" i="3"/>
  <c r="BE361" s="1"/>
  <c r="CJ361" s="1"/>
  <c r="X364" i="5" s="1"/>
  <c r="AA361" i="3"/>
  <c r="BF361" s="1"/>
  <c r="CK361" s="1"/>
  <c r="Y364" i="5" s="1"/>
  <c r="AB361" i="3"/>
  <c r="BG361" s="1"/>
  <c r="CL361" s="1"/>
  <c r="Z364" i="5" s="1"/>
  <c r="AC361" i="3"/>
  <c r="BH361" s="1"/>
  <c r="CM361" s="1"/>
  <c r="AA364" i="5" s="1"/>
  <c r="BI361" i="3"/>
  <c r="CN361" s="1"/>
  <c r="AB364" i="5" s="1"/>
  <c r="AE361" i="3"/>
  <c r="BJ361" s="1"/>
  <c r="CO361" s="1"/>
  <c r="AC364" i="5" s="1"/>
  <c r="AF361" i="3"/>
  <c r="BK361" s="1"/>
  <c r="CP361" s="1"/>
  <c r="AD364" i="5" s="1"/>
  <c r="AG361" i="3"/>
  <c r="BL361" s="1"/>
  <c r="CQ361" s="1"/>
  <c r="AE364" i="5" s="1"/>
  <c r="AH361" i="3"/>
  <c r="BM361" s="1"/>
  <c r="CR361" s="1"/>
  <c r="AF364" i="5" s="1"/>
  <c r="AI361" i="3"/>
  <c r="BN361" s="1"/>
  <c r="CS361" s="1"/>
  <c r="AG364" i="5" s="1"/>
  <c r="AJ361" i="3"/>
  <c r="BO361" s="1"/>
  <c r="CT361" s="1"/>
  <c r="AH364" i="5" s="1"/>
  <c r="AK361" i="3"/>
  <c r="BP361" s="1"/>
  <c r="CU361" s="1"/>
  <c r="AI364" i="5" s="1"/>
  <c r="H362" i="3"/>
  <c r="AM362" s="1"/>
  <c r="BR362" s="1"/>
  <c r="F365" i="5" s="1"/>
  <c r="I362" i="3"/>
  <c r="AN362" s="1"/>
  <c r="BS362" s="1"/>
  <c r="G365" i="5" s="1"/>
  <c r="J362" i="3"/>
  <c r="AO362" s="1"/>
  <c r="BT362" s="1"/>
  <c r="H365" i="5" s="1"/>
  <c r="K362" i="3"/>
  <c r="AP362" s="1"/>
  <c r="BU362" s="1"/>
  <c r="I365" i="5" s="1"/>
  <c r="L362" i="3"/>
  <c r="AQ362" s="1"/>
  <c r="BV362" s="1"/>
  <c r="J365" i="5" s="1"/>
  <c r="M362" i="3"/>
  <c r="AR362" s="1"/>
  <c r="BW362" s="1"/>
  <c r="K365" i="5" s="1"/>
  <c r="N362" i="3"/>
  <c r="AS362" s="1"/>
  <c r="BX362" s="1"/>
  <c r="L365" i="5" s="1"/>
  <c r="O362" i="3"/>
  <c r="AT362" s="1"/>
  <c r="BY362" s="1"/>
  <c r="M365" i="5" s="1"/>
  <c r="P362" i="3"/>
  <c r="AU362" s="1"/>
  <c r="BZ362" s="1"/>
  <c r="N365" i="5" s="1"/>
  <c r="Q362" i="3"/>
  <c r="AV362" s="1"/>
  <c r="CA362" s="1"/>
  <c r="O365" i="5" s="1"/>
  <c r="R362" i="3"/>
  <c r="AW362" s="1"/>
  <c r="CB362" s="1"/>
  <c r="P365" i="5" s="1"/>
  <c r="S362" i="3"/>
  <c r="AX362" s="1"/>
  <c r="CC362" s="1"/>
  <c r="Q365" i="5" s="1"/>
  <c r="T362" i="3"/>
  <c r="AY362" s="1"/>
  <c r="CD362" s="1"/>
  <c r="R365" i="5" s="1"/>
  <c r="U362" i="3"/>
  <c r="AZ362" s="1"/>
  <c r="CE362" s="1"/>
  <c r="S365" i="5" s="1"/>
  <c r="V362" i="3"/>
  <c r="BA362" s="1"/>
  <c r="CF362" s="1"/>
  <c r="T365" i="5" s="1"/>
  <c r="W362" i="3"/>
  <c r="BB362" s="1"/>
  <c r="CG362" s="1"/>
  <c r="U365" i="5" s="1"/>
  <c r="X362" i="3"/>
  <c r="BC362" s="1"/>
  <c r="CH362" s="1"/>
  <c r="V365" i="5" s="1"/>
  <c r="Y362" i="3"/>
  <c r="BD362" s="1"/>
  <c r="CI362" s="1"/>
  <c r="W365" i="5" s="1"/>
  <c r="Z362" i="3"/>
  <c r="BE362" s="1"/>
  <c r="CJ362" s="1"/>
  <c r="X365" i="5" s="1"/>
  <c r="AA362" i="3"/>
  <c r="BF362" s="1"/>
  <c r="CK362" s="1"/>
  <c r="Y365" i="5" s="1"/>
  <c r="AB362" i="3"/>
  <c r="BG362" s="1"/>
  <c r="CL362" s="1"/>
  <c r="Z365" i="5" s="1"/>
  <c r="AC362" i="3"/>
  <c r="BH362" s="1"/>
  <c r="CM362" s="1"/>
  <c r="AA365" i="5" s="1"/>
  <c r="BI362" i="3"/>
  <c r="CN362" s="1"/>
  <c r="AB365" i="5" s="1"/>
  <c r="AE362" i="3"/>
  <c r="BJ362" s="1"/>
  <c r="CO362" s="1"/>
  <c r="AC365" i="5" s="1"/>
  <c r="AF362" i="3"/>
  <c r="BK362" s="1"/>
  <c r="CP362" s="1"/>
  <c r="AD365" i="5" s="1"/>
  <c r="AG362" i="3"/>
  <c r="BL362" s="1"/>
  <c r="CQ362" s="1"/>
  <c r="AE365" i="5" s="1"/>
  <c r="AH362" i="3"/>
  <c r="BM362" s="1"/>
  <c r="CR362" s="1"/>
  <c r="AF365" i="5" s="1"/>
  <c r="AI362" i="3"/>
  <c r="BN362" s="1"/>
  <c r="CS362" s="1"/>
  <c r="AG365" i="5" s="1"/>
  <c r="AJ362" i="3"/>
  <c r="BO362" s="1"/>
  <c r="CT362" s="1"/>
  <c r="AH365" i="5" s="1"/>
  <c r="AK362" i="3"/>
  <c r="BP362" s="1"/>
  <c r="CU362" s="1"/>
  <c r="AI365" i="5" s="1"/>
  <c r="H363" i="3"/>
  <c r="AM363" s="1"/>
  <c r="BR363" s="1"/>
  <c r="F366" i="5" s="1"/>
  <c r="I363" i="3"/>
  <c r="AN363" s="1"/>
  <c r="BS363" s="1"/>
  <c r="G366" i="5" s="1"/>
  <c r="J363" i="3"/>
  <c r="AO363" s="1"/>
  <c r="BT363" s="1"/>
  <c r="H366" i="5" s="1"/>
  <c r="K363" i="3"/>
  <c r="AP363" s="1"/>
  <c r="BU363" s="1"/>
  <c r="I366" i="5" s="1"/>
  <c r="L363" i="3"/>
  <c r="AQ363" s="1"/>
  <c r="BV363" s="1"/>
  <c r="J366" i="5" s="1"/>
  <c r="M363" i="3"/>
  <c r="AR363" s="1"/>
  <c r="BW363" s="1"/>
  <c r="K366" i="5" s="1"/>
  <c r="N363" i="3"/>
  <c r="AS363" s="1"/>
  <c r="BX363" s="1"/>
  <c r="L366" i="5" s="1"/>
  <c r="O363" i="3"/>
  <c r="AT363" s="1"/>
  <c r="BY363" s="1"/>
  <c r="M366" i="5" s="1"/>
  <c r="P363" i="3"/>
  <c r="AU363" s="1"/>
  <c r="BZ363" s="1"/>
  <c r="N366" i="5" s="1"/>
  <c r="Q363" i="3"/>
  <c r="AV363" s="1"/>
  <c r="CA363" s="1"/>
  <c r="O366" i="5" s="1"/>
  <c r="R363" i="3"/>
  <c r="AW363" s="1"/>
  <c r="CB363" s="1"/>
  <c r="P366" i="5" s="1"/>
  <c r="S363" i="3"/>
  <c r="AX363" s="1"/>
  <c r="CC363" s="1"/>
  <c r="Q366" i="5" s="1"/>
  <c r="T363" i="3"/>
  <c r="AY363" s="1"/>
  <c r="CD363" s="1"/>
  <c r="R366" i="5" s="1"/>
  <c r="U363" i="3"/>
  <c r="AZ363" s="1"/>
  <c r="CE363" s="1"/>
  <c r="S366" i="5" s="1"/>
  <c r="V363" i="3"/>
  <c r="BA363" s="1"/>
  <c r="CF363" s="1"/>
  <c r="T366" i="5" s="1"/>
  <c r="W363" i="3"/>
  <c r="BB363" s="1"/>
  <c r="CG363" s="1"/>
  <c r="U366" i="5" s="1"/>
  <c r="X363" i="3"/>
  <c r="BC363" s="1"/>
  <c r="CH363" s="1"/>
  <c r="V366" i="5" s="1"/>
  <c r="Y363" i="3"/>
  <c r="BD363" s="1"/>
  <c r="CI363" s="1"/>
  <c r="W366" i="5" s="1"/>
  <c r="Z363" i="3"/>
  <c r="BE363" s="1"/>
  <c r="CJ363" s="1"/>
  <c r="X366" i="5" s="1"/>
  <c r="AA363" i="3"/>
  <c r="BF363" s="1"/>
  <c r="CK363" s="1"/>
  <c r="Y366" i="5" s="1"/>
  <c r="AB363" i="3"/>
  <c r="BG363" s="1"/>
  <c r="CL363" s="1"/>
  <c r="Z366" i="5" s="1"/>
  <c r="AC363" i="3"/>
  <c r="BH363" s="1"/>
  <c r="CM363" s="1"/>
  <c r="AA366" i="5" s="1"/>
  <c r="BI363" i="3"/>
  <c r="CN363" s="1"/>
  <c r="AB366" i="5" s="1"/>
  <c r="AE363" i="3"/>
  <c r="BJ363" s="1"/>
  <c r="CO363" s="1"/>
  <c r="AC366" i="5" s="1"/>
  <c r="AF363" i="3"/>
  <c r="BK363" s="1"/>
  <c r="CP363" s="1"/>
  <c r="AD366" i="5" s="1"/>
  <c r="AG363" i="3"/>
  <c r="BL363" s="1"/>
  <c r="CQ363" s="1"/>
  <c r="AE366" i="5" s="1"/>
  <c r="AH363" i="3"/>
  <c r="BM363" s="1"/>
  <c r="CR363" s="1"/>
  <c r="AF366" i="5" s="1"/>
  <c r="AI363" i="3"/>
  <c r="BN363" s="1"/>
  <c r="CS363" s="1"/>
  <c r="AG366" i="5" s="1"/>
  <c r="AJ363" i="3"/>
  <c r="BO363" s="1"/>
  <c r="CT363" s="1"/>
  <c r="AH366" i="5" s="1"/>
  <c r="AK363" i="3"/>
  <c r="BP363" s="1"/>
  <c r="CU363" s="1"/>
  <c r="AI366" i="5" s="1"/>
  <c r="H364" i="3"/>
  <c r="AM364" s="1"/>
  <c r="BR364" s="1"/>
  <c r="F367" i="5" s="1"/>
  <c r="I364" i="3"/>
  <c r="AN364" s="1"/>
  <c r="BS364" s="1"/>
  <c r="G367" i="5" s="1"/>
  <c r="J364" i="3"/>
  <c r="AO364" s="1"/>
  <c r="BT364" s="1"/>
  <c r="H367" i="5" s="1"/>
  <c r="K364" i="3"/>
  <c r="AP364" s="1"/>
  <c r="BU364" s="1"/>
  <c r="I367" i="5" s="1"/>
  <c r="L364" i="3"/>
  <c r="AQ364" s="1"/>
  <c r="BV364" s="1"/>
  <c r="J367" i="5" s="1"/>
  <c r="M364" i="3"/>
  <c r="AR364" s="1"/>
  <c r="BW364" s="1"/>
  <c r="K367" i="5" s="1"/>
  <c r="N364" i="3"/>
  <c r="AS364" s="1"/>
  <c r="BX364" s="1"/>
  <c r="L367" i="5" s="1"/>
  <c r="O364" i="3"/>
  <c r="AT364" s="1"/>
  <c r="BY364" s="1"/>
  <c r="M367" i="5" s="1"/>
  <c r="P364" i="3"/>
  <c r="AU364" s="1"/>
  <c r="BZ364" s="1"/>
  <c r="N367" i="5" s="1"/>
  <c r="Q364" i="3"/>
  <c r="AV364" s="1"/>
  <c r="CA364" s="1"/>
  <c r="O367" i="5" s="1"/>
  <c r="R364" i="3"/>
  <c r="AW364" s="1"/>
  <c r="CB364" s="1"/>
  <c r="P367" i="5" s="1"/>
  <c r="S364" i="3"/>
  <c r="AX364" s="1"/>
  <c r="CC364" s="1"/>
  <c r="Q367" i="5" s="1"/>
  <c r="T364" i="3"/>
  <c r="AY364" s="1"/>
  <c r="CD364" s="1"/>
  <c r="R367" i="5" s="1"/>
  <c r="U364" i="3"/>
  <c r="AZ364" s="1"/>
  <c r="CE364" s="1"/>
  <c r="S367" i="5" s="1"/>
  <c r="V364" i="3"/>
  <c r="BA364" s="1"/>
  <c r="CF364" s="1"/>
  <c r="T367" i="5" s="1"/>
  <c r="W364" i="3"/>
  <c r="BB364" s="1"/>
  <c r="CG364" s="1"/>
  <c r="U367" i="5" s="1"/>
  <c r="X364" i="3"/>
  <c r="BC364" s="1"/>
  <c r="CH364" s="1"/>
  <c r="V367" i="5" s="1"/>
  <c r="Y364" i="3"/>
  <c r="BD364" s="1"/>
  <c r="CI364" s="1"/>
  <c r="W367" i="5" s="1"/>
  <c r="Z364" i="3"/>
  <c r="BE364" s="1"/>
  <c r="CJ364" s="1"/>
  <c r="X367" i="5" s="1"/>
  <c r="AA364" i="3"/>
  <c r="BF364" s="1"/>
  <c r="CK364" s="1"/>
  <c r="Y367" i="5" s="1"/>
  <c r="AB364" i="3"/>
  <c r="BG364" s="1"/>
  <c r="CL364" s="1"/>
  <c r="Z367" i="5" s="1"/>
  <c r="AC364" i="3"/>
  <c r="BH364" s="1"/>
  <c r="CM364" s="1"/>
  <c r="AA367" i="5" s="1"/>
  <c r="BI364" i="3"/>
  <c r="CN364" s="1"/>
  <c r="AB367" i="5" s="1"/>
  <c r="AE364" i="3"/>
  <c r="BJ364" s="1"/>
  <c r="CO364" s="1"/>
  <c r="AC367" i="5" s="1"/>
  <c r="AF364" i="3"/>
  <c r="BK364" s="1"/>
  <c r="CP364" s="1"/>
  <c r="AD367" i="5" s="1"/>
  <c r="AG364" i="3"/>
  <c r="BL364" s="1"/>
  <c r="CQ364" s="1"/>
  <c r="AE367" i="5" s="1"/>
  <c r="AH364" i="3"/>
  <c r="BM364" s="1"/>
  <c r="CR364" s="1"/>
  <c r="AF367" i="5" s="1"/>
  <c r="AI364" i="3"/>
  <c r="BN364" s="1"/>
  <c r="CS364" s="1"/>
  <c r="AG367" i="5" s="1"/>
  <c r="AJ364" i="3"/>
  <c r="BO364" s="1"/>
  <c r="CT364" s="1"/>
  <c r="AH367" i="5" s="1"/>
  <c r="AK364" i="3"/>
  <c r="BP364" s="1"/>
  <c r="CU364" s="1"/>
  <c r="AI367" i="5" s="1"/>
  <c r="H365" i="3"/>
  <c r="AM365" s="1"/>
  <c r="BR365" s="1"/>
  <c r="F368" i="5" s="1"/>
  <c r="I365" i="3"/>
  <c r="AN365" s="1"/>
  <c r="BS365" s="1"/>
  <c r="G368" i="5" s="1"/>
  <c r="J365" i="3"/>
  <c r="AO365" s="1"/>
  <c r="BT365" s="1"/>
  <c r="H368" i="5" s="1"/>
  <c r="K365" i="3"/>
  <c r="AP365" s="1"/>
  <c r="BU365" s="1"/>
  <c r="I368" i="5" s="1"/>
  <c r="L365" i="3"/>
  <c r="AQ365" s="1"/>
  <c r="BV365" s="1"/>
  <c r="J368" i="5" s="1"/>
  <c r="M365" i="3"/>
  <c r="AR365" s="1"/>
  <c r="BW365" s="1"/>
  <c r="K368" i="5" s="1"/>
  <c r="N365" i="3"/>
  <c r="AS365" s="1"/>
  <c r="BX365" s="1"/>
  <c r="L368" i="5" s="1"/>
  <c r="O365" i="3"/>
  <c r="AT365" s="1"/>
  <c r="BY365" s="1"/>
  <c r="M368" i="5" s="1"/>
  <c r="P365" i="3"/>
  <c r="AU365" s="1"/>
  <c r="BZ365" s="1"/>
  <c r="N368" i="5" s="1"/>
  <c r="Q365" i="3"/>
  <c r="AV365" s="1"/>
  <c r="CA365" s="1"/>
  <c r="O368" i="5" s="1"/>
  <c r="R365" i="3"/>
  <c r="AW365" s="1"/>
  <c r="CB365" s="1"/>
  <c r="P368" i="5" s="1"/>
  <c r="S365" i="3"/>
  <c r="AX365" s="1"/>
  <c r="CC365" s="1"/>
  <c r="Q368" i="5" s="1"/>
  <c r="T365" i="3"/>
  <c r="AY365" s="1"/>
  <c r="CD365" s="1"/>
  <c r="R368" i="5" s="1"/>
  <c r="U365" i="3"/>
  <c r="AZ365" s="1"/>
  <c r="CE365" s="1"/>
  <c r="S368" i="5" s="1"/>
  <c r="V365" i="3"/>
  <c r="BA365" s="1"/>
  <c r="CF365" s="1"/>
  <c r="T368" i="5" s="1"/>
  <c r="W365" i="3"/>
  <c r="BB365" s="1"/>
  <c r="CG365" s="1"/>
  <c r="U368" i="5" s="1"/>
  <c r="X365" i="3"/>
  <c r="BC365" s="1"/>
  <c r="CH365" s="1"/>
  <c r="V368" i="5" s="1"/>
  <c r="Y365" i="3"/>
  <c r="BD365" s="1"/>
  <c r="CI365" s="1"/>
  <c r="W368" i="5" s="1"/>
  <c r="Z365" i="3"/>
  <c r="BE365" s="1"/>
  <c r="CJ365" s="1"/>
  <c r="X368" i="5" s="1"/>
  <c r="AA365" i="3"/>
  <c r="BF365" s="1"/>
  <c r="CK365" s="1"/>
  <c r="Y368" i="5" s="1"/>
  <c r="AB365" i="3"/>
  <c r="BG365" s="1"/>
  <c r="CL365" s="1"/>
  <c r="Z368" i="5" s="1"/>
  <c r="AC365" i="3"/>
  <c r="BH365" s="1"/>
  <c r="CM365" s="1"/>
  <c r="AA368" i="5" s="1"/>
  <c r="BI365" i="3"/>
  <c r="CN365" s="1"/>
  <c r="AB368" i="5" s="1"/>
  <c r="AE365" i="3"/>
  <c r="BJ365" s="1"/>
  <c r="CO365" s="1"/>
  <c r="AC368" i="5" s="1"/>
  <c r="AF365" i="3"/>
  <c r="BK365" s="1"/>
  <c r="CP365" s="1"/>
  <c r="AD368" i="5" s="1"/>
  <c r="AG365" i="3"/>
  <c r="BL365" s="1"/>
  <c r="CQ365" s="1"/>
  <c r="AE368" i="5" s="1"/>
  <c r="AH365" i="3"/>
  <c r="BM365" s="1"/>
  <c r="CR365" s="1"/>
  <c r="AF368" i="5" s="1"/>
  <c r="AI365" i="3"/>
  <c r="BN365" s="1"/>
  <c r="CS365" s="1"/>
  <c r="AG368" i="5" s="1"/>
  <c r="AJ365" i="3"/>
  <c r="BO365" s="1"/>
  <c r="CT365" s="1"/>
  <c r="AH368" i="5" s="1"/>
  <c r="AK365" i="3"/>
  <c r="BP365" s="1"/>
  <c r="CU365" s="1"/>
  <c r="AI368" i="5" s="1"/>
  <c r="H366" i="3"/>
  <c r="AM366" s="1"/>
  <c r="BR366" s="1"/>
  <c r="F369" i="5" s="1"/>
  <c r="I366" i="3"/>
  <c r="AN366" s="1"/>
  <c r="BS366" s="1"/>
  <c r="G369" i="5" s="1"/>
  <c r="J366" i="3"/>
  <c r="AO366" s="1"/>
  <c r="BT366" s="1"/>
  <c r="H369" i="5" s="1"/>
  <c r="K366" i="3"/>
  <c r="AP366" s="1"/>
  <c r="BU366" s="1"/>
  <c r="I369" i="5" s="1"/>
  <c r="L366" i="3"/>
  <c r="AQ366" s="1"/>
  <c r="BV366" s="1"/>
  <c r="J369" i="5" s="1"/>
  <c r="M366" i="3"/>
  <c r="AR366" s="1"/>
  <c r="BW366" s="1"/>
  <c r="K369" i="5" s="1"/>
  <c r="N366" i="3"/>
  <c r="AS366" s="1"/>
  <c r="BX366" s="1"/>
  <c r="L369" i="5" s="1"/>
  <c r="O366" i="3"/>
  <c r="AT366" s="1"/>
  <c r="BY366" s="1"/>
  <c r="M369" i="5" s="1"/>
  <c r="P366" i="3"/>
  <c r="AU366" s="1"/>
  <c r="BZ366" s="1"/>
  <c r="N369" i="5" s="1"/>
  <c r="Q366" i="3"/>
  <c r="AV366" s="1"/>
  <c r="CA366" s="1"/>
  <c r="O369" i="5" s="1"/>
  <c r="R366" i="3"/>
  <c r="AW366" s="1"/>
  <c r="CB366" s="1"/>
  <c r="P369" i="5" s="1"/>
  <c r="S366" i="3"/>
  <c r="AX366" s="1"/>
  <c r="CC366" s="1"/>
  <c r="Q369" i="5" s="1"/>
  <c r="T366" i="3"/>
  <c r="AY366" s="1"/>
  <c r="CD366" s="1"/>
  <c r="R369" i="5" s="1"/>
  <c r="U366" i="3"/>
  <c r="AZ366" s="1"/>
  <c r="CE366" s="1"/>
  <c r="S369" i="5" s="1"/>
  <c r="V366" i="3"/>
  <c r="BA366" s="1"/>
  <c r="CF366" s="1"/>
  <c r="T369" i="5" s="1"/>
  <c r="W366" i="3"/>
  <c r="BB366" s="1"/>
  <c r="CG366" s="1"/>
  <c r="U369" i="5" s="1"/>
  <c r="X366" i="3"/>
  <c r="BC366" s="1"/>
  <c r="CH366" s="1"/>
  <c r="V369" i="5" s="1"/>
  <c r="Y366" i="3"/>
  <c r="BD366" s="1"/>
  <c r="CI366" s="1"/>
  <c r="W369" i="5" s="1"/>
  <c r="Z366" i="3"/>
  <c r="BE366" s="1"/>
  <c r="CJ366" s="1"/>
  <c r="X369" i="5" s="1"/>
  <c r="AA366" i="3"/>
  <c r="BF366" s="1"/>
  <c r="CK366" s="1"/>
  <c r="Y369" i="5" s="1"/>
  <c r="AB366" i="3"/>
  <c r="BG366" s="1"/>
  <c r="CL366" s="1"/>
  <c r="Z369" i="5" s="1"/>
  <c r="AC366" i="3"/>
  <c r="BH366" s="1"/>
  <c r="CM366" s="1"/>
  <c r="AA369" i="5" s="1"/>
  <c r="BI366" i="3"/>
  <c r="CN366" s="1"/>
  <c r="AB369" i="5" s="1"/>
  <c r="AE366" i="3"/>
  <c r="BJ366" s="1"/>
  <c r="CO366" s="1"/>
  <c r="AC369" i="5" s="1"/>
  <c r="AF366" i="3"/>
  <c r="BK366" s="1"/>
  <c r="CP366" s="1"/>
  <c r="AD369" i="5" s="1"/>
  <c r="AG366" i="3"/>
  <c r="BL366" s="1"/>
  <c r="CQ366" s="1"/>
  <c r="AE369" i="5" s="1"/>
  <c r="AH366" i="3"/>
  <c r="BM366" s="1"/>
  <c r="CR366" s="1"/>
  <c r="AF369" i="5" s="1"/>
  <c r="AI366" i="3"/>
  <c r="BN366" s="1"/>
  <c r="CS366" s="1"/>
  <c r="AG369" i="5" s="1"/>
  <c r="AJ366" i="3"/>
  <c r="BO366" s="1"/>
  <c r="CT366" s="1"/>
  <c r="AH369" i="5" s="1"/>
  <c r="AK366" i="3"/>
  <c r="BP366" s="1"/>
  <c r="CU366" s="1"/>
  <c r="AI369" i="5" s="1"/>
  <c r="H367" i="3"/>
  <c r="AM367" s="1"/>
  <c r="BR367" s="1"/>
  <c r="F370" i="5" s="1"/>
  <c r="I367" i="3"/>
  <c r="AN367" s="1"/>
  <c r="BS367" s="1"/>
  <c r="G370" i="5" s="1"/>
  <c r="J367" i="3"/>
  <c r="AO367" s="1"/>
  <c r="BT367" s="1"/>
  <c r="H370" i="5" s="1"/>
  <c r="K367" i="3"/>
  <c r="AP367" s="1"/>
  <c r="BU367" s="1"/>
  <c r="I370" i="5" s="1"/>
  <c r="L367" i="3"/>
  <c r="AQ367" s="1"/>
  <c r="BV367" s="1"/>
  <c r="J370" i="5" s="1"/>
  <c r="M367" i="3"/>
  <c r="AR367" s="1"/>
  <c r="BW367" s="1"/>
  <c r="K370" i="5" s="1"/>
  <c r="N367" i="3"/>
  <c r="AS367" s="1"/>
  <c r="BX367" s="1"/>
  <c r="L370" i="5" s="1"/>
  <c r="O367" i="3"/>
  <c r="AT367" s="1"/>
  <c r="BY367" s="1"/>
  <c r="M370" i="5" s="1"/>
  <c r="P367" i="3"/>
  <c r="AU367" s="1"/>
  <c r="BZ367" s="1"/>
  <c r="N370" i="5" s="1"/>
  <c r="Q367" i="3"/>
  <c r="AV367" s="1"/>
  <c r="CA367" s="1"/>
  <c r="O370" i="5" s="1"/>
  <c r="R367" i="3"/>
  <c r="AW367" s="1"/>
  <c r="CB367" s="1"/>
  <c r="P370" i="5" s="1"/>
  <c r="S367" i="3"/>
  <c r="AX367" s="1"/>
  <c r="CC367" s="1"/>
  <c r="Q370" i="5" s="1"/>
  <c r="T367" i="3"/>
  <c r="AY367" s="1"/>
  <c r="CD367" s="1"/>
  <c r="R370" i="5" s="1"/>
  <c r="U367" i="3"/>
  <c r="AZ367" s="1"/>
  <c r="CE367" s="1"/>
  <c r="S370" i="5" s="1"/>
  <c r="V367" i="3"/>
  <c r="BA367" s="1"/>
  <c r="CF367" s="1"/>
  <c r="T370" i="5" s="1"/>
  <c r="W367" i="3"/>
  <c r="BB367" s="1"/>
  <c r="CG367" s="1"/>
  <c r="U370" i="5" s="1"/>
  <c r="X367" i="3"/>
  <c r="BC367" s="1"/>
  <c r="CH367" s="1"/>
  <c r="V370" i="5" s="1"/>
  <c r="Y367" i="3"/>
  <c r="BD367" s="1"/>
  <c r="CI367" s="1"/>
  <c r="W370" i="5" s="1"/>
  <c r="Z367" i="3"/>
  <c r="BE367" s="1"/>
  <c r="CJ367" s="1"/>
  <c r="X370" i="5" s="1"/>
  <c r="AA367" i="3"/>
  <c r="BF367" s="1"/>
  <c r="CK367" s="1"/>
  <c r="Y370" i="5" s="1"/>
  <c r="AB367" i="3"/>
  <c r="BG367" s="1"/>
  <c r="CL367" s="1"/>
  <c r="Z370" i="5" s="1"/>
  <c r="AC367" i="3"/>
  <c r="BH367" s="1"/>
  <c r="CM367" s="1"/>
  <c r="AA370" i="5" s="1"/>
  <c r="BI367" i="3"/>
  <c r="CN367" s="1"/>
  <c r="AB370" i="5" s="1"/>
  <c r="AE367" i="3"/>
  <c r="BJ367" s="1"/>
  <c r="CO367" s="1"/>
  <c r="AC370" i="5" s="1"/>
  <c r="AF367" i="3"/>
  <c r="BK367" s="1"/>
  <c r="CP367" s="1"/>
  <c r="AD370" i="5" s="1"/>
  <c r="AG367" i="3"/>
  <c r="BL367" s="1"/>
  <c r="CQ367" s="1"/>
  <c r="AE370" i="5" s="1"/>
  <c r="AH367" i="3"/>
  <c r="BM367" s="1"/>
  <c r="CR367" s="1"/>
  <c r="AF370" i="5" s="1"/>
  <c r="AI367" i="3"/>
  <c r="BN367" s="1"/>
  <c r="CS367" s="1"/>
  <c r="AG370" i="5" s="1"/>
  <c r="AJ367" i="3"/>
  <c r="BO367" s="1"/>
  <c r="CT367" s="1"/>
  <c r="AH370" i="5" s="1"/>
  <c r="AK367" i="3"/>
  <c r="BP367" s="1"/>
  <c r="CU367" s="1"/>
  <c r="AI370" i="5" s="1"/>
  <c r="H368" i="3"/>
  <c r="AM368" s="1"/>
  <c r="BR368" s="1"/>
  <c r="F371" i="5" s="1"/>
  <c r="I368" i="3"/>
  <c r="AN368" s="1"/>
  <c r="BS368" s="1"/>
  <c r="G371" i="5" s="1"/>
  <c r="J368" i="3"/>
  <c r="AO368" s="1"/>
  <c r="BT368" s="1"/>
  <c r="H371" i="5" s="1"/>
  <c r="K368" i="3"/>
  <c r="AP368" s="1"/>
  <c r="BU368" s="1"/>
  <c r="I371" i="5" s="1"/>
  <c r="L368" i="3"/>
  <c r="AQ368" s="1"/>
  <c r="BV368" s="1"/>
  <c r="J371" i="5" s="1"/>
  <c r="M368" i="3"/>
  <c r="AR368" s="1"/>
  <c r="BW368" s="1"/>
  <c r="K371" i="5" s="1"/>
  <c r="N368" i="3"/>
  <c r="AS368" s="1"/>
  <c r="BX368" s="1"/>
  <c r="L371" i="5" s="1"/>
  <c r="O368" i="3"/>
  <c r="AT368" s="1"/>
  <c r="BY368" s="1"/>
  <c r="M371" i="5" s="1"/>
  <c r="P368" i="3"/>
  <c r="AU368" s="1"/>
  <c r="BZ368" s="1"/>
  <c r="N371" i="5" s="1"/>
  <c r="Q368" i="3"/>
  <c r="AV368" s="1"/>
  <c r="CA368" s="1"/>
  <c r="O371" i="5" s="1"/>
  <c r="R368" i="3"/>
  <c r="AW368" s="1"/>
  <c r="CB368" s="1"/>
  <c r="P371" i="5" s="1"/>
  <c r="S368" i="3"/>
  <c r="AX368" s="1"/>
  <c r="CC368" s="1"/>
  <c r="Q371" i="5" s="1"/>
  <c r="T368" i="3"/>
  <c r="AY368" s="1"/>
  <c r="CD368" s="1"/>
  <c r="R371" i="5" s="1"/>
  <c r="U368" i="3"/>
  <c r="AZ368" s="1"/>
  <c r="CE368" s="1"/>
  <c r="S371" i="5" s="1"/>
  <c r="V368" i="3"/>
  <c r="BA368" s="1"/>
  <c r="CF368" s="1"/>
  <c r="T371" i="5" s="1"/>
  <c r="W368" i="3"/>
  <c r="BB368" s="1"/>
  <c r="CG368" s="1"/>
  <c r="U371" i="5" s="1"/>
  <c r="X368" i="3"/>
  <c r="BC368" s="1"/>
  <c r="CH368" s="1"/>
  <c r="V371" i="5" s="1"/>
  <c r="Y368" i="3"/>
  <c r="BD368" s="1"/>
  <c r="CI368" s="1"/>
  <c r="W371" i="5" s="1"/>
  <c r="Z368" i="3"/>
  <c r="BE368" s="1"/>
  <c r="CJ368" s="1"/>
  <c r="X371" i="5" s="1"/>
  <c r="AA368" i="3"/>
  <c r="BF368" s="1"/>
  <c r="CK368" s="1"/>
  <c r="Y371" i="5" s="1"/>
  <c r="AB368" i="3"/>
  <c r="BG368" s="1"/>
  <c r="CL368" s="1"/>
  <c r="Z371" i="5" s="1"/>
  <c r="AC368" i="3"/>
  <c r="BH368" s="1"/>
  <c r="CM368" s="1"/>
  <c r="AA371" i="5" s="1"/>
  <c r="BI368" i="3"/>
  <c r="CN368" s="1"/>
  <c r="AB371" i="5" s="1"/>
  <c r="AE368" i="3"/>
  <c r="BJ368" s="1"/>
  <c r="CO368" s="1"/>
  <c r="AC371" i="5" s="1"/>
  <c r="AF368" i="3"/>
  <c r="BK368" s="1"/>
  <c r="CP368" s="1"/>
  <c r="AD371" i="5" s="1"/>
  <c r="AG368" i="3"/>
  <c r="BL368" s="1"/>
  <c r="CQ368" s="1"/>
  <c r="AE371" i="5" s="1"/>
  <c r="AH368" i="3"/>
  <c r="BM368" s="1"/>
  <c r="CR368" s="1"/>
  <c r="AF371" i="5" s="1"/>
  <c r="AI368" i="3"/>
  <c r="BN368" s="1"/>
  <c r="CS368" s="1"/>
  <c r="AG371" i="5" s="1"/>
  <c r="AJ368" i="3"/>
  <c r="BO368" s="1"/>
  <c r="CT368" s="1"/>
  <c r="AH371" i="5" s="1"/>
  <c r="AK368" i="3"/>
  <c r="BP368" s="1"/>
  <c r="CU368" s="1"/>
  <c r="AI371" i="5" s="1"/>
  <c r="H369" i="3"/>
  <c r="AM369" s="1"/>
  <c r="BR369" s="1"/>
  <c r="F372" i="5" s="1"/>
  <c r="I369" i="3"/>
  <c r="AN369" s="1"/>
  <c r="BS369" s="1"/>
  <c r="G372" i="5" s="1"/>
  <c r="J369" i="3"/>
  <c r="AO369" s="1"/>
  <c r="BT369" s="1"/>
  <c r="H372" i="5" s="1"/>
  <c r="K369" i="3"/>
  <c r="AP369" s="1"/>
  <c r="BU369" s="1"/>
  <c r="I372" i="5" s="1"/>
  <c r="L369" i="3"/>
  <c r="AQ369" s="1"/>
  <c r="BV369" s="1"/>
  <c r="J372" i="5" s="1"/>
  <c r="M369" i="3"/>
  <c r="AR369" s="1"/>
  <c r="BW369" s="1"/>
  <c r="K372" i="5" s="1"/>
  <c r="N369" i="3"/>
  <c r="AS369" s="1"/>
  <c r="BX369" s="1"/>
  <c r="L372" i="5" s="1"/>
  <c r="O369" i="3"/>
  <c r="AT369" s="1"/>
  <c r="BY369" s="1"/>
  <c r="M372" i="5" s="1"/>
  <c r="P369" i="3"/>
  <c r="AU369" s="1"/>
  <c r="BZ369" s="1"/>
  <c r="N372" i="5" s="1"/>
  <c r="Q369" i="3"/>
  <c r="AV369" s="1"/>
  <c r="CA369" s="1"/>
  <c r="O372" i="5" s="1"/>
  <c r="R369" i="3"/>
  <c r="AW369" s="1"/>
  <c r="CB369" s="1"/>
  <c r="P372" i="5" s="1"/>
  <c r="S369" i="3"/>
  <c r="AX369" s="1"/>
  <c r="CC369" s="1"/>
  <c r="Q372" i="5" s="1"/>
  <c r="T369" i="3"/>
  <c r="AY369" s="1"/>
  <c r="CD369" s="1"/>
  <c r="R372" i="5" s="1"/>
  <c r="U369" i="3"/>
  <c r="AZ369" s="1"/>
  <c r="CE369" s="1"/>
  <c r="S372" i="5" s="1"/>
  <c r="V369" i="3"/>
  <c r="BA369" s="1"/>
  <c r="CF369" s="1"/>
  <c r="T372" i="5" s="1"/>
  <c r="W369" i="3"/>
  <c r="BB369" s="1"/>
  <c r="CG369" s="1"/>
  <c r="U372" i="5" s="1"/>
  <c r="X369" i="3"/>
  <c r="BC369" s="1"/>
  <c r="CH369" s="1"/>
  <c r="V372" i="5" s="1"/>
  <c r="Y369" i="3"/>
  <c r="BD369" s="1"/>
  <c r="CI369" s="1"/>
  <c r="W372" i="5" s="1"/>
  <c r="Z369" i="3"/>
  <c r="BE369" s="1"/>
  <c r="CJ369" s="1"/>
  <c r="X372" i="5" s="1"/>
  <c r="AA369" i="3"/>
  <c r="BF369" s="1"/>
  <c r="CK369" s="1"/>
  <c r="Y372" i="5" s="1"/>
  <c r="AB369" i="3"/>
  <c r="BG369" s="1"/>
  <c r="CL369" s="1"/>
  <c r="Z372" i="5" s="1"/>
  <c r="AC369" i="3"/>
  <c r="BH369" s="1"/>
  <c r="CM369" s="1"/>
  <c r="AA372" i="5" s="1"/>
  <c r="BI369" i="3"/>
  <c r="CN369" s="1"/>
  <c r="AB372" i="5" s="1"/>
  <c r="AE369" i="3"/>
  <c r="BJ369" s="1"/>
  <c r="CO369" s="1"/>
  <c r="AC372" i="5" s="1"/>
  <c r="AF369" i="3"/>
  <c r="BK369" s="1"/>
  <c r="CP369" s="1"/>
  <c r="AD372" i="5" s="1"/>
  <c r="AG369" i="3"/>
  <c r="BL369" s="1"/>
  <c r="CQ369" s="1"/>
  <c r="AE372" i="5" s="1"/>
  <c r="AH369" i="3"/>
  <c r="BM369" s="1"/>
  <c r="CR369" s="1"/>
  <c r="AF372" i="5" s="1"/>
  <c r="AI369" i="3"/>
  <c r="BN369" s="1"/>
  <c r="CS369" s="1"/>
  <c r="AG372" i="5" s="1"/>
  <c r="AJ369" i="3"/>
  <c r="BO369" s="1"/>
  <c r="CT369" s="1"/>
  <c r="AH372" i="5" s="1"/>
  <c r="AK369" i="3"/>
  <c r="BP369" s="1"/>
  <c r="CU369" s="1"/>
  <c r="AI372" i="5" s="1"/>
  <c r="H370" i="3"/>
  <c r="AM370" s="1"/>
  <c r="BR370" s="1"/>
  <c r="F373" i="5" s="1"/>
  <c r="I370" i="3"/>
  <c r="AN370" s="1"/>
  <c r="BS370" s="1"/>
  <c r="G373" i="5" s="1"/>
  <c r="J370" i="3"/>
  <c r="AO370" s="1"/>
  <c r="BT370" s="1"/>
  <c r="H373" i="5" s="1"/>
  <c r="K370" i="3"/>
  <c r="AP370" s="1"/>
  <c r="BU370" s="1"/>
  <c r="I373" i="5" s="1"/>
  <c r="L370" i="3"/>
  <c r="AQ370" s="1"/>
  <c r="BV370" s="1"/>
  <c r="J373" i="5" s="1"/>
  <c r="M370" i="3"/>
  <c r="AR370" s="1"/>
  <c r="BW370" s="1"/>
  <c r="K373" i="5" s="1"/>
  <c r="N370" i="3"/>
  <c r="AS370" s="1"/>
  <c r="BX370" s="1"/>
  <c r="L373" i="5" s="1"/>
  <c r="O370" i="3"/>
  <c r="AT370" s="1"/>
  <c r="BY370" s="1"/>
  <c r="M373" i="5" s="1"/>
  <c r="P370" i="3"/>
  <c r="AU370" s="1"/>
  <c r="BZ370" s="1"/>
  <c r="N373" i="5" s="1"/>
  <c r="Q370" i="3"/>
  <c r="AV370" s="1"/>
  <c r="CA370" s="1"/>
  <c r="O373" i="5" s="1"/>
  <c r="R370" i="3"/>
  <c r="AW370" s="1"/>
  <c r="CB370" s="1"/>
  <c r="P373" i="5" s="1"/>
  <c r="S370" i="3"/>
  <c r="AX370" s="1"/>
  <c r="CC370" s="1"/>
  <c r="Q373" i="5" s="1"/>
  <c r="T370" i="3"/>
  <c r="AY370" s="1"/>
  <c r="CD370" s="1"/>
  <c r="R373" i="5" s="1"/>
  <c r="U370" i="3"/>
  <c r="AZ370" s="1"/>
  <c r="CE370" s="1"/>
  <c r="S373" i="5" s="1"/>
  <c r="V370" i="3"/>
  <c r="BA370" s="1"/>
  <c r="CF370" s="1"/>
  <c r="T373" i="5" s="1"/>
  <c r="W370" i="3"/>
  <c r="BB370" s="1"/>
  <c r="CG370" s="1"/>
  <c r="U373" i="5" s="1"/>
  <c r="X370" i="3"/>
  <c r="BC370" s="1"/>
  <c r="CH370" s="1"/>
  <c r="V373" i="5" s="1"/>
  <c r="Y370" i="3"/>
  <c r="BD370" s="1"/>
  <c r="CI370" s="1"/>
  <c r="W373" i="5" s="1"/>
  <c r="Z370" i="3"/>
  <c r="BE370" s="1"/>
  <c r="CJ370" s="1"/>
  <c r="X373" i="5" s="1"/>
  <c r="AA370" i="3"/>
  <c r="BF370" s="1"/>
  <c r="CK370" s="1"/>
  <c r="Y373" i="5" s="1"/>
  <c r="AB370" i="3"/>
  <c r="BG370" s="1"/>
  <c r="CL370" s="1"/>
  <c r="Z373" i="5" s="1"/>
  <c r="AC370" i="3"/>
  <c r="BH370" s="1"/>
  <c r="CM370" s="1"/>
  <c r="AA373" i="5" s="1"/>
  <c r="BI370" i="3"/>
  <c r="CN370" s="1"/>
  <c r="AB373" i="5" s="1"/>
  <c r="AE370" i="3"/>
  <c r="BJ370" s="1"/>
  <c r="CO370" s="1"/>
  <c r="AC373" i="5" s="1"/>
  <c r="AF370" i="3"/>
  <c r="BK370" s="1"/>
  <c r="CP370" s="1"/>
  <c r="AD373" i="5" s="1"/>
  <c r="AG370" i="3"/>
  <c r="BL370" s="1"/>
  <c r="CQ370" s="1"/>
  <c r="AE373" i="5" s="1"/>
  <c r="AH370" i="3"/>
  <c r="BM370" s="1"/>
  <c r="CR370" s="1"/>
  <c r="AF373" i="5" s="1"/>
  <c r="AI370" i="3"/>
  <c r="BN370" s="1"/>
  <c r="CS370" s="1"/>
  <c r="AG373" i="5" s="1"/>
  <c r="AJ370" i="3"/>
  <c r="BO370" s="1"/>
  <c r="CT370" s="1"/>
  <c r="AH373" i="5" s="1"/>
  <c r="AK370" i="3"/>
  <c r="BP370" s="1"/>
  <c r="CU370" s="1"/>
  <c r="AI373" i="5" s="1"/>
  <c r="H371" i="3"/>
  <c r="AM371" s="1"/>
  <c r="BR371" s="1"/>
  <c r="F374" i="5" s="1"/>
  <c r="I371" i="3"/>
  <c r="AN371" s="1"/>
  <c r="BS371" s="1"/>
  <c r="G374" i="5" s="1"/>
  <c r="J371" i="3"/>
  <c r="AO371" s="1"/>
  <c r="BT371" s="1"/>
  <c r="H374" i="5" s="1"/>
  <c r="K371" i="3"/>
  <c r="AP371" s="1"/>
  <c r="BU371" s="1"/>
  <c r="I374" i="5" s="1"/>
  <c r="L371" i="3"/>
  <c r="AQ371" s="1"/>
  <c r="BV371" s="1"/>
  <c r="J374" i="5" s="1"/>
  <c r="M371" i="3"/>
  <c r="AR371" s="1"/>
  <c r="BW371" s="1"/>
  <c r="K374" i="5" s="1"/>
  <c r="N371" i="3"/>
  <c r="AS371" s="1"/>
  <c r="BX371" s="1"/>
  <c r="L374" i="5" s="1"/>
  <c r="O371" i="3"/>
  <c r="AT371" s="1"/>
  <c r="BY371" s="1"/>
  <c r="M374" i="5" s="1"/>
  <c r="P371" i="3"/>
  <c r="AU371" s="1"/>
  <c r="BZ371" s="1"/>
  <c r="N374" i="5" s="1"/>
  <c r="Q371" i="3"/>
  <c r="AV371" s="1"/>
  <c r="CA371" s="1"/>
  <c r="O374" i="5" s="1"/>
  <c r="R371" i="3"/>
  <c r="AW371" s="1"/>
  <c r="CB371" s="1"/>
  <c r="P374" i="5" s="1"/>
  <c r="S371" i="3"/>
  <c r="AX371" s="1"/>
  <c r="CC371" s="1"/>
  <c r="Q374" i="5" s="1"/>
  <c r="T371" i="3"/>
  <c r="AY371" s="1"/>
  <c r="CD371" s="1"/>
  <c r="R374" i="5" s="1"/>
  <c r="U371" i="3"/>
  <c r="AZ371" s="1"/>
  <c r="CE371" s="1"/>
  <c r="S374" i="5" s="1"/>
  <c r="V371" i="3"/>
  <c r="BA371" s="1"/>
  <c r="CF371" s="1"/>
  <c r="T374" i="5" s="1"/>
  <c r="W371" i="3"/>
  <c r="BB371" s="1"/>
  <c r="CG371" s="1"/>
  <c r="U374" i="5" s="1"/>
  <c r="X371" i="3"/>
  <c r="BC371" s="1"/>
  <c r="CH371" s="1"/>
  <c r="V374" i="5" s="1"/>
  <c r="Y371" i="3"/>
  <c r="BD371" s="1"/>
  <c r="CI371" s="1"/>
  <c r="W374" i="5" s="1"/>
  <c r="Z371" i="3"/>
  <c r="BE371" s="1"/>
  <c r="CJ371" s="1"/>
  <c r="X374" i="5" s="1"/>
  <c r="AA371" i="3"/>
  <c r="BF371" s="1"/>
  <c r="CK371" s="1"/>
  <c r="Y374" i="5" s="1"/>
  <c r="AB371" i="3"/>
  <c r="BG371" s="1"/>
  <c r="CL371" s="1"/>
  <c r="Z374" i="5" s="1"/>
  <c r="AC371" i="3"/>
  <c r="BH371" s="1"/>
  <c r="CM371" s="1"/>
  <c r="AA374" i="5" s="1"/>
  <c r="BI371" i="3"/>
  <c r="CN371" s="1"/>
  <c r="AB374" i="5" s="1"/>
  <c r="AE371" i="3"/>
  <c r="BJ371" s="1"/>
  <c r="CO371" s="1"/>
  <c r="AC374" i="5" s="1"/>
  <c r="AF371" i="3"/>
  <c r="BK371" s="1"/>
  <c r="CP371" s="1"/>
  <c r="AD374" i="5" s="1"/>
  <c r="AG371" i="3"/>
  <c r="BL371" s="1"/>
  <c r="CQ371" s="1"/>
  <c r="AE374" i="5" s="1"/>
  <c r="AH371" i="3"/>
  <c r="BM371" s="1"/>
  <c r="CR371" s="1"/>
  <c r="AF374" i="5" s="1"/>
  <c r="AI371" i="3"/>
  <c r="BN371" s="1"/>
  <c r="CS371" s="1"/>
  <c r="AG374" i="5" s="1"/>
  <c r="AJ371" i="3"/>
  <c r="BO371" s="1"/>
  <c r="CT371" s="1"/>
  <c r="AH374" i="5" s="1"/>
  <c r="AK371" i="3"/>
  <c r="BP371" s="1"/>
  <c r="CU371" s="1"/>
  <c r="AI374" i="5" s="1"/>
  <c r="H372" i="3"/>
  <c r="AM372" s="1"/>
  <c r="BR372" s="1"/>
  <c r="F375" i="5" s="1"/>
  <c r="I372" i="3"/>
  <c r="AN372" s="1"/>
  <c r="BS372" s="1"/>
  <c r="G375" i="5" s="1"/>
  <c r="J372" i="3"/>
  <c r="AO372" s="1"/>
  <c r="BT372" s="1"/>
  <c r="H375" i="5" s="1"/>
  <c r="K372" i="3"/>
  <c r="AP372" s="1"/>
  <c r="BU372" s="1"/>
  <c r="I375" i="5" s="1"/>
  <c r="L372" i="3"/>
  <c r="AQ372" s="1"/>
  <c r="BV372" s="1"/>
  <c r="J375" i="5" s="1"/>
  <c r="M372" i="3"/>
  <c r="AR372" s="1"/>
  <c r="BW372" s="1"/>
  <c r="K375" i="5" s="1"/>
  <c r="N372" i="3"/>
  <c r="AS372" s="1"/>
  <c r="BX372" s="1"/>
  <c r="L375" i="5" s="1"/>
  <c r="O372" i="3"/>
  <c r="AT372" s="1"/>
  <c r="BY372" s="1"/>
  <c r="M375" i="5" s="1"/>
  <c r="P372" i="3"/>
  <c r="AU372" s="1"/>
  <c r="BZ372" s="1"/>
  <c r="N375" i="5" s="1"/>
  <c r="Q372" i="3"/>
  <c r="AV372" s="1"/>
  <c r="CA372" s="1"/>
  <c r="O375" i="5" s="1"/>
  <c r="R372" i="3"/>
  <c r="AW372" s="1"/>
  <c r="CB372" s="1"/>
  <c r="P375" i="5" s="1"/>
  <c r="S372" i="3"/>
  <c r="AX372" s="1"/>
  <c r="CC372" s="1"/>
  <c r="Q375" i="5" s="1"/>
  <c r="T372" i="3"/>
  <c r="AY372" s="1"/>
  <c r="CD372" s="1"/>
  <c r="R375" i="5" s="1"/>
  <c r="U372" i="3"/>
  <c r="AZ372" s="1"/>
  <c r="CE372" s="1"/>
  <c r="S375" i="5" s="1"/>
  <c r="V372" i="3"/>
  <c r="BA372" s="1"/>
  <c r="CF372" s="1"/>
  <c r="T375" i="5" s="1"/>
  <c r="W372" i="3"/>
  <c r="BB372" s="1"/>
  <c r="CG372" s="1"/>
  <c r="U375" i="5" s="1"/>
  <c r="X372" i="3"/>
  <c r="BC372" s="1"/>
  <c r="CH372" s="1"/>
  <c r="V375" i="5" s="1"/>
  <c r="Y372" i="3"/>
  <c r="BD372" s="1"/>
  <c r="CI372" s="1"/>
  <c r="W375" i="5" s="1"/>
  <c r="Z372" i="3"/>
  <c r="BE372" s="1"/>
  <c r="CJ372" s="1"/>
  <c r="X375" i="5" s="1"/>
  <c r="AA372" i="3"/>
  <c r="BF372" s="1"/>
  <c r="CK372" s="1"/>
  <c r="Y375" i="5" s="1"/>
  <c r="AB372" i="3"/>
  <c r="BG372" s="1"/>
  <c r="CL372" s="1"/>
  <c r="Z375" i="5" s="1"/>
  <c r="AC372" i="3"/>
  <c r="BH372" s="1"/>
  <c r="CM372" s="1"/>
  <c r="AA375" i="5" s="1"/>
  <c r="BI372" i="3"/>
  <c r="CN372" s="1"/>
  <c r="AB375" i="5" s="1"/>
  <c r="AE372" i="3"/>
  <c r="BJ372" s="1"/>
  <c r="CO372" s="1"/>
  <c r="AC375" i="5" s="1"/>
  <c r="AF372" i="3"/>
  <c r="BK372" s="1"/>
  <c r="CP372" s="1"/>
  <c r="AD375" i="5" s="1"/>
  <c r="AG372" i="3"/>
  <c r="BL372" s="1"/>
  <c r="CQ372" s="1"/>
  <c r="AE375" i="5" s="1"/>
  <c r="AH372" i="3"/>
  <c r="BM372" s="1"/>
  <c r="CR372" s="1"/>
  <c r="AF375" i="5" s="1"/>
  <c r="AI372" i="3"/>
  <c r="BN372" s="1"/>
  <c r="CS372" s="1"/>
  <c r="AG375" i="5" s="1"/>
  <c r="AJ372" i="3"/>
  <c r="BO372" s="1"/>
  <c r="CT372" s="1"/>
  <c r="AH375" i="5" s="1"/>
  <c r="AK372" i="3"/>
  <c r="BP372" s="1"/>
  <c r="CU372" s="1"/>
  <c r="AI375" i="5" s="1"/>
  <c r="H373" i="3"/>
  <c r="AM373" s="1"/>
  <c r="BR373" s="1"/>
  <c r="F376" i="5" s="1"/>
  <c r="I373" i="3"/>
  <c r="AN373" s="1"/>
  <c r="BS373" s="1"/>
  <c r="G376" i="5" s="1"/>
  <c r="J373" i="3"/>
  <c r="AO373" s="1"/>
  <c r="BT373" s="1"/>
  <c r="H376" i="5" s="1"/>
  <c r="K373" i="3"/>
  <c r="AP373" s="1"/>
  <c r="BU373" s="1"/>
  <c r="I376" i="5" s="1"/>
  <c r="L373" i="3"/>
  <c r="AQ373" s="1"/>
  <c r="BV373" s="1"/>
  <c r="J376" i="5" s="1"/>
  <c r="M373" i="3"/>
  <c r="AR373" s="1"/>
  <c r="BW373" s="1"/>
  <c r="K376" i="5" s="1"/>
  <c r="N373" i="3"/>
  <c r="AS373" s="1"/>
  <c r="BX373" s="1"/>
  <c r="L376" i="5" s="1"/>
  <c r="O373" i="3"/>
  <c r="AT373" s="1"/>
  <c r="BY373" s="1"/>
  <c r="M376" i="5" s="1"/>
  <c r="P373" i="3"/>
  <c r="AU373" s="1"/>
  <c r="BZ373" s="1"/>
  <c r="N376" i="5" s="1"/>
  <c r="Q373" i="3"/>
  <c r="AV373" s="1"/>
  <c r="CA373" s="1"/>
  <c r="O376" i="5" s="1"/>
  <c r="R373" i="3"/>
  <c r="AW373" s="1"/>
  <c r="CB373" s="1"/>
  <c r="P376" i="5" s="1"/>
  <c r="S373" i="3"/>
  <c r="AX373" s="1"/>
  <c r="CC373" s="1"/>
  <c r="Q376" i="5" s="1"/>
  <c r="T373" i="3"/>
  <c r="AY373" s="1"/>
  <c r="CD373" s="1"/>
  <c r="R376" i="5" s="1"/>
  <c r="U373" i="3"/>
  <c r="AZ373" s="1"/>
  <c r="CE373" s="1"/>
  <c r="S376" i="5" s="1"/>
  <c r="V373" i="3"/>
  <c r="BA373" s="1"/>
  <c r="CF373" s="1"/>
  <c r="T376" i="5" s="1"/>
  <c r="W373" i="3"/>
  <c r="BB373" s="1"/>
  <c r="CG373" s="1"/>
  <c r="U376" i="5" s="1"/>
  <c r="X373" i="3"/>
  <c r="BC373" s="1"/>
  <c r="CH373" s="1"/>
  <c r="V376" i="5" s="1"/>
  <c r="Y373" i="3"/>
  <c r="BD373" s="1"/>
  <c r="CI373" s="1"/>
  <c r="W376" i="5" s="1"/>
  <c r="Z373" i="3"/>
  <c r="BE373" s="1"/>
  <c r="CJ373" s="1"/>
  <c r="X376" i="5" s="1"/>
  <c r="AA373" i="3"/>
  <c r="BF373" s="1"/>
  <c r="CK373" s="1"/>
  <c r="Y376" i="5" s="1"/>
  <c r="AB373" i="3"/>
  <c r="BG373" s="1"/>
  <c r="CL373" s="1"/>
  <c r="Z376" i="5" s="1"/>
  <c r="AC373" i="3"/>
  <c r="BH373" s="1"/>
  <c r="CM373" s="1"/>
  <c r="AA376" i="5" s="1"/>
  <c r="BI373" i="3"/>
  <c r="CN373" s="1"/>
  <c r="AB376" i="5" s="1"/>
  <c r="AE373" i="3"/>
  <c r="BJ373" s="1"/>
  <c r="CO373" s="1"/>
  <c r="AC376" i="5" s="1"/>
  <c r="AF373" i="3"/>
  <c r="BK373" s="1"/>
  <c r="CP373" s="1"/>
  <c r="AD376" i="5" s="1"/>
  <c r="AG373" i="3"/>
  <c r="BL373" s="1"/>
  <c r="CQ373" s="1"/>
  <c r="AE376" i="5" s="1"/>
  <c r="AH373" i="3"/>
  <c r="BM373" s="1"/>
  <c r="CR373" s="1"/>
  <c r="AF376" i="5" s="1"/>
  <c r="AI373" i="3"/>
  <c r="BN373" s="1"/>
  <c r="CS373" s="1"/>
  <c r="AG376" i="5" s="1"/>
  <c r="AJ373" i="3"/>
  <c r="BO373" s="1"/>
  <c r="CT373" s="1"/>
  <c r="AH376" i="5" s="1"/>
  <c r="AK373" i="3"/>
  <c r="BP373" s="1"/>
  <c r="CU373" s="1"/>
  <c r="AI376" i="5" s="1"/>
  <c r="H374" i="3"/>
  <c r="AM374" s="1"/>
  <c r="BR374" s="1"/>
  <c r="F377" i="5" s="1"/>
  <c r="I374" i="3"/>
  <c r="AN374" s="1"/>
  <c r="BS374" s="1"/>
  <c r="G377" i="5" s="1"/>
  <c r="J374" i="3"/>
  <c r="AO374" s="1"/>
  <c r="BT374" s="1"/>
  <c r="H377" i="5" s="1"/>
  <c r="K374" i="3"/>
  <c r="AP374" s="1"/>
  <c r="BU374" s="1"/>
  <c r="I377" i="5" s="1"/>
  <c r="L374" i="3"/>
  <c r="AQ374" s="1"/>
  <c r="BV374" s="1"/>
  <c r="J377" i="5" s="1"/>
  <c r="M374" i="3"/>
  <c r="AR374" s="1"/>
  <c r="BW374" s="1"/>
  <c r="K377" i="5" s="1"/>
  <c r="N374" i="3"/>
  <c r="AS374" s="1"/>
  <c r="BX374" s="1"/>
  <c r="L377" i="5" s="1"/>
  <c r="O374" i="3"/>
  <c r="AT374" s="1"/>
  <c r="BY374" s="1"/>
  <c r="M377" i="5" s="1"/>
  <c r="P374" i="3"/>
  <c r="AU374" s="1"/>
  <c r="BZ374" s="1"/>
  <c r="N377" i="5" s="1"/>
  <c r="Q374" i="3"/>
  <c r="AV374" s="1"/>
  <c r="CA374" s="1"/>
  <c r="O377" i="5" s="1"/>
  <c r="R374" i="3"/>
  <c r="AW374" s="1"/>
  <c r="CB374" s="1"/>
  <c r="P377" i="5" s="1"/>
  <c r="S374" i="3"/>
  <c r="AX374" s="1"/>
  <c r="CC374" s="1"/>
  <c r="Q377" i="5" s="1"/>
  <c r="T374" i="3"/>
  <c r="AY374" s="1"/>
  <c r="CD374" s="1"/>
  <c r="R377" i="5" s="1"/>
  <c r="U374" i="3"/>
  <c r="AZ374" s="1"/>
  <c r="CE374" s="1"/>
  <c r="S377" i="5" s="1"/>
  <c r="V374" i="3"/>
  <c r="BA374" s="1"/>
  <c r="CF374" s="1"/>
  <c r="T377" i="5" s="1"/>
  <c r="W374" i="3"/>
  <c r="BB374" s="1"/>
  <c r="CG374" s="1"/>
  <c r="U377" i="5" s="1"/>
  <c r="X374" i="3"/>
  <c r="BC374" s="1"/>
  <c r="CH374" s="1"/>
  <c r="V377" i="5" s="1"/>
  <c r="Y374" i="3"/>
  <c r="BD374" s="1"/>
  <c r="CI374" s="1"/>
  <c r="W377" i="5" s="1"/>
  <c r="Z374" i="3"/>
  <c r="BE374" s="1"/>
  <c r="CJ374" s="1"/>
  <c r="X377" i="5" s="1"/>
  <c r="AA374" i="3"/>
  <c r="BF374" s="1"/>
  <c r="CK374" s="1"/>
  <c r="Y377" i="5" s="1"/>
  <c r="AB374" i="3"/>
  <c r="BG374" s="1"/>
  <c r="CL374" s="1"/>
  <c r="Z377" i="5" s="1"/>
  <c r="AC374" i="3"/>
  <c r="BH374" s="1"/>
  <c r="CM374" s="1"/>
  <c r="AA377" i="5" s="1"/>
  <c r="BI374" i="3"/>
  <c r="CN374" s="1"/>
  <c r="AB377" i="5" s="1"/>
  <c r="AE374" i="3"/>
  <c r="BJ374" s="1"/>
  <c r="CO374" s="1"/>
  <c r="AC377" i="5" s="1"/>
  <c r="AF374" i="3"/>
  <c r="BK374" s="1"/>
  <c r="CP374" s="1"/>
  <c r="AD377" i="5" s="1"/>
  <c r="AG374" i="3"/>
  <c r="BL374" s="1"/>
  <c r="CQ374" s="1"/>
  <c r="AE377" i="5" s="1"/>
  <c r="AH374" i="3"/>
  <c r="BM374" s="1"/>
  <c r="CR374" s="1"/>
  <c r="AF377" i="5" s="1"/>
  <c r="AI374" i="3"/>
  <c r="BN374" s="1"/>
  <c r="CS374" s="1"/>
  <c r="AG377" i="5" s="1"/>
  <c r="AJ374" i="3"/>
  <c r="BO374" s="1"/>
  <c r="CT374" s="1"/>
  <c r="AH377" i="5" s="1"/>
  <c r="AK374" i="3"/>
  <c r="BP374" s="1"/>
  <c r="CU374" s="1"/>
  <c r="AI377" i="5" s="1"/>
  <c r="H375" i="3"/>
  <c r="AM375" s="1"/>
  <c r="BR375" s="1"/>
  <c r="F378" i="5" s="1"/>
  <c r="I375" i="3"/>
  <c r="AN375" s="1"/>
  <c r="BS375" s="1"/>
  <c r="G378" i="5" s="1"/>
  <c r="J375" i="3"/>
  <c r="AO375" s="1"/>
  <c r="BT375" s="1"/>
  <c r="H378" i="5" s="1"/>
  <c r="K375" i="3"/>
  <c r="AP375" s="1"/>
  <c r="BU375" s="1"/>
  <c r="I378" i="5" s="1"/>
  <c r="L375" i="3"/>
  <c r="AQ375" s="1"/>
  <c r="BV375" s="1"/>
  <c r="J378" i="5" s="1"/>
  <c r="M375" i="3"/>
  <c r="AR375" s="1"/>
  <c r="BW375" s="1"/>
  <c r="K378" i="5" s="1"/>
  <c r="N375" i="3"/>
  <c r="AS375" s="1"/>
  <c r="BX375" s="1"/>
  <c r="L378" i="5" s="1"/>
  <c r="O375" i="3"/>
  <c r="AT375" s="1"/>
  <c r="BY375" s="1"/>
  <c r="M378" i="5" s="1"/>
  <c r="P375" i="3"/>
  <c r="AU375" s="1"/>
  <c r="BZ375" s="1"/>
  <c r="N378" i="5" s="1"/>
  <c r="Q375" i="3"/>
  <c r="AV375" s="1"/>
  <c r="CA375" s="1"/>
  <c r="O378" i="5" s="1"/>
  <c r="R375" i="3"/>
  <c r="AW375" s="1"/>
  <c r="CB375" s="1"/>
  <c r="P378" i="5" s="1"/>
  <c r="S375" i="3"/>
  <c r="AX375" s="1"/>
  <c r="CC375" s="1"/>
  <c r="Q378" i="5" s="1"/>
  <c r="T375" i="3"/>
  <c r="AY375" s="1"/>
  <c r="CD375" s="1"/>
  <c r="R378" i="5" s="1"/>
  <c r="U375" i="3"/>
  <c r="AZ375" s="1"/>
  <c r="CE375" s="1"/>
  <c r="S378" i="5" s="1"/>
  <c r="V375" i="3"/>
  <c r="BA375" s="1"/>
  <c r="CF375" s="1"/>
  <c r="T378" i="5" s="1"/>
  <c r="W375" i="3"/>
  <c r="BB375" s="1"/>
  <c r="CG375" s="1"/>
  <c r="U378" i="5" s="1"/>
  <c r="X375" i="3"/>
  <c r="BC375" s="1"/>
  <c r="CH375" s="1"/>
  <c r="V378" i="5" s="1"/>
  <c r="Y375" i="3"/>
  <c r="BD375" s="1"/>
  <c r="CI375" s="1"/>
  <c r="W378" i="5" s="1"/>
  <c r="Z375" i="3"/>
  <c r="BE375" s="1"/>
  <c r="CJ375" s="1"/>
  <c r="X378" i="5" s="1"/>
  <c r="AA375" i="3"/>
  <c r="BF375" s="1"/>
  <c r="CK375" s="1"/>
  <c r="Y378" i="5" s="1"/>
  <c r="AB375" i="3"/>
  <c r="BG375" s="1"/>
  <c r="CL375" s="1"/>
  <c r="Z378" i="5" s="1"/>
  <c r="AC375" i="3"/>
  <c r="BH375" s="1"/>
  <c r="CM375" s="1"/>
  <c r="AA378" i="5" s="1"/>
  <c r="BI375" i="3"/>
  <c r="CN375" s="1"/>
  <c r="AB378" i="5" s="1"/>
  <c r="AE375" i="3"/>
  <c r="BJ375" s="1"/>
  <c r="CO375" s="1"/>
  <c r="AC378" i="5" s="1"/>
  <c r="AF375" i="3"/>
  <c r="BK375" s="1"/>
  <c r="CP375" s="1"/>
  <c r="AD378" i="5" s="1"/>
  <c r="AG375" i="3"/>
  <c r="BL375" s="1"/>
  <c r="CQ375" s="1"/>
  <c r="AE378" i="5" s="1"/>
  <c r="AH375" i="3"/>
  <c r="BM375" s="1"/>
  <c r="CR375" s="1"/>
  <c r="AF378" i="5" s="1"/>
  <c r="AI375" i="3"/>
  <c r="BN375" s="1"/>
  <c r="CS375" s="1"/>
  <c r="AG378" i="5" s="1"/>
  <c r="AJ375" i="3"/>
  <c r="BO375" s="1"/>
  <c r="CT375" s="1"/>
  <c r="AH378" i="5" s="1"/>
  <c r="AK375" i="3"/>
  <c r="BP375" s="1"/>
  <c r="CU375" s="1"/>
  <c r="AI378" i="5" s="1"/>
  <c r="H376" i="3"/>
  <c r="AM376" s="1"/>
  <c r="BR376" s="1"/>
  <c r="F379" i="5" s="1"/>
  <c r="I376" i="3"/>
  <c r="AN376" s="1"/>
  <c r="BS376" s="1"/>
  <c r="G379" i="5" s="1"/>
  <c r="J376" i="3"/>
  <c r="AO376" s="1"/>
  <c r="BT376" s="1"/>
  <c r="H379" i="5" s="1"/>
  <c r="K376" i="3"/>
  <c r="AP376" s="1"/>
  <c r="BU376" s="1"/>
  <c r="I379" i="5" s="1"/>
  <c r="L376" i="3"/>
  <c r="AQ376" s="1"/>
  <c r="BV376" s="1"/>
  <c r="J379" i="5" s="1"/>
  <c r="M376" i="3"/>
  <c r="AR376" s="1"/>
  <c r="BW376" s="1"/>
  <c r="K379" i="5" s="1"/>
  <c r="N376" i="3"/>
  <c r="AS376" s="1"/>
  <c r="BX376" s="1"/>
  <c r="L379" i="5" s="1"/>
  <c r="O376" i="3"/>
  <c r="AT376" s="1"/>
  <c r="BY376" s="1"/>
  <c r="M379" i="5" s="1"/>
  <c r="P376" i="3"/>
  <c r="AU376" s="1"/>
  <c r="BZ376" s="1"/>
  <c r="N379" i="5" s="1"/>
  <c r="Q376" i="3"/>
  <c r="AV376" s="1"/>
  <c r="CA376" s="1"/>
  <c r="O379" i="5" s="1"/>
  <c r="R376" i="3"/>
  <c r="AW376" s="1"/>
  <c r="CB376" s="1"/>
  <c r="P379" i="5" s="1"/>
  <c r="S376" i="3"/>
  <c r="AX376" s="1"/>
  <c r="CC376" s="1"/>
  <c r="Q379" i="5" s="1"/>
  <c r="T376" i="3"/>
  <c r="AY376" s="1"/>
  <c r="CD376" s="1"/>
  <c r="R379" i="5" s="1"/>
  <c r="U376" i="3"/>
  <c r="AZ376" s="1"/>
  <c r="CE376" s="1"/>
  <c r="S379" i="5" s="1"/>
  <c r="V376" i="3"/>
  <c r="BA376" s="1"/>
  <c r="CF376" s="1"/>
  <c r="T379" i="5" s="1"/>
  <c r="W376" i="3"/>
  <c r="BB376" s="1"/>
  <c r="CG376" s="1"/>
  <c r="U379" i="5" s="1"/>
  <c r="X376" i="3"/>
  <c r="BC376" s="1"/>
  <c r="CH376" s="1"/>
  <c r="V379" i="5" s="1"/>
  <c r="Y376" i="3"/>
  <c r="BD376" s="1"/>
  <c r="CI376" s="1"/>
  <c r="W379" i="5" s="1"/>
  <c r="Z376" i="3"/>
  <c r="BE376" s="1"/>
  <c r="CJ376" s="1"/>
  <c r="X379" i="5" s="1"/>
  <c r="AA376" i="3"/>
  <c r="BF376" s="1"/>
  <c r="CK376" s="1"/>
  <c r="Y379" i="5" s="1"/>
  <c r="AB376" i="3"/>
  <c r="BG376" s="1"/>
  <c r="CL376" s="1"/>
  <c r="Z379" i="5" s="1"/>
  <c r="AC376" i="3"/>
  <c r="BH376" s="1"/>
  <c r="CM376" s="1"/>
  <c r="AA379" i="5" s="1"/>
  <c r="BI376" i="3"/>
  <c r="CN376" s="1"/>
  <c r="AB379" i="5" s="1"/>
  <c r="AE376" i="3"/>
  <c r="BJ376" s="1"/>
  <c r="CO376" s="1"/>
  <c r="AC379" i="5" s="1"/>
  <c r="AF376" i="3"/>
  <c r="BK376" s="1"/>
  <c r="CP376" s="1"/>
  <c r="AD379" i="5" s="1"/>
  <c r="AG376" i="3"/>
  <c r="BL376" s="1"/>
  <c r="CQ376" s="1"/>
  <c r="AE379" i="5" s="1"/>
  <c r="AH376" i="3"/>
  <c r="BM376" s="1"/>
  <c r="CR376" s="1"/>
  <c r="AF379" i="5" s="1"/>
  <c r="AI376" i="3"/>
  <c r="BN376" s="1"/>
  <c r="CS376" s="1"/>
  <c r="AG379" i="5" s="1"/>
  <c r="AJ376" i="3"/>
  <c r="BO376" s="1"/>
  <c r="CT376" s="1"/>
  <c r="AH379" i="5" s="1"/>
  <c r="AK376" i="3"/>
  <c r="BP376" s="1"/>
  <c r="CU376" s="1"/>
  <c r="AI379" i="5" s="1"/>
  <c r="H377" i="3"/>
  <c r="AM377" s="1"/>
  <c r="BR377" s="1"/>
  <c r="F380" i="5" s="1"/>
  <c r="I377" i="3"/>
  <c r="AN377" s="1"/>
  <c r="BS377" s="1"/>
  <c r="G380" i="5" s="1"/>
  <c r="J377" i="3"/>
  <c r="AO377" s="1"/>
  <c r="BT377" s="1"/>
  <c r="H380" i="5" s="1"/>
  <c r="K377" i="3"/>
  <c r="AP377" s="1"/>
  <c r="BU377" s="1"/>
  <c r="I380" i="5" s="1"/>
  <c r="L377" i="3"/>
  <c r="AQ377" s="1"/>
  <c r="BV377" s="1"/>
  <c r="J380" i="5" s="1"/>
  <c r="M377" i="3"/>
  <c r="AR377" s="1"/>
  <c r="BW377" s="1"/>
  <c r="K380" i="5" s="1"/>
  <c r="N377" i="3"/>
  <c r="AS377" s="1"/>
  <c r="BX377" s="1"/>
  <c r="L380" i="5" s="1"/>
  <c r="O377" i="3"/>
  <c r="AT377" s="1"/>
  <c r="BY377" s="1"/>
  <c r="M380" i="5" s="1"/>
  <c r="P377" i="3"/>
  <c r="AU377" s="1"/>
  <c r="BZ377" s="1"/>
  <c r="N380" i="5" s="1"/>
  <c r="Q377" i="3"/>
  <c r="AV377" s="1"/>
  <c r="CA377" s="1"/>
  <c r="O380" i="5" s="1"/>
  <c r="R377" i="3"/>
  <c r="AW377" s="1"/>
  <c r="CB377" s="1"/>
  <c r="P380" i="5" s="1"/>
  <c r="S377" i="3"/>
  <c r="AX377" s="1"/>
  <c r="CC377" s="1"/>
  <c r="Q380" i="5" s="1"/>
  <c r="T377" i="3"/>
  <c r="AY377" s="1"/>
  <c r="CD377" s="1"/>
  <c r="R380" i="5" s="1"/>
  <c r="U377" i="3"/>
  <c r="AZ377" s="1"/>
  <c r="CE377" s="1"/>
  <c r="S380" i="5" s="1"/>
  <c r="V377" i="3"/>
  <c r="BA377" s="1"/>
  <c r="CF377" s="1"/>
  <c r="T380" i="5" s="1"/>
  <c r="W377" i="3"/>
  <c r="BB377" s="1"/>
  <c r="CG377" s="1"/>
  <c r="U380" i="5" s="1"/>
  <c r="X377" i="3"/>
  <c r="BC377" s="1"/>
  <c r="CH377" s="1"/>
  <c r="V380" i="5" s="1"/>
  <c r="Y377" i="3"/>
  <c r="BD377" s="1"/>
  <c r="CI377" s="1"/>
  <c r="W380" i="5" s="1"/>
  <c r="Z377" i="3"/>
  <c r="BE377" s="1"/>
  <c r="CJ377" s="1"/>
  <c r="X380" i="5" s="1"/>
  <c r="AA377" i="3"/>
  <c r="BF377" s="1"/>
  <c r="CK377" s="1"/>
  <c r="Y380" i="5" s="1"/>
  <c r="AB377" i="3"/>
  <c r="BG377" s="1"/>
  <c r="CL377" s="1"/>
  <c r="Z380" i="5" s="1"/>
  <c r="AC377" i="3"/>
  <c r="BH377" s="1"/>
  <c r="CM377" s="1"/>
  <c r="AA380" i="5" s="1"/>
  <c r="BI377" i="3"/>
  <c r="CN377" s="1"/>
  <c r="AB380" i="5" s="1"/>
  <c r="AE377" i="3"/>
  <c r="BJ377" s="1"/>
  <c r="CO377" s="1"/>
  <c r="AC380" i="5" s="1"/>
  <c r="AF377" i="3"/>
  <c r="BK377" s="1"/>
  <c r="CP377" s="1"/>
  <c r="AD380" i="5" s="1"/>
  <c r="AG377" i="3"/>
  <c r="BL377" s="1"/>
  <c r="CQ377" s="1"/>
  <c r="AE380" i="5" s="1"/>
  <c r="AH377" i="3"/>
  <c r="BM377" s="1"/>
  <c r="CR377" s="1"/>
  <c r="AF380" i="5" s="1"/>
  <c r="AI377" i="3"/>
  <c r="BN377" s="1"/>
  <c r="CS377" s="1"/>
  <c r="AG380" i="5" s="1"/>
  <c r="AJ377" i="3"/>
  <c r="BO377" s="1"/>
  <c r="CT377" s="1"/>
  <c r="AH380" i="5" s="1"/>
  <c r="AK377" i="3"/>
  <c r="BP377" s="1"/>
  <c r="CU377" s="1"/>
  <c r="AI380" i="5" s="1"/>
  <c r="H378" i="3"/>
  <c r="AM378" s="1"/>
  <c r="BR378" s="1"/>
  <c r="F381" i="5" s="1"/>
  <c r="I378" i="3"/>
  <c r="AN378" s="1"/>
  <c r="BS378" s="1"/>
  <c r="G381" i="5" s="1"/>
  <c r="J378" i="3"/>
  <c r="AO378" s="1"/>
  <c r="BT378" s="1"/>
  <c r="H381" i="5" s="1"/>
  <c r="K378" i="3"/>
  <c r="AP378" s="1"/>
  <c r="BU378" s="1"/>
  <c r="I381" i="5" s="1"/>
  <c r="L378" i="3"/>
  <c r="AQ378" s="1"/>
  <c r="BV378" s="1"/>
  <c r="J381" i="5" s="1"/>
  <c r="M378" i="3"/>
  <c r="AR378" s="1"/>
  <c r="BW378" s="1"/>
  <c r="K381" i="5" s="1"/>
  <c r="N378" i="3"/>
  <c r="AS378" s="1"/>
  <c r="BX378" s="1"/>
  <c r="L381" i="5" s="1"/>
  <c r="O378" i="3"/>
  <c r="AT378" s="1"/>
  <c r="BY378" s="1"/>
  <c r="M381" i="5" s="1"/>
  <c r="P378" i="3"/>
  <c r="AU378" s="1"/>
  <c r="BZ378" s="1"/>
  <c r="N381" i="5" s="1"/>
  <c r="Q378" i="3"/>
  <c r="AV378" s="1"/>
  <c r="CA378" s="1"/>
  <c r="O381" i="5" s="1"/>
  <c r="R378" i="3"/>
  <c r="AW378" s="1"/>
  <c r="CB378" s="1"/>
  <c r="P381" i="5" s="1"/>
  <c r="S378" i="3"/>
  <c r="AX378" s="1"/>
  <c r="CC378" s="1"/>
  <c r="Q381" i="5" s="1"/>
  <c r="T378" i="3"/>
  <c r="AY378" s="1"/>
  <c r="CD378" s="1"/>
  <c r="R381" i="5" s="1"/>
  <c r="U378" i="3"/>
  <c r="AZ378" s="1"/>
  <c r="CE378" s="1"/>
  <c r="S381" i="5" s="1"/>
  <c r="V378" i="3"/>
  <c r="BA378" s="1"/>
  <c r="CF378" s="1"/>
  <c r="T381" i="5" s="1"/>
  <c r="W378" i="3"/>
  <c r="BB378" s="1"/>
  <c r="CG378" s="1"/>
  <c r="U381" i="5" s="1"/>
  <c r="X378" i="3"/>
  <c r="BC378" s="1"/>
  <c r="CH378" s="1"/>
  <c r="V381" i="5" s="1"/>
  <c r="Y378" i="3"/>
  <c r="BD378" s="1"/>
  <c r="CI378" s="1"/>
  <c r="W381" i="5" s="1"/>
  <c r="Z378" i="3"/>
  <c r="BE378" s="1"/>
  <c r="CJ378" s="1"/>
  <c r="X381" i="5" s="1"/>
  <c r="AA378" i="3"/>
  <c r="BF378" s="1"/>
  <c r="CK378" s="1"/>
  <c r="Y381" i="5" s="1"/>
  <c r="AB378" i="3"/>
  <c r="BG378" s="1"/>
  <c r="CL378" s="1"/>
  <c r="Z381" i="5" s="1"/>
  <c r="AC378" i="3"/>
  <c r="BH378" s="1"/>
  <c r="CM378" s="1"/>
  <c r="AA381" i="5" s="1"/>
  <c r="BI378" i="3"/>
  <c r="CN378" s="1"/>
  <c r="AB381" i="5" s="1"/>
  <c r="AE378" i="3"/>
  <c r="BJ378" s="1"/>
  <c r="CO378" s="1"/>
  <c r="AC381" i="5" s="1"/>
  <c r="AF378" i="3"/>
  <c r="BK378" s="1"/>
  <c r="CP378" s="1"/>
  <c r="AD381" i="5" s="1"/>
  <c r="AG378" i="3"/>
  <c r="BL378" s="1"/>
  <c r="CQ378" s="1"/>
  <c r="AE381" i="5" s="1"/>
  <c r="AH378" i="3"/>
  <c r="BM378" s="1"/>
  <c r="CR378" s="1"/>
  <c r="AF381" i="5" s="1"/>
  <c r="AI378" i="3"/>
  <c r="BN378" s="1"/>
  <c r="CS378" s="1"/>
  <c r="AG381" i="5" s="1"/>
  <c r="AJ378" i="3"/>
  <c r="BO378" s="1"/>
  <c r="CT378" s="1"/>
  <c r="AH381" i="5" s="1"/>
  <c r="AK378" i="3"/>
  <c r="BP378" s="1"/>
  <c r="CU378" s="1"/>
  <c r="AI381" i="5" s="1"/>
  <c r="H379" i="3"/>
  <c r="AM379" s="1"/>
  <c r="BR379" s="1"/>
  <c r="F382" i="5" s="1"/>
  <c r="I379" i="3"/>
  <c r="AN379" s="1"/>
  <c r="BS379" s="1"/>
  <c r="G382" i="5" s="1"/>
  <c r="J379" i="3"/>
  <c r="AO379" s="1"/>
  <c r="BT379" s="1"/>
  <c r="H382" i="5" s="1"/>
  <c r="K379" i="3"/>
  <c r="AP379" s="1"/>
  <c r="BU379" s="1"/>
  <c r="I382" i="5" s="1"/>
  <c r="L379" i="3"/>
  <c r="AQ379" s="1"/>
  <c r="BV379" s="1"/>
  <c r="J382" i="5" s="1"/>
  <c r="M379" i="3"/>
  <c r="AR379" s="1"/>
  <c r="BW379" s="1"/>
  <c r="K382" i="5" s="1"/>
  <c r="N379" i="3"/>
  <c r="AS379" s="1"/>
  <c r="BX379" s="1"/>
  <c r="L382" i="5" s="1"/>
  <c r="O379" i="3"/>
  <c r="AT379" s="1"/>
  <c r="BY379" s="1"/>
  <c r="M382" i="5" s="1"/>
  <c r="P379" i="3"/>
  <c r="AU379" s="1"/>
  <c r="BZ379" s="1"/>
  <c r="N382" i="5" s="1"/>
  <c r="Q379" i="3"/>
  <c r="AV379" s="1"/>
  <c r="CA379" s="1"/>
  <c r="O382" i="5" s="1"/>
  <c r="R379" i="3"/>
  <c r="AW379" s="1"/>
  <c r="CB379" s="1"/>
  <c r="P382" i="5" s="1"/>
  <c r="S379" i="3"/>
  <c r="AX379" s="1"/>
  <c r="CC379" s="1"/>
  <c r="Q382" i="5" s="1"/>
  <c r="T379" i="3"/>
  <c r="AY379" s="1"/>
  <c r="CD379" s="1"/>
  <c r="R382" i="5" s="1"/>
  <c r="U379" i="3"/>
  <c r="AZ379" s="1"/>
  <c r="CE379" s="1"/>
  <c r="S382" i="5" s="1"/>
  <c r="V379" i="3"/>
  <c r="BA379" s="1"/>
  <c r="CF379" s="1"/>
  <c r="T382" i="5" s="1"/>
  <c r="W379" i="3"/>
  <c r="BB379" s="1"/>
  <c r="CG379" s="1"/>
  <c r="U382" i="5" s="1"/>
  <c r="X379" i="3"/>
  <c r="BC379" s="1"/>
  <c r="CH379" s="1"/>
  <c r="V382" i="5" s="1"/>
  <c r="Y379" i="3"/>
  <c r="BD379" s="1"/>
  <c r="CI379" s="1"/>
  <c r="W382" i="5" s="1"/>
  <c r="Z379" i="3"/>
  <c r="BE379" s="1"/>
  <c r="CJ379" s="1"/>
  <c r="X382" i="5" s="1"/>
  <c r="AA379" i="3"/>
  <c r="BF379" s="1"/>
  <c r="CK379" s="1"/>
  <c r="Y382" i="5" s="1"/>
  <c r="AB379" i="3"/>
  <c r="BG379" s="1"/>
  <c r="CL379" s="1"/>
  <c r="Z382" i="5" s="1"/>
  <c r="AC379" i="3"/>
  <c r="BH379" s="1"/>
  <c r="CM379" s="1"/>
  <c r="AA382" i="5" s="1"/>
  <c r="BI379" i="3"/>
  <c r="CN379" s="1"/>
  <c r="AB382" i="5" s="1"/>
  <c r="AE379" i="3"/>
  <c r="BJ379" s="1"/>
  <c r="CO379" s="1"/>
  <c r="AC382" i="5" s="1"/>
  <c r="AF379" i="3"/>
  <c r="BK379" s="1"/>
  <c r="CP379" s="1"/>
  <c r="AD382" i="5" s="1"/>
  <c r="AG379" i="3"/>
  <c r="BL379" s="1"/>
  <c r="CQ379" s="1"/>
  <c r="AE382" i="5" s="1"/>
  <c r="AH379" i="3"/>
  <c r="BM379" s="1"/>
  <c r="CR379" s="1"/>
  <c r="AF382" i="5" s="1"/>
  <c r="AI379" i="3"/>
  <c r="BN379" s="1"/>
  <c r="CS379" s="1"/>
  <c r="AG382" i="5" s="1"/>
  <c r="AJ379" i="3"/>
  <c r="BO379" s="1"/>
  <c r="CT379" s="1"/>
  <c r="AH382" i="5" s="1"/>
  <c r="AK379" i="3"/>
  <c r="BP379" s="1"/>
  <c r="CU379" s="1"/>
  <c r="AI382" i="5" s="1"/>
  <c r="H380" i="3"/>
  <c r="AM380" s="1"/>
  <c r="BR380" s="1"/>
  <c r="F383" i="5" s="1"/>
  <c r="I380" i="3"/>
  <c r="AN380" s="1"/>
  <c r="BS380" s="1"/>
  <c r="G383" i="5" s="1"/>
  <c r="J380" i="3"/>
  <c r="AO380" s="1"/>
  <c r="BT380" s="1"/>
  <c r="H383" i="5" s="1"/>
  <c r="K380" i="3"/>
  <c r="AP380" s="1"/>
  <c r="BU380" s="1"/>
  <c r="I383" i="5" s="1"/>
  <c r="L380" i="3"/>
  <c r="AQ380" s="1"/>
  <c r="BV380" s="1"/>
  <c r="J383" i="5" s="1"/>
  <c r="M380" i="3"/>
  <c r="AR380" s="1"/>
  <c r="BW380" s="1"/>
  <c r="K383" i="5" s="1"/>
  <c r="N380" i="3"/>
  <c r="AS380" s="1"/>
  <c r="BX380" s="1"/>
  <c r="L383" i="5" s="1"/>
  <c r="O380" i="3"/>
  <c r="AT380" s="1"/>
  <c r="BY380" s="1"/>
  <c r="M383" i="5" s="1"/>
  <c r="P380" i="3"/>
  <c r="AU380" s="1"/>
  <c r="BZ380" s="1"/>
  <c r="N383" i="5" s="1"/>
  <c r="Q380" i="3"/>
  <c r="AV380" s="1"/>
  <c r="CA380" s="1"/>
  <c r="O383" i="5" s="1"/>
  <c r="R380" i="3"/>
  <c r="AW380" s="1"/>
  <c r="CB380" s="1"/>
  <c r="P383" i="5" s="1"/>
  <c r="S380" i="3"/>
  <c r="AX380" s="1"/>
  <c r="CC380" s="1"/>
  <c r="Q383" i="5" s="1"/>
  <c r="T380" i="3"/>
  <c r="AY380" s="1"/>
  <c r="CD380" s="1"/>
  <c r="R383" i="5" s="1"/>
  <c r="U380" i="3"/>
  <c r="AZ380" s="1"/>
  <c r="CE380" s="1"/>
  <c r="S383" i="5" s="1"/>
  <c r="V380" i="3"/>
  <c r="BA380" s="1"/>
  <c r="CF380" s="1"/>
  <c r="T383" i="5" s="1"/>
  <c r="W380" i="3"/>
  <c r="BB380" s="1"/>
  <c r="CG380" s="1"/>
  <c r="U383" i="5" s="1"/>
  <c r="X380" i="3"/>
  <c r="BC380" s="1"/>
  <c r="CH380" s="1"/>
  <c r="V383" i="5" s="1"/>
  <c r="Y380" i="3"/>
  <c r="BD380" s="1"/>
  <c r="CI380" s="1"/>
  <c r="W383" i="5" s="1"/>
  <c r="Z380" i="3"/>
  <c r="BE380" s="1"/>
  <c r="CJ380" s="1"/>
  <c r="X383" i="5" s="1"/>
  <c r="AA380" i="3"/>
  <c r="BF380" s="1"/>
  <c r="CK380" s="1"/>
  <c r="Y383" i="5" s="1"/>
  <c r="AB380" i="3"/>
  <c r="BG380" s="1"/>
  <c r="CL380" s="1"/>
  <c r="Z383" i="5" s="1"/>
  <c r="AC380" i="3"/>
  <c r="BH380" s="1"/>
  <c r="CM380" s="1"/>
  <c r="AA383" i="5" s="1"/>
  <c r="BI380" i="3"/>
  <c r="CN380" s="1"/>
  <c r="AB383" i="5" s="1"/>
  <c r="AE380" i="3"/>
  <c r="BJ380" s="1"/>
  <c r="CO380" s="1"/>
  <c r="AC383" i="5" s="1"/>
  <c r="AF380" i="3"/>
  <c r="BK380" s="1"/>
  <c r="CP380" s="1"/>
  <c r="AD383" i="5" s="1"/>
  <c r="AG380" i="3"/>
  <c r="BL380" s="1"/>
  <c r="CQ380" s="1"/>
  <c r="AE383" i="5" s="1"/>
  <c r="AH380" i="3"/>
  <c r="BM380" s="1"/>
  <c r="CR380" s="1"/>
  <c r="AF383" i="5" s="1"/>
  <c r="AI380" i="3"/>
  <c r="BN380" s="1"/>
  <c r="CS380" s="1"/>
  <c r="AG383" i="5" s="1"/>
  <c r="AJ380" i="3"/>
  <c r="BO380" s="1"/>
  <c r="CT380" s="1"/>
  <c r="AH383" i="5" s="1"/>
  <c r="AK380" i="3"/>
  <c r="BP380" s="1"/>
  <c r="CU380" s="1"/>
  <c r="AI383" i="5" s="1"/>
  <c r="H381" i="3"/>
  <c r="AM381" s="1"/>
  <c r="BR381" s="1"/>
  <c r="F384" i="5" s="1"/>
  <c r="I381" i="3"/>
  <c r="AN381" s="1"/>
  <c r="BS381" s="1"/>
  <c r="G384" i="5" s="1"/>
  <c r="J381" i="3"/>
  <c r="AO381" s="1"/>
  <c r="BT381" s="1"/>
  <c r="H384" i="5" s="1"/>
  <c r="K381" i="3"/>
  <c r="AP381" s="1"/>
  <c r="BU381" s="1"/>
  <c r="I384" i="5" s="1"/>
  <c r="L381" i="3"/>
  <c r="AQ381" s="1"/>
  <c r="BV381" s="1"/>
  <c r="J384" i="5" s="1"/>
  <c r="M381" i="3"/>
  <c r="AR381" s="1"/>
  <c r="BW381" s="1"/>
  <c r="K384" i="5" s="1"/>
  <c r="N381" i="3"/>
  <c r="AS381" s="1"/>
  <c r="BX381" s="1"/>
  <c r="L384" i="5" s="1"/>
  <c r="O381" i="3"/>
  <c r="AT381" s="1"/>
  <c r="BY381" s="1"/>
  <c r="M384" i="5" s="1"/>
  <c r="P381" i="3"/>
  <c r="AU381" s="1"/>
  <c r="BZ381" s="1"/>
  <c r="N384" i="5" s="1"/>
  <c r="Q381" i="3"/>
  <c r="AV381" s="1"/>
  <c r="CA381" s="1"/>
  <c r="O384" i="5" s="1"/>
  <c r="R381" i="3"/>
  <c r="AW381" s="1"/>
  <c r="CB381" s="1"/>
  <c r="P384" i="5" s="1"/>
  <c r="S381" i="3"/>
  <c r="AX381" s="1"/>
  <c r="CC381" s="1"/>
  <c r="Q384" i="5" s="1"/>
  <c r="T381" i="3"/>
  <c r="AY381" s="1"/>
  <c r="CD381" s="1"/>
  <c r="R384" i="5" s="1"/>
  <c r="U381" i="3"/>
  <c r="AZ381" s="1"/>
  <c r="CE381" s="1"/>
  <c r="S384" i="5" s="1"/>
  <c r="V381" i="3"/>
  <c r="BA381" s="1"/>
  <c r="CF381" s="1"/>
  <c r="T384" i="5" s="1"/>
  <c r="W381" i="3"/>
  <c r="BB381" s="1"/>
  <c r="CG381" s="1"/>
  <c r="U384" i="5" s="1"/>
  <c r="X381" i="3"/>
  <c r="BC381" s="1"/>
  <c r="CH381" s="1"/>
  <c r="V384" i="5" s="1"/>
  <c r="Y381" i="3"/>
  <c r="BD381" s="1"/>
  <c r="CI381" s="1"/>
  <c r="W384" i="5" s="1"/>
  <c r="Z381" i="3"/>
  <c r="BE381" s="1"/>
  <c r="CJ381" s="1"/>
  <c r="X384" i="5" s="1"/>
  <c r="AA381" i="3"/>
  <c r="BF381" s="1"/>
  <c r="CK381" s="1"/>
  <c r="Y384" i="5" s="1"/>
  <c r="AB381" i="3"/>
  <c r="BG381" s="1"/>
  <c r="CL381" s="1"/>
  <c r="Z384" i="5" s="1"/>
  <c r="AC381" i="3"/>
  <c r="BH381" s="1"/>
  <c r="CM381" s="1"/>
  <c r="AA384" i="5" s="1"/>
  <c r="BI381" i="3"/>
  <c r="CN381" s="1"/>
  <c r="AB384" i="5" s="1"/>
  <c r="AE381" i="3"/>
  <c r="BJ381" s="1"/>
  <c r="CO381" s="1"/>
  <c r="AC384" i="5" s="1"/>
  <c r="AF381" i="3"/>
  <c r="BK381" s="1"/>
  <c r="CP381" s="1"/>
  <c r="AD384" i="5" s="1"/>
  <c r="AG381" i="3"/>
  <c r="BL381" s="1"/>
  <c r="CQ381" s="1"/>
  <c r="AE384" i="5" s="1"/>
  <c r="AH381" i="3"/>
  <c r="BM381" s="1"/>
  <c r="CR381" s="1"/>
  <c r="AF384" i="5" s="1"/>
  <c r="AI381" i="3"/>
  <c r="BN381" s="1"/>
  <c r="CS381" s="1"/>
  <c r="AG384" i="5" s="1"/>
  <c r="AJ381" i="3"/>
  <c r="BO381" s="1"/>
  <c r="CT381" s="1"/>
  <c r="AH384" i="5" s="1"/>
  <c r="AK381" i="3"/>
  <c r="BP381" s="1"/>
  <c r="CU381" s="1"/>
  <c r="AI384" i="5" s="1"/>
  <c r="H382" i="3"/>
  <c r="AM382" s="1"/>
  <c r="BR382" s="1"/>
  <c r="F385" i="5" s="1"/>
  <c r="I382" i="3"/>
  <c r="AN382" s="1"/>
  <c r="BS382" s="1"/>
  <c r="G385" i="5" s="1"/>
  <c r="J382" i="3"/>
  <c r="AO382" s="1"/>
  <c r="BT382" s="1"/>
  <c r="H385" i="5" s="1"/>
  <c r="K382" i="3"/>
  <c r="AP382" s="1"/>
  <c r="BU382" s="1"/>
  <c r="I385" i="5" s="1"/>
  <c r="L382" i="3"/>
  <c r="AQ382" s="1"/>
  <c r="BV382" s="1"/>
  <c r="J385" i="5" s="1"/>
  <c r="M382" i="3"/>
  <c r="AR382" s="1"/>
  <c r="BW382" s="1"/>
  <c r="K385" i="5" s="1"/>
  <c r="N382" i="3"/>
  <c r="AS382" s="1"/>
  <c r="BX382" s="1"/>
  <c r="L385" i="5" s="1"/>
  <c r="O382" i="3"/>
  <c r="AT382" s="1"/>
  <c r="BY382" s="1"/>
  <c r="M385" i="5" s="1"/>
  <c r="P382" i="3"/>
  <c r="AU382" s="1"/>
  <c r="BZ382" s="1"/>
  <c r="N385" i="5" s="1"/>
  <c r="Q382" i="3"/>
  <c r="AV382" s="1"/>
  <c r="CA382" s="1"/>
  <c r="O385" i="5" s="1"/>
  <c r="R382" i="3"/>
  <c r="AW382" s="1"/>
  <c r="CB382" s="1"/>
  <c r="P385" i="5" s="1"/>
  <c r="S382" i="3"/>
  <c r="AX382" s="1"/>
  <c r="CC382" s="1"/>
  <c r="Q385" i="5" s="1"/>
  <c r="T382" i="3"/>
  <c r="AY382" s="1"/>
  <c r="CD382" s="1"/>
  <c r="R385" i="5" s="1"/>
  <c r="U382" i="3"/>
  <c r="AZ382" s="1"/>
  <c r="CE382" s="1"/>
  <c r="S385" i="5" s="1"/>
  <c r="V382" i="3"/>
  <c r="BA382" s="1"/>
  <c r="CF382" s="1"/>
  <c r="T385" i="5" s="1"/>
  <c r="W382" i="3"/>
  <c r="BB382" s="1"/>
  <c r="CG382" s="1"/>
  <c r="U385" i="5" s="1"/>
  <c r="X382" i="3"/>
  <c r="BC382" s="1"/>
  <c r="CH382" s="1"/>
  <c r="V385" i="5" s="1"/>
  <c r="Y382" i="3"/>
  <c r="BD382" s="1"/>
  <c r="CI382" s="1"/>
  <c r="W385" i="5" s="1"/>
  <c r="Z382" i="3"/>
  <c r="BE382" s="1"/>
  <c r="CJ382" s="1"/>
  <c r="X385" i="5" s="1"/>
  <c r="AA382" i="3"/>
  <c r="BF382" s="1"/>
  <c r="CK382" s="1"/>
  <c r="Y385" i="5" s="1"/>
  <c r="AB382" i="3"/>
  <c r="BG382" s="1"/>
  <c r="CL382" s="1"/>
  <c r="Z385" i="5" s="1"/>
  <c r="AC382" i="3"/>
  <c r="BH382" s="1"/>
  <c r="CM382" s="1"/>
  <c r="AA385" i="5" s="1"/>
  <c r="BI382" i="3"/>
  <c r="CN382" s="1"/>
  <c r="AB385" i="5" s="1"/>
  <c r="AE382" i="3"/>
  <c r="BJ382" s="1"/>
  <c r="CO382" s="1"/>
  <c r="AC385" i="5" s="1"/>
  <c r="AF382" i="3"/>
  <c r="BK382" s="1"/>
  <c r="CP382" s="1"/>
  <c r="AD385" i="5" s="1"/>
  <c r="AG382" i="3"/>
  <c r="BL382" s="1"/>
  <c r="CQ382" s="1"/>
  <c r="AE385" i="5" s="1"/>
  <c r="AH382" i="3"/>
  <c r="BM382" s="1"/>
  <c r="CR382" s="1"/>
  <c r="AF385" i="5" s="1"/>
  <c r="AI382" i="3"/>
  <c r="BN382" s="1"/>
  <c r="CS382" s="1"/>
  <c r="AG385" i="5" s="1"/>
  <c r="AJ382" i="3"/>
  <c r="BO382" s="1"/>
  <c r="CT382" s="1"/>
  <c r="AH385" i="5" s="1"/>
  <c r="AK382" i="3"/>
  <c r="BP382" s="1"/>
  <c r="CU382" s="1"/>
  <c r="AI385" i="5" s="1"/>
  <c r="H383" i="3"/>
  <c r="AM383" s="1"/>
  <c r="BR383" s="1"/>
  <c r="F386" i="5" s="1"/>
  <c r="I383" i="3"/>
  <c r="AN383" s="1"/>
  <c r="BS383" s="1"/>
  <c r="G386" i="5" s="1"/>
  <c r="J383" i="3"/>
  <c r="AO383" s="1"/>
  <c r="BT383" s="1"/>
  <c r="H386" i="5" s="1"/>
  <c r="K383" i="3"/>
  <c r="AP383" s="1"/>
  <c r="BU383" s="1"/>
  <c r="I386" i="5" s="1"/>
  <c r="L383" i="3"/>
  <c r="AQ383" s="1"/>
  <c r="BV383" s="1"/>
  <c r="J386" i="5" s="1"/>
  <c r="M383" i="3"/>
  <c r="AR383" s="1"/>
  <c r="BW383" s="1"/>
  <c r="K386" i="5" s="1"/>
  <c r="N383" i="3"/>
  <c r="AS383" s="1"/>
  <c r="BX383" s="1"/>
  <c r="L386" i="5" s="1"/>
  <c r="O383" i="3"/>
  <c r="AT383" s="1"/>
  <c r="BY383" s="1"/>
  <c r="M386" i="5" s="1"/>
  <c r="P383" i="3"/>
  <c r="AU383" s="1"/>
  <c r="BZ383" s="1"/>
  <c r="N386" i="5" s="1"/>
  <c r="Q383" i="3"/>
  <c r="AV383" s="1"/>
  <c r="CA383" s="1"/>
  <c r="O386" i="5" s="1"/>
  <c r="R383" i="3"/>
  <c r="AW383" s="1"/>
  <c r="CB383" s="1"/>
  <c r="P386" i="5" s="1"/>
  <c r="S383" i="3"/>
  <c r="AX383" s="1"/>
  <c r="CC383" s="1"/>
  <c r="Q386" i="5" s="1"/>
  <c r="T383" i="3"/>
  <c r="AY383" s="1"/>
  <c r="CD383" s="1"/>
  <c r="R386" i="5" s="1"/>
  <c r="U383" i="3"/>
  <c r="AZ383" s="1"/>
  <c r="CE383" s="1"/>
  <c r="S386" i="5" s="1"/>
  <c r="V383" i="3"/>
  <c r="BA383" s="1"/>
  <c r="CF383" s="1"/>
  <c r="T386" i="5" s="1"/>
  <c r="W383" i="3"/>
  <c r="BB383" s="1"/>
  <c r="CG383" s="1"/>
  <c r="U386" i="5" s="1"/>
  <c r="X383" i="3"/>
  <c r="BC383" s="1"/>
  <c r="CH383" s="1"/>
  <c r="V386" i="5" s="1"/>
  <c r="Y383" i="3"/>
  <c r="BD383" s="1"/>
  <c r="CI383" s="1"/>
  <c r="W386" i="5" s="1"/>
  <c r="Z383" i="3"/>
  <c r="BE383" s="1"/>
  <c r="CJ383" s="1"/>
  <c r="X386" i="5" s="1"/>
  <c r="AA383" i="3"/>
  <c r="BF383" s="1"/>
  <c r="CK383" s="1"/>
  <c r="Y386" i="5" s="1"/>
  <c r="AB383" i="3"/>
  <c r="BG383" s="1"/>
  <c r="CL383" s="1"/>
  <c r="Z386" i="5" s="1"/>
  <c r="AC383" i="3"/>
  <c r="BH383" s="1"/>
  <c r="CM383" s="1"/>
  <c r="AA386" i="5" s="1"/>
  <c r="BI383" i="3"/>
  <c r="CN383" s="1"/>
  <c r="AB386" i="5" s="1"/>
  <c r="AE383" i="3"/>
  <c r="BJ383" s="1"/>
  <c r="CO383" s="1"/>
  <c r="AC386" i="5" s="1"/>
  <c r="AF383" i="3"/>
  <c r="BK383" s="1"/>
  <c r="CP383" s="1"/>
  <c r="AD386" i="5" s="1"/>
  <c r="AG383" i="3"/>
  <c r="BL383" s="1"/>
  <c r="CQ383" s="1"/>
  <c r="AE386" i="5" s="1"/>
  <c r="AH383" i="3"/>
  <c r="BM383" s="1"/>
  <c r="CR383" s="1"/>
  <c r="AF386" i="5" s="1"/>
  <c r="AI383" i="3"/>
  <c r="BN383" s="1"/>
  <c r="CS383" s="1"/>
  <c r="AG386" i="5" s="1"/>
  <c r="AJ383" i="3"/>
  <c r="BO383" s="1"/>
  <c r="CT383" s="1"/>
  <c r="AH386" i="5" s="1"/>
  <c r="AK383" i="3"/>
  <c r="BP383" s="1"/>
  <c r="CU383" s="1"/>
  <c r="AI386" i="5" s="1"/>
  <c r="H384" i="3"/>
  <c r="AM384" s="1"/>
  <c r="BR384" s="1"/>
  <c r="F387" i="5" s="1"/>
  <c r="I384" i="3"/>
  <c r="AN384" s="1"/>
  <c r="BS384" s="1"/>
  <c r="G387" i="5" s="1"/>
  <c r="J384" i="3"/>
  <c r="AO384" s="1"/>
  <c r="BT384" s="1"/>
  <c r="H387" i="5" s="1"/>
  <c r="K384" i="3"/>
  <c r="AP384" s="1"/>
  <c r="BU384" s="1"/>
  <c r="I387" i="5" s="1"/>
  <c r="L384" i="3"/>
  <c r="AQ384" s="1"/>
  <c r="BV384" s="1"/>
  <c r="J387" i="5" s="1"/>
  <c r="M384" i="3"/>
  <c r="AR384" s="1"/>
  <c r="BW384" s="1"/>
  <c r="K387" i="5" s="1"/>
  <c r="N384" i="3"/>
  <c r="AS384" s="1"/>
  <c r="BX384" s="1"/>
  <c r="L387" i="5" s="1"/>
  <c r="O384" i="3"/>
  <c r="AT384" s="1"/>
  <c r="BY384" s="1"/>
  <c r="M387" i="5" s="1"/>
  <c r="P384" i="3"/>
  <c r="AU384" s="1"/>
  <c r="BZ384" s="1"/>
  <c r="N387" i="5" s="1"/>
  <c r="Q384" i="3"/>
  <c r="AV384" s="1"/>
  <c r="CA384" s="1"/>
  <c r="O387" i="5" s="1"/>
  <c r="R384" i="3"/>
  <c r="AW384" s="1"/>
  <c r="CB384" s="1"/>
  <c r="P387" i="5" s="1"/>
  <c r="S384" i="3"/>
  <c r="AX384" s="1"/>
  <c r="CC384" s="1"/>
  <c r="Q387" i="5" s="1"/>
  <c r="T384" i="3"/>
  <c r="AY384" s="1"/>
  <c r="CD384" s="1"/>
  <c r="R387" i="5" s="1"/>
  <c r="U384" i="3"/>
  <c r="AZ384" s="1"/>
  <c r="CE384" s="1"/>
  <c r="S387" i="5" s="1"/>
  <c r="V384" i="3"/>
  <c r="BA384" s="1"/>
  <c r="CF384" s="1"/>
  <c r="T387" i="5" s="1"/>
  <c r="W384" i="3"/>
  <c r="BB384" s="1"/>
  <c r="CG384" s="1"/>
  <c r="U387" i="5" s="1"/>
  <c r="X384" i="3"/>
  <c r="BC384" s="1"/>
  <c r="CH384" s="1"/>
  <c r="V387" i="5" s="1"/>
  <c r="Y384" i="3"/>
  <c r="BD384" s="1"/>
  <c r="CI384" s="1"/>
  <c r="W387" i="5" s="1"/>
  <c r="Z384" i="3"/>
  <c r="BE384" s="1"/>
  <c r="CJ384" s="1"/>
  <c r="X387" i="5" s="1"/>
  <c r="AA384" i="3"/>
  <c r="BF384" s="1"/>
  <c r="CK384" s="1"/>
  <c r="Y387" i="5" s="1"/>
  <c r="AB384" i="3"/>
  <c r="BG384" s="1"/>
  <c r="CL384" s="1"/>
  <c r="Z387" i="5" s="1"/>
  <c r="AC384" i="3"/>
  <c r="BH384" s="1"/>
  <c r="CM384" s="1"/>
  <c r="AA387" i="5" s="1"/>
  <c r="BI384" i="3"/>
  <c r="CN384" s="1"/>
  <c r="AB387" i="5" s="1"/>
  <c r="AE384" i="3"/>
  <c r="BJ384" s="1"/>
  <c r="CO384" s="1"/>
  <c r="AC387" i="5" s="1"/>
  <c r="AF384" i="3"/>
  <c r="BK384" s="1"/>
  <c r="CP384" s="1"/>
  <c r="AD387" i="5" s="1"/>
  <c r="AG384" i="3"/>
  <c r="BL384" s="1"/>
  <c r="CQ384" s="1"/>
  <c r="AE387" i="5" s="1"/>
  <c r="AH384" i="3"/>
  <c r="BM384" s="1"/>
  <c r="CR384" s="1"/>
  <c r="AF387" i="5" s="1"/>
  <c r="AI384" i="3"/>
  <c r="BN384" s="1"/>
  <c r="CS384" s="1"/>
  <c r="AG387" i="5" s="1"/>
  <c r="AJ384" i="3"/>
  <c r="BO384" s="1"/>
  <c r="CT384" s="1"/>
  <c r="AH387" i="5" s="1"/>
  <c r="AK384" i="3"/>
  <c r="BP384" s="1"/>
  <c r="CU384" s="1"/>
  <c r="AI387" i="5" s="1"/>
  <c r="H385" i="3"/>
  <c r="AM385" s="1"/>
  <c r="BR385" s="1"/>
  <c r="F388" i="5" s="1"/>
  <c r="I385" i="3"/>
  <c r="AN385" s="1"/>
  <c r="BS385" s="1"/>
  <c r="G388" i="5" s="1"/>
  <c r="J385" i="3"/>
  <c r="AO385" s="1"/>
  <c r="BT385" s="1"/>
  <c r="H388" i="5" s="1"/>
  <c r="K385" i="3"/>
  <c r="AP385" s="1"/>
  <c r="BU385" s="1"/>
  <c r="I388" i="5" s="1"/>
  <c r="L385" i="3"/>
  <c r="AQ385" s="1"/>
  <c r="BV385" s="1"/>
  <c r="J388" i="5" s="1"/>
  <c r="M385" i="3"/>
  <c r="AR385" s="1"/>
  <c r="BW385" s="1"/>
  <c r="K388" i="5" s="1"/>
  <c r="N385" i="3"/>
  <c r="AS385" s="1"/>
  <c r="BX385" s="1"/>
  <c r="L388" i="5" s="1"/>
  <c r="O385" i="3"/>
  <c r="AT385" s="1"/>
  <c r="BY385" s="1"/>
  <c r="M388" i="5" s="1"/>
  <c r="P385" i="3"/>
  <c r="AU385" s="1"/>
  <c r="BZ385" s="1"/>
  <c r="N388" i="5" s="1"/>
  <c r="Q385" i="3"/>
  <c r="AV385" s="1"/>
  <c r="CA385" s="1"/>
  <c r="O388" i="5" s="1"/>
  <c r="R385" i="3"/>
  <c r="AW385" s="1"/>
  <c r="CB385" s="1"/>
  <c r="P388" i="5" s="1"/>
  <c r="S385" i="3"/>
  <c r="AX385" s="1"/>
  <c r="CC385" s="1"/>
  <c r="Q388" i="5" s="1"/>
  <c r="T385" i="3"/>
  <c r="AY385" s="1"/>
  <c r="CD385" s="1"/>
  <c r="R388" i="5" s="1"/>
  <c r="U385" i="3"/>
  <c r="AZ385" s="1"/>
  <c r="CE385" s="1"/>
  <c r="S388" i="5" s="1"/>
  <c r="V385" i="3"/>
  <c r="BA385" s="1"/>
  <c r="CF385" s="1"/>
  <c r="T388" i="5" s="1"/>
  <c r="W385" i="3"/>
  <c r="BB385" s="1"/>
  <c r="CG385" s="1"/>
  <c r="U388" i="5" s="1"/>
  <c r="X385" i="3"/>
  <c r="BC385" s="1"/>
  <c r="CH385" s="1"/>
  <c r="V388" i="5" s="1"/>
  <c r="Y385" i="3"/>
  <c r="BD385" s="1"/>
  <c r="CI385" s="1"/>
  <c r="W388" i="5" s="1"/>
  <c r="Z385" i="3"/>
  <c r="BE385" s="1"/>
  <c r="CJ385" s="1"/>
  <c r="X388" i="5" s="1"/>
  <c r="AA385" i="3"/>
  <c r="BF385" s="1"/>
  <c r="CK385" s="1"/>
  <c r="Y388" i="5" s="1"/>
  <c r="AB385" i="3"/>
  <c r="BG385" s="1"/>
  <c r="CL385" s="1"/>
  <c r="Z388" i="5" s="1"/>
  <c r="AC385" i="3"/>
  <c r="BH385" s="1"/>
  <c r="CM385" s="1"/>
  <c r="AA388" i="5" s="1"/>
  <c r="BI385" i="3"/>
  <c r="CN385" s="1"/>
  <c r="AB388" i="5" s="1"/>
  <c r="AE385" i="3"/>
  <c r="BJ385" s="1"/>
  <c r="CO385" s="1"/>
  <c r="AC388" i="5" s="1"/>
  <c r="AF385" i="3"/>
  <c r="BK385" s="1"/>
  <c r="CP385" s="1"/>
  <c r="AD388" i="5" s="1"/>
  <c r="AG385" i="3"/>
  <c r="BL385" s="1"/>
  <c r="CQ385" s="1"/>
  <c r="AE388" i="5" s="1"/>
  <c r="AH385" i="3"/>
  <c r="BM385" s="1"/>
  <c r="CR385" s="1"/>
  <c r="AF388" i="5" s="1"/>
  <c r="AI385" i="3"/>
  <c r="BN385" s="1"/>
  <c r="CS385" s="1"/>
  <c r="AG388" i="5" s="1"/>
  <c r="AJ385" i="3"/>
  <c r="BO385" s="1"/>
  <c r="CT385" s="1"/>
  <c r="AH388" i="5" s="1"/>
  <c r="AK385" i="3"/>
  <c r="BP385" s="1"/>
  <c r="CU385" s="1"/>
  <c r="AI388" i="5" s="1"/>
  <c r="H386" i="3"/>
  <c r="AM386" s="1"/>
  <c r="BR386" s="1"/>
  <c r="F389" i="5" s="1"/>
  <c r="I386" i="3"/>
  <c r="AN386" s="1"/>
  <c r="BS386" s="1"/>
  <c r="G389" i="5" s="1"/>
  <c r="J386" i="3"/>
  <c r="AO386" s="1"/>
  <c r="BT386" s="1"/>
  <c r="H389" i="5" s="1"/>
  <c r="K386" i="3"/>
  <c r="AP386" s="1"/>
  <c r="BU386" s="1"/>
  <c r="I389" i="5" s="1"/>
  <c r="L386" i="3"/>
  <c r="AQ386" s="1"/>
  <c r="BV386" s="1"/>
  <c r="J389" i="5" s="1"/>
  <c r="M386" i="3"/>
  <c r="AR386" s="1"/>
  <c r="BW386" s="1"/>
  <c r="K389" i="5" s="1"/>
  <c r="N386" i="3"/>
  <c r="AS386" s="1"/>
  <c r="BX386" s="1"/>
  <c r="L389" i="5" s="1"/>
  <c r="O386" i="3"/>
  <c r="AT386" s="1"/>
  <c r="BY386" s="1"/>
  <c r="M389" i="5" s="1"/>
  <c r="P386" i="3"/>
  <c r="AU386" s="1"/>
  <c r="BZ386" s="1"/>
  <c r="N389" i="5" s="1"/>
  <c r="Q386" i="3"/>
  <c r="AV386" s="1"/>
  <c r="CA386" s="1"/>
  <c r="O389" i="5" s="1"/>
  <c r="R386" i="3"/>
  <c r="AW386" s="1"/>
  <c r="CB386" s="1"/>
  <c r="P389" i="5" s="1"/>
  <c r="S386" i="3"/>
  <c r="AX386" s="1"/>
  <c r="CC386" s="1"/>
  <c r="Q389" i="5" s="1"/>
  <c r="T386" i="3"/>
  <c r="AY386" s="1"/>
  <c r="CD386" s="1"/>
  <c r="R389" i="5" s="1"/>
  <c r="U386" i="3"/>
  <c r="AZ386" s="1"/>
  <c r="CE386" s="1"/>
  <c r="S389" i="5" s="1"/>
  <c r="V386" i="3"/>
  <c r="BA386" s="1"/>
  <c r="CF386" s="1"/>
  <c r="T389" i="5" s="1"/>
  <c r="W386" i="3"/>
  <c r="BB386" s="1"/>
  <c r="CG386" s="1"/>
  <c r="U389" i="5" s="1"/>
  <c r="X386" i="3"/>
  <c r="BC386" s="1"/>
  <c r="CH386" s="1"/>
  <c r="V389" i="5" s="1"/>
  <c r="Y386" i="3"/>
  <c r="BD386" s="1"/>
  <c r="CI386" s="1"/>
  <c r="W389" i="5" s="1"/>
  <c r="Z386" i="3"/>
  <c r="BE386" s="1"/>
  <c r="CJ386" s="1"/>
  <c r="X389" i="5" s="1"/>
  <c r="AA386" i="3"/>
  <c r="BF386" s="1"/>
  <c r="CK386" s="1"/>
  <c r="Y389" i="5" s="1"/>
  <c r="AB386" i="3"/>
  <c r="BG386" s="1"/>
  <c r="CL386" s="1"/>
  <c r="Z389" i="5" s="1"/>
  <c r="AC386" i="3"/>
  <c r="BH386" s="1"/>
  <c r="CM386" s="1"/>
  <c r="AA389" i="5" s="1"/>
  <c r="BI386" i="3"/>
  <c r="CN386" s="1"/>
  <c r="AB389" i="5" s="1"/>
  <c r="AE386" i="3"/>
  <c r="BJ386" s="1"/>
  <c r="CO386" s="1"/>
  <c r="AC389" i="5" s="1"/>
  <c r="AF386" i="3"/>
  <c r="BK386" s="1"/>
  <c r="CP386" s="1"/>
  <c r="AD389" i="5" s="1"/>
  <c r="AG386" i="3"/>
  <c r="BL386" s="1"/>
  <c r="CQ386" s="1"/>
  <c r="AE389" i="5" s="1"/>
  <c r="AH386" i="3"/>
  <c r="BM386" s="1"/>
  <c r="CR386" s="1"/>
  <c r="AF389" i="5" s="1"/>
  <c r="AI386" i="3"/>
  <c r="BN386" s="1"/>
  <c r="CS386" s="1"/>
  <c r="AG389" i="5" s="1"/>
  <c r="AJ386" i="3"/>
  <c r="BO386" s="1"/>
  <c r="CT386" s="1"/>
  <c r="AH389" i="5" s="1"/>
  <c r="AK386" i="3"/>
  <c r="BP386" s="1"/>
  <c r="CU386" s="1"/>
  <c r="AI389" i="5" s="1"/>
  <c r="H387" i="3"/>
  <c r="AM387" s="1"/>
  <c r="BR387" s="1"/>
  <c r="F390" i="5" s="1"/>
  <c r="I387" i="3"/>
  <c r="AN387" s="1"/>
  <c r="BS387" s="1"/>
  <c r="G390" i="5" s="1"/>
  <c r="J387" i="3"/>
  <c r="AO387" s="1"/>
  <c r="BT387" s="1"/>
  <c r="H390" i="5" s="1"/>
  <c r="K387" i="3"/>
  <c r="AP387" s="1"/>
  <c r="BU387" s="1"/>
  <c r="I390" i="5" s="1"/>
  <c r="L387" i="3"/>
  <c r="AQ387" s="1"/>
  <c r="BV387" s="1"/>
  <c r="J390" i="5" s="1"/>
  <c r="M387" i="3"/>
  <c r="AR387" s="1"/>
  <c r="BW387" s="1"/>
  <c r="K390" i="5" s="1"/>
  <c r="N387" i="3"/>
  <c r="AS387" s="1"/>
  <c r="BX387" s="1"/>
  <c r="L390" i="5" s="1"/>
  <c r="O387" i="3"/>
  <c r="AT387" s="1"/>
  <c r="BY387" s="1"/>
  <c r="M390" i="5" s="1"/>
  <c r="P387" i="3"/>
  <c r="AU387" s="1"/>
  <c r="BZ387" s="1"/>
  <c r="N390" i="5" s="1"/>
  <c r="Q387" i="3"/>
  <c r="AV387" s="1"/>
  <c r="CA387" s="1"/>
  <c r="O390" i="5" s="1"/>
  <c r="R387" i="3"/>
  <c r="AW387" s="1"/>
  <c r="CB387" s="1"/>
  <c r="P390" i="5" s="1"/>
  <c r="S387" i="3"/>
  <c r="AX387" s="1"/>
  <c r="CC387" s="1"/>
  <c r="Q390" i="5" s="1"/>
  <c r="T387" i="3"/>
  <c r="AY387" s="1"/>
  <c r="CD387" s="1"/>
  <c r="R390" i="5" s="1"/>
  <c r="U387" i="3"/>
  <c r="AZ387" s="1"/>
  <c r="CE387" s="1"/>
  <c r="S390" i="5" s="1"/>
  <c r="V387" i="3"/>
  <c r="BA387" s="1"/>
  <c r="CF387" s="1"/>
  <c r="T390" i="5" s="1"/>
  <c r="W387" i="3"/>
  <c r="BB387" s="1"/>
  <c r="CG387" s="1"/>
  <c r="U390" i="5" s="1"/>
  <c r="X387" i="3"/>
  <c r="BC387" s="1"/>
  <c r="CH387" s="1"/>
  <c r="V390" i="5" s="1"/>
  <c r="Y387" i="3"/>
  <c r="BD387" s="1"/>
  <c r="CI387" s="1"/>
  <c r="W390" i="5" s="1"/>
  <c r="Z387" i="3"/>
  <c r="BE387" s="1"/>
  <c r="CJ387" s="1"/>
  <c r="X390" i="5" s="1"/>
  <c r="AA387" i="3"/>
  <c r="BF387" s="1"/>
  <c r="CK387" s="1"/>
  <c r="Y390" i="5" s="1"/>
  <c r="AB387" i="3"/>
  <c r="BG387" s="1"/>
  <c r="CL387" s="1"/>
  <c r="Z390" i="5" s="1"/>
  <c r="AC387" i="3"/>
  <c r="BH387" s="1"/>
  <c r="CM387" s="1"/>
  <c r="AA390" i="5" s="1"/>
  <c r="BI387" i="3"/>
  <c r="CN387" s="1"/>
  <c r="AB390" i="5" s="1"/>
  <c r="AE387" i="3"/>
  <c r="BJ387" s="1"/>
  <c r="CO387" s="1"/>
  <c r="AC390" i="5" s="1"/>
  <c r="AF387" i="3"/>
  <c r="BK387" s="1"/>
  <c r="CP387" s="1"/>
  <c r="AD390" i="5" s="1"/>
  <c r="AG387" i="3"/>
  <c r="BL387" s="1"/>
  <c r="CQ387" s="1"/>
  <c r="AE390" i="5" s="1"/>
  <c r="AH387" i="3"/>
  <c r="BM387" s="1"/>
  <c r="CR387" s="1"/>
  <c r="AF390" i="5" s="1"/>
  <c r="AI387" i="3"/>
  <c r="BN387" s="1"/>
  <c r="CS387" s="1"/>
  <c r="AG390" i="5" s="1"/>
  <c r="AJ387" i="3"/>
  <c r="BO387" s="1"/>
  <c r="CT387" s="1"/>
  <c r="AH390" i="5" s="1"/>
  <c r="AK387" i="3"/>
  <c r="BP387" s="1"/>
  <c r="CU387" s="1"/>
  <c r="AI390" i="5" s="1"/>
  <c r="H388" i="3"/>
  <c r="AM388" s="1"/>
  <c r="BR388" s="1"/>
  <c r="F391" i="5" s="1"/>
  <c r="I388" i="3"/>
  <c r="AN388" s="1"/>
  <c r="BS388" s="1"/>
  <c r="G391" i="5" s="1"/>
  <c r="J388" i="3"/>
  <c r="AO388" s="1"/>
  <c r="BT388" s="1"/>
  <c r="H391" i="5" s="1"/>
  <c r="K388" i="3"/>
  <c r="AP388" s="1"/>
  <c r="BU388" s="1"/>
  <c r="I391" i="5" s="1"/>
  <c r="L388" i="3"/>
  <c r="AQ388" s="1"/>
  <c r="BV388" s="1"/>
  <c r="J391" i="5" s="1"/>
  <c r="M388" i="3"/>
  <c r="AR388" s="1"/>
  <c r="BW388" s="1"/>
  <c r="K391" i="5" s="1"/>
  <c r="N388" i="3"/>
  <c r="AS388" s="1"/>
  <c r="BX388" s="1"/>
  <c r="L391" i="5" s="1"/>
  <c r="O388" i="3"/>
  <c r="AT388" s="1"/>
  <c r="BY388" s="1"/>
  <c r="M391" i="5" s="1"/>
  <c r="P388" i="3"/>
  <c r="AU388" s="1"/>
  <c r="BZ388" s="1"/>
  <c r="N391" i="5" s="1"/>
  <c r="Q388" i="3"/>
  <c r="AV388" s="1"/>
  <c r="CA388" s="1"/>
  <c r="O391" i="5" s="1"/>
  <c r="R388" i="3"/>
  <c r="AW388" s="1"/>
  <c r="CB388" s="1"/>
  <c r="P391" i="5" s="1"/>
  <c r="S388" i="3"/>
  <c r="AX388" s="1"/>
  <c r="CC388" s="1"/>
  <c r="Q391" i="5" s="1"/>
  <c r="T388" i="3"/>
  <c r="AY388" s="1"/>
  <c r="CD388" s="1"/>
  <c r="R391" i="5" s="1"/>
  <c r="U388" i="3"/>
  <c r="AZ388" s="1"/>
  <c r="CE388" s="1"/>
  <c r="S391" i="5" s="1"/>
  <c r="V388" i="3"/>
  <c r="BA388" s="1"/>
  <c r="CF388" s="1"/>
  <c r="T391" i="5" s="1"/>
  <c r="W388" i="3"/>
  <c r="BB388" s="1"/>
  <c r="CG388" s="1"/>
  <c r="U391" i="5" s="1"/>
  <c r="X388" i="3"/>
  <c r="BC388" s="1"/>
  <c r="CH388" s="1"/>
  <c r="V391" i="5" s="1"/>
  <c r="Y388" i="3"/>
  <c r="BD388" s="1"/>
  <c r="CI388" s="1"/>
  <c r="W391" i="5" s="1"/>
  <c r="Z388" i="3"/>
  <c r="BE388" s="1"/>
  <c r="CJ388" s="1"/>
  <c r="X391" i="5" s="1"/>
  <c r="AA388" i="3"/>
  <c r="BF388" s="1"/>
  <c r="CK388" s="1"/>
  <c r="Y391" i="5" s="1"/>
  <c r="AB388" i="3"/>
  <c r="BG388" s="1"/>
  <c r="CL388" s="1"/>
  <c r="Z391" i="5" s="1"/>
  <c r="AC388" i="3"/>
  <c r="BH388" s="1"/>
  <c r="CM388" s="1"/>
  <c r="AA391" i="5" s="1"/>
  <c r="BI388" i="3"/>
  <c r="CN388" s="1"/>
  <c r="AB391" i="5" s="1"/>
  <c r="AE388" i="3"/>
  <c r="BJ388" s="1"/>
  <c r="CO388" s="1"/>
  <c r="AC391" i="5" s="1"/>
  <c r="AF388" i="3"/>
  <c r="BK388" s="1"/>
  <c r="CP388" s="1"/>
  <c r="AD391" i="5" s="1"/>
  <c r="AG388" i="3"/>
  <c r="BL388" s="1"/>
  <c r="CQ388" s="1"/>
  <c r="AE391" i="5" s="1"/>
  <c r="AH388" i="3"/>
  <c r="BM388" s="1"/>
  <c r="CR388" s="1"/>
  <c r="AF391" i="5" s="1"/>
  <c r="AI388" i="3"/>
  <c r="BN388" s="1"/>
  <c r="CS388" s="1"/>
  <c r="AG391" i="5" s="1"/>
  <c r="AJ388" i="3"/>
  <c r="BO388" s="1"/>
  <c r="CT388" s="1"/>
  <c r="AH391" i="5" s="1"/>
  <c r="AK388" i="3"/>
  <c r="BP388" s="1"/>
  <c r="CU388" s="1"/>
  <c r="AI391" i="5" s="1"/>
  <c r="H389" i="3"/>
  <c r="AM389" s="1"/>
  <c r="BR389" s="1"/>
  <c r="F392" i="5" s="1"/>
  <c r="I389" i="3"/>
  <c r="AN389" s="1"/>
  <c r="BS389" s="1"/>
  <c r="G392" i="5" s="1"/>
  <c r="J389" i="3"/>
  <c r="AO389" s="1"/>
  <c r="BT389" s="1"/>
  <c r="H392" i="5" s="1"/>
  <c r="K389" i="3"/>
  <c r="AP389" s="1"/>
  <c r="BU389" s="1"/>
  <c r="I392" i="5" s="1"/>
  <c r="L389" i="3"/>
  <c r="AQ389" s="1"/>
  <c r="BV389" s="1"/>
  <c r="J392" i="5" s="1"/>
  <c r="M389" i="3"/>
  <c r="AR389" s="1"/>
  <c r="BW389" s="1"/>
  <c r="K392" i="5" s="1"/>
  <c r="N389" i="3"/>
  <c r="AS389" s="1"/>
  <c r="BX389" s="1"/>
  <c r="L392" i="5" s="1"/>
  <c r="O389" i="3"/>
  <c r="AT389" s="1"/>
  <c r="BY389" s="1"/>
  <c r="M392" i="5" s="1"/>
  <c r="P389" i="3"/>
  <c r="AU389" s="1"/>
  <c r="BZ389" s="1"/>
  <c r="N392" i="5" s="1"/>
  <c r="Q389" i="3"/>
  <c r="AV389" s="1"/>
  <c r="CA389" s="1"/>
  <c r="O392" i="5" s="1"/>
  <c r="R389" i="3"/>
  <c r="AW389" s="1"/>
  <c r="CB389" s="1"/>
  <c r="P392" i="5" s="1"/>
  <c r="S389" i="3"/>
  <c r="AX389" s="1"/>
  <c r="CC389" s="1"/>
  <c r="Q392" i="5" s="1"/>
  <c r="T389" i="3"/>
  <c r="AY389" s="1"/>
  <c r="CD389" s="1"/>
  <c r="R392" i="5" s="1"/>
  <c r="U389" i="3"/>
  <c r="AZ389" s="1"/>
  <c r="CE389" s="1"/>
  <c r="S392" i="5" s="1"/>
  <c r="V389" i="3"/>
  <c r="BA389" s="1"/>
  <c r="CF389" s="1"/>
  <c r="T392" i="5" s="1"/>
  <c r="W389" i="3"/>
  <c r="BB389" s="1"/>
  <c r="CG389" s="1"/>
  <c r="U392" i="5" s="1"/>
  <c r="X389" i="3"/>
  <c r="BC389" s="1"/>
  <c r="CH389" s="1"/>
  <c r="V392" i="5" s="1"/>
  <c r="Y389" i="3"/>
  <c r="BD389" s="1"/>
  <c r="CI389" s="1"/>
  <c r="W392" i="5" s="1"/>
  <c r="Z389" i="3"/>
  <c r="BE389" s="1"/>
  <c r="CJ389" s="1"/>
  <c r="X392" i="5" s="1"/>
  <c r="AA389" i="3"/>
  <c r="BF389" s="1"/>
  <c r="CK389" s="1"/>
  <c r="Y392" i="5" s="1"/>
  <c r="AB389" i="3"/>
  <c r="BG389" s="1"/>
  <c r="CL389" s="1"/>
  <c r="Z392" i="5" s="1"/>
  <c r="AC389" i="3"/>
  <c r="BH389" s="1"/>
  <c r="CM389" s="1"/>
  <c r="AA392" i="5" s="1"/>
  <c r="BI389" i="3"/>
  <c r="CN389" s="1"/>
  <c r="AB392" i="5" s="1"/>
  <c r="AE389" i="3"/>
  <c r="BJ389" s="1"/>
  <c r="CO389" s="1"/>
  <c r="AC392" i="5" s="1"/>
  <c r="AF389" i="3"/>
  <c r="BK389" s="1"/>
  <c r="CP389" s="1"/>
  <c r="AD392" i="5" s="1"/>
  <c r="AG389" i="3"/>
  <c r="BL389" s="1"/>
  <c r="CQ389" s="1"/>
  <c r="AE392" i="5" s="1"/>
  <c r="AH389" i="3"/>
  <c r="BM389" s="1"/>
  <c r="CR389" s="1"/>
  <c r="AF392" i="5" s="1"/>
  <c r="AI389" i="3"/>
  <c r="BN389" s="1"/>
  <c r="CS389" s="1"/>
  <c r="AG392" i="5" s="1"/>
  <c r="AJ389" i="3"/>
  <c r="BO389" s="1"/>
  <c r="CT389" s="1"/>
  <c r="AH392" i="5" s="1"/>
  <c r="AK389" i="3"/>
  <c r="BP389" s="1"/>
  <c r="CU389" s="1"/>
  <c r="AI392" i="5" s="1"/>
  <c r="H390" i="3"/>
  <c r="AM390" s="1"/>
  <c r="BR390" s="1"/>
  <c r="F393" i="5" s="1"/>
  <c r="I390" i="3"/>
  <c r="AN390" s="1"/>
  <c r="BS390" s="1"/>
  <c r="G393" i="5" s="1"/>
  <c r="J390" i="3"/>
  <c r="AO390" s="1"/>
  <c r="BT390" s="1"/>
  <c r="H393" i="5" s="1"/>
  <c r="K390" i="3"/>
  <c r="AP390" s="1"/>
  <c r="BU390" s="1"/>
  <c r="I393" i="5" s="1"/>
  <c r="L390" i="3"/>
  <c r="AQ390" s="1"/>
  <c r="BV390" s="1"/>
  <c r="J393" i="5" s="1"/>
  <c r="M390" i="3"/>
  <c r="AR390" s="1"/>
  <c r="BW390" s="1"/>
  <c r="K393" i="5" s="1"/>
  <c r="N390" i="3"/>
  <c r="AS390" s="1"/>
  <c r="BX390" s="1"/>
  <c r="L393" i="5" s="1"/>
  <c r="O390" i="3"/>
  <c r="AT390" s="1"/>
  <c r="BY390" s="1"/>
  <c r="M393" i="5" s="1"/>
  <c r="P390" i="3"/>
  <c r="AU390" s="1"/>
  <c r="BZ390" s="1"/>
  <c r="N393" i="5" s="1"/>
  <c r="Q390" i="3"/>
  <c r="AV390" s="1"/>
  <c r="CA390" s="1"/>
  <c r="O393" i="5" s="1"/>
  <c r="R390" i="3"/>
  <c r="AW390" s="1"/>
  <c r="CB390" s="1"/>
  <c r="P393" i="5" s="1"/>
  <c r="S390" i="3"/>
  <c r="AX390" s="1"/>
  <c r="CC390" s="1"/>
  <c r="Q393" i="5" s="1"/>
  <c r="T390" i="3"/>
  <c r="AY390" s="1"/>
  <c r="CD390" s="1"/>
  <c r="R393" i="5" s="1"/>
  <c r="U390" i="3"/>
  <c r="AZ390" s="1"/>
  <c r="CE390" s="1"/>
  <c r="S393" i="5" s="1"/>
  <c r="V390" i="3"/>
  <c r="BA390" s="1"/>
  <c r="CF390" s="1"/>
  <c r="T393" i="5" s="1"/>
  <c r="W390" i="3"/>
  <c r="BB390" s="1"/>
  <c r="CG390" s="1"/>
  <c r="U393" i="5" s="1"/>
  <c r="X390" i="3"/>
  <c r="BC390" s="1"/>
  <c r="CH390" s="1"/>
  <c r="V393" i="5" s="1"/>
  <c r="Y390" i="3"/>
  <c r="BD390" s="1"/>
  <c r="CI390" s="1"/>
  <c r="W393" i="5" s="1"/>
  <c r="Z390" i="3"/>
  <c r="BE390" s="1"/>
  <c r="CJ390" s="1"/>
  <c r="X393" i="5" s="1"/>
  <c r="AA390" i="3"/>
  <c r="BF390" s="1"/>
  <c r="CK390" s="1"/>
  <c r="Y393" i="5" s="1"/>
  <c r="AB390" i="3"/>
  <c r="BG390" s="1"/>
  <c r="CL390" s="1"/>
  <c r="Z393" i="5" s="1"/>
  <c r="AC390" i="3"/>
  <c r="BH390" s="1"/>
  <c r="CM390" s="1"/>
  <c r="AA393" i="5" s="1"/>
  <c r="BI390" i="3"/>
  <c r="CN390" s="1"/>
  <c r="AB393" i="5" s="1"/>
  <c r="AE390" i="3"/>
  <c r="BJ390" s="1"/>
  <c r="CO390" s="1"/>
  <c r="AC393" i="5" s="1"/>
  <c r="AF390" i="3"/>
  <c r="BK390" s="1"/>
  <c r="CP390" s="1"/>
  <c r="AD393" i="5" s="1"/>
  <c r="AG390" i="3"/>
  <c r="BL390" s="1"/>
  <c r="CQ390" s="1"/>
  <c r="AE393" i="5" s="1"/>
  <c r="AH390" i="3"/>
  <c r="BM390" s="1"/>
  <c r="CR390" s="1"/>
  <c r="AF393" i="5" s="1"/>
  <c r="AI390" i="3"/>
  <c r="BN390" s="1"/>
  <c r="CS390" s="1"/>
  <c r="AG393" i="5" s="1"/>
  <c r="AJ390" i="3"/>
  <c r="BO390" s="1"/>
  <c r="CT390" s="1"/>
  <c r="AH393" i="5" s="1"/>
  <c r="AK390" i="3"/>
  <c r="BP390" s="1"/>
  <c r="CU390" s="1"/>
  <c r="AI393" i="5" s="1"/>
  <c r="H391" i="3"/>
  <c r="AM391" s="1"/>
  <c r="BR391" s="1"/>
  <c r="F394" i="5" s="1"/>
  <c r="I391" i="3"/>
  <c r="AN391" s="1"/>
  <c r="BS391" s="1"/>
  <c r="G394" i="5" s="1"/>
  <c r="J391" i="3"/>
  <c r="AO391" s="1"/>
  <c r="BT391" s="1"/>
  <c r="H394" i="5" s="1"/>
  <c r="K391" i="3"/>
  <c r="AP391" s="1"/>
  <c r="BU391" s="1"/>
  <c r="I394" i="5" s="1"/>
  <c r="L391" i="3"/>
  <c r="AQ391" s="1"/>
  <c r="BV391" s="1"/>
  <c r="J394" i="5" s="1"/>
  <c r="M391" i="3"/>
  <c r="AR391" s="1"/>
  <c r="BW391" s="1"/>
  <c r="K394" i="5" s="1"/>
  <c r="N391" i="3"/>
  <c r="AS391" s="1"/>
  <c r="BX391" s="1"/>
  <c r="L394" i="5" s="1"/>
  <c r="O391" i="3"/>
  <c r="AT391" s="1"/>
  <c r="BY391" s="1"/>
  <c r="M394" i="5" s="1"/>
  <c r="P391" i="3"/>
  <c r="AU391" s="1"/>
  <c r="BZ391" s="1"/>
  <c r="N394" i="5" s="1"/>
  <c r="Q391" i="3"/>
  <c r="AV391" s="1"/>
  <c r="CA391" s="1"/>
  <c r="O394" i="5" s="1"/>
  <c r="R391" i="3"/>
  <c r="AW391" s="1"/>
  <c r="CB391" s="1"/>
  <c r="P394" i="5" s="1"/>
  <c r="S391" i="3"/>
  <c r="AX391" s="1"/>
  <c r="CC391" s="1"/>
  <c r="Q394" i="5" s="1"/>
  <c r="T391" i="3"/>
  <c r="AY391" s="1"/>
  <c r="CD391" s="1"/>
  <c r="R394" i="5" s="1"/>
  <c r="U391" i="3"/>
  <c r="AZ391" s="1"/>
  <c r="CE391" s="1"/>
  <c r="S394" i="5" s="1"/>
  <c r="V391" i="3"/>
  <c r="BA391" s="1"/>
  <c r="CF391" s="1"/>
  <c r="T394" i="5" s="1"/>
  <c r="W391" i="3"/>
  <c r="BB391" s="1"/>
  <c r="CG391" s="1"/>
  <c r="U394" i="5" s="1"/>
  <c r="X391" i="3"/>
  <c r="BC391" s="1"/>
  <c r="CH391" s="1"/>
  <c r="V394" i="5" s="1"/>
  <c r="Y391" i="3"/>
  <c r="BD391" s="1"/>
  <c r="CI391" s="1"/>
  <c r="W394" i="5" s="1"/>
  <c r="Z391" i="3"/>
  <c r="BE391" s="1"/>
  <c r="CJ391" s="1"/>
  <c r="X394" i="5" s="1"/>
  <c r="AA391" i="3"/>
  <c r="BF391" s="1"/>
  <c r="CK391" s="1"/>
  <c r="Y394" i="5" s="1"/>
  <c r="AB391" i="3"/>
  <c r="BG391" s="1"/>
  <c r="CL391" s="1"/>
  <c r="Z394" i="5" s="1"/>
  <c r="AC391" i="3"/>
  <c r="BH391" s="1"/>
  <c r="CM391" s="1"/>
  <c r="AA394" i="5" s="1"/>
  <c r="BI391" i="3"/>
  <c r="CN391" s="1"/>
  <c r="AB394" i="5" s="1"/>
  <c r="AE391" i="3"/>
  <c r="BJ391" s="1"/>
  <c r="CO391" s="1"/>
  <c r="AC394" i="5" s="1"/>
  <c r="AF391" i="3"/>
  <c r="BK391" s="1"/>
  <c r="CP391" s="1"/>
  <c r="AD394" i="5" s="1"/>
  <c r="AG391" i="3"/>
  <c r="BL391" s="1"/>
  <c r="CQ391" s="1"/>
  <c r="AE394" i="5" s="1"/>
  <c r="AH391" i="3"/>
  <c r="BM391" s="1"/>
  <c r="CR391" s="1"/>
  <c r="AF394" i="5" s="1"/>
  <c r="AI391" i="3"/>
  <c r="BN391" s="1"/>
  <c r="CS391" s="1"/>
  <c r="AG394" i="5" s="1"/>
  <c r="AJ391" i="3"/>
  <c r="BO391" s="1"/>
  <c r="CT391" s="1"/>
  <c r="AH394" i="5" s="1"/>
  <c r="AK391" i="3"/>
  <c r="BP391" s="1"/>
  <c r="CU391" s="1"/>
  <c r="AI394" i="5" s="1"/>
  <c r="H392" i="3"/>
  <c r="AM392" s="1"/>
  <c r="BR392" s="1"/>
  <c r="F395" i="5" s="1"/>
  <c r="I392" i="3"/>
  <c r="AN392" s="1"/>
  <c r="BS392" s="1"/>
  <c r="G395" i="5" s="1"/>
  <c r="J392" i="3"/>
  <c r="AO392" s="1"/>
  <c r="BT392" s="1"/>
  <c r="H395" i="5" s="1"/>
  <c r="K392" i="3"/>
  <c r="AP392" s="1"/>
  <c r="BU392" s="1"/>
  <c r="I395" i="5" s="1"/>
  <c r="L392" i="3"/>
  <c r="AQ392" s="1"/>
  <c r="BV392" s="1"/>
  <c r="J395" i="5" s="1"/>
  <c r="M392" i="3"/>
  <c r="AR392" s="1"/>
  <c r="BW392" s="1"/>
  <c r="K395" i="5" s="1"/>
  <c r="N392" i="3"/>
  <c r="AS392" s="1"/>
  <c r="BX392" s="1"/>
  <c r="L395" i="5" s="1"/>
  <c r="O392" i="3"/>
  <c r="AT392" s="1"/>
  <c r="BY392" s="1"/>
  <c r="M395" i="5" s="1"/>
  <c r="P392" i="3"/>
  <c r="AU392" s="1"/>
  <c r="BZ392" s="1"/>
  <c r="N395" i="5" s="1"/>
  <c r="Q392" i="3"/>
  <c r="AV392" s="1"/>
  <c r="CA392" s="1"/>
  <c r="O395" i="5" s="1"/>
  <c r="R392" i="3"/>
  <c r="AW392" s="1"/>
  <c r="CB392" s="1"/>
  <c r="P395" i="5" s="1"/>
  <c r="S392" i="3"/>
  <c r="AX392" s="1"/>
  <c r="CC392" s="1"/>
  <c r="Q395" i="5" s="1"/>
  <c r="T392" i="3"/>
  <c r="AY392" s="1"/>
  <c r="CD392" s="1"/>
  <c r="R395" i="5" s="1"/>
  <c r="U392" i="3"/>
  <c r="AZ392" s="1"/>
  <c r="CE392" s="1"/>
  <c r="S395" i="5" s="1"/>
  <c r="V392" i="3"/>
  <c r="BA392" s="1"/>
  <c r="CF392" s="1"/>
  <c r="T395" i="5" s="1"/>
  <c r="W392" i="3"/>
  <c r="BB392" s="1"/>
  <c r="CG392" s="1"/>
  <c r="U395" i="5" s="1"/>
  <c r="X392" i="3"/>
  <c r="BC392" s="1"/>
  <c r="CH392" s="1"/>
  <c r="V395" i="5" s="1"/>
  <c r="Y392" i="3"/>
  <c r="BD392" s="1"/>
  <c r="CI392" s="1"/>
  <c r="W395" i="5" s="1"/>
  <c r="Z392" i="3"/>
  <c r="BE392" s="1"/>
  <c r="CJ392" s="1"/>
  <c r="X395" i="5" s="1"/>
  <c r="AA392" i="3"/>
  <c r="BF392" s="1"/>
  <c r="CK392" s="1"/>
  <c r="Y395" i="5" s="1"/>
  <c r="AB392" i="3"/>
  <c r="BG392" s="1"/>
  <c r="CL392" s="1"/>
  <c r="Z395" i="5" s="1"/>
  <c r="AC392" i="3"/>
  <c r="BH392" s="1"/>
  <c r="CM392" s="1"/>
  <c r="AA395" i="5" s="1"/>
  <c r="BI392" i="3"/>
  <c r="CN392" s="1"/>
  <c r="AB395" i="5" s="1"/>
  <c r="AE392" i="3"/>
  <c r="BJ392" s="1"/>
  <c r="CO392" s="1"/>
  <c r="AC395" i="5" s="1"/>
  <c r="AF392" i="3"/>
  <c r="BK392" s="1"/>
  <c r="CP392" s="1"/>
  <c r="AD395" i="5" s="1"/>
  <c r="AG392" i="3"/>
  <c r="BL392" s="1"/>
  <c r="CQ392" s="1"/>
  <c r="AE395" i="5" s="1"/>
  <c r="AH392" i="3"/>
  <c r="BM392" s="1"/>
  <c r="CR392" s="1"/>
  <c r="AF395" i="5" s="1"/>
  <c r="AI392" i="3"/>
  <c r="BN392" s="1"/>
  <c r="CS392" s="1"/>
  <c r="AG395" i="5" s="1"/>
  <c r="AJ392" i="3"/>
  <c r="BO392" s="1"/>
  <c r="CT392" s="1"/>
  <c r="AH395" i="5" s="1"/>
  <c r="AK392" i="3"/>
  <c r="BP392" s="1"/>
  <c r="CU392" s="1"/>
  <c r="AI395" i="5" s="1"/>
  <c r="H393" i="3"/>
  <c r="AM393" s="1"/>
  <c r="BR393" s="1"/>
  <c r="F396" i="5" s="1"/>
  <c r="I393" i="3"/>
  <c r="AN393" s="1"/>
  <c r="BS393" s="1"/>
  <c r="G396" i="5" s="1"/>
  <c r="J393" i="3"/>
  <c r="AO393" s="1"/>
  <c r="BT393" s="1"/>
  <c r="H396" i="5" s="1"/>
  <c r="K393" i="3"/>
  <c r="AP393" s="1"/>
  <c r="BU393" s="1"/>
  <c r="I396" i="5" s="1"/>
  <c r="L393" i="3"/>
  <c r="AQ393" s="1"/>
  <c r="BV393" s="1"/>
  <c r="J396" i="5" s="1"/>
  <c r="M393" i="3"/>
  <c r="AR393" s="1"/>
  <c r="BW393" s="1"/>
  <c r="K396" i="5" s="1"/>
  <c r="N393" i="3"/>
  <c r="AS393" s="1"/>
  <c r="BX393" s="1"/>
  <c r="L396" i="5" s="1"/>
  <c r="O393" i="3"/>
  <c r="AT393" s="1"/>
  <c r="BY393" s="1"/>
  <c r="M396" i="5" s="1"/>
  <c r="P393" i="3"/>
  <c r="AU393" s="1"/>
  <c r="BZ393" s="1"/>
  <c r="N396" i="5" s="1"/>
  <c r="Q393" i="3"/>
  <c r="AV393" s="1"/>
  <c r="CA393" s="1"/>
  <c r="O396" i="5" s="1"/>
  <c r="R393" i="3"/>
  <c r="AW393" s="1"/>
  <c r="CB393" s="1"/>
  <c r="P396" i="5" s="1"/>
  <c r="S393" i="3"/>
  <c r="AX393" s="1"/>
  <c r="CC393" s="1"/>
  <c r="Q396" i="5" s="1"/>
  <c r="T393" i="3"/>
  <c r="AY393" s="1"/>
  <c r="CD393" s="1"/>
  <c r="R396" i="5" s="1"/>
  <c r="U393" i="3"/>
  <c r="AZ393" s="1"/>
  <c r="CE393" s="1"/>
  <c r="S396" i="5" s="1"/>
  <c r="V393" i="3"/>
  <c r="BA393" s="1"/>
  <c r="CF393" s="1"/>
  <c r="T396" i="5" s="1"/>
  <c r="W393" i="3"/>
  <c r="BB393" s="1"/>
  <c r="CG393" s="1"/>
  <c r="U396" i="5" s="1"/>
  <c r="X393" i="3"/>
  <c r="BC393" s="1"/>
  <c r="CH393" s="1"/>
  <c r="V396" i="5" s="1"/>
  <c r="Y393" i="3"/>
  <c r="BD393" s="1"/>
  <c r="CI393" s="1"/>
  <c r="W396" i="5" s="1"/>
  <c r="Z393" i="3"/>
  <c r="BE393" s="1"/>
  <c r="CJ393" s="1"/>
  <c r="X396" i="5" s="1"/>
  <c r="AA393" i="3"/>
  <c r="BF393" s="1"/>
  <c r="CK393" s="1"/>
  <c r="Y396" i="5" s="1"/>
  <c r="AB393" i="3"/>
  <c r="BG393" s="1"/>
  <c r="CL393" s="1"/>
  <c r="Z396" i="5" s="1"/>
  <c r="AC393" i="3"/>
  <c r="BH393" s="1"/>
  <c r="CM393" s="1"/>
  <c r="AA396" i="5" s="1"/>
  <c r="BI393" i="3"/>
  <c r="CN393" s="1"/>
  <c r="AB396" i="5" s="1"/>
  <c r="AE393" i="3"/>
  <c r="BJ393" s="1"/>
  <c r="CO393" s="1"/>
  <c r="AC396" i="5" s="1"/>
  <c r="AF393" i="3"/>
  <c r="BK393" s="1"/>
  <c r="CP393" s="1"/>
  <c r="AD396" i="5" s="1"/>
  <c r="AG393" i="3"/>
  <c r="BL393" s="1"/>
  <c r="CQ393" s="1"/>
  <c r="AE396" i="5" s="1"/>
  <c r="AH393" i="3"/>
  <c r="BM393" s="1"/>
  <c r="CR393" s="1"/>
  <c r="AF396" i="5" s="1"/>
  <c r="AI393" i="3"/>
  <c r="BN393" s="1"/>
  <c r="CS393" s="1"/>
  <c r="AG396" i="5" s="1"/>
  <c r="AJ393" i="3"/>
  <c r="BO393" s="1"/>
  <c r="CT393" s="1"/>
  <c r="AH396" i="5" s="1"/>
  <c r="AK393" i="3"/>
  <c r="BP393" s="1"/>
  <c r="CU393" s="1"/>
  <c r="AI396" i="5" s="1"/>
  <c r="H394" i="3"/>
  <c r="AM394" s="1"/>
  <c r="BR394" s="1"/>
  <c r="F397" i="5" s="1"/>
  <c r="I394" i="3"/>
  <c r="AN394" s="1"/>
  <c r="BS394" s="1"/>
  <c r="G397" i="5" s="1"/>
  <c r="J394" i="3"/>
  <c r="AO394" s="1"/>
  <c r="BT394" s="1"/>
  <c r="H397" i="5" s="1"/>
  <c r="K394" i="3"/>
  <c r="AP394" s="1"/>
  <c r="BU394" s="1"/>
  <c r="I397" i="5" s="1"/>
  <c r="L394" i="3"/>
  <c r="AQ394" s="1"/>
  <c r="BV394" s="1"/>
  <c r="J397" i="5" s="1"/>
  <c r="M394" i="3"/>
  <c r="AR394" s="1"/>
  <c r="BW394" s="1"/>
  <c r="K397" i="5" s="1"/>
  <c r="N394" i="3"/>
  <c r="AS394" s="1"/>
  <c r="BX394" s="1"/>
  <c r="L397" i="5" s="1"/>
  <c r="O394" i="3"/>
  <c r="AT394" s="1"/>
  <c r="BY394" s="1"/>
  <c r="M397" i="5" s="1"/>
  <c r="P394" i="3"/>
  <c r="AU394" s="1"/>
  <c r="BZ394" s="1"/>
  <c r="N397" i="5" s="1"/>
  <c r="Q394" i="3"/>
  <c r="AV394" s="1"/>
  <c r="CA394" s="1"/>
  <c r="O397" i="5" s="1"/>
  <c r="R394" i="3"/>
  <c r="AW394" s="1"/>
  <c r="CB394" s="1"/>
  <c r="P397" i="5" s="1"/>
  <c r="S394" i="3"/>
  <c r="AX394" s="1"/>
  <c r="CC394" s="1"/>
  <c r="Q397" i="5" s="1"/>
  <c r="T394" i="3"/>
  <c r="AY394" s="1"/>
  <c r="CD394" s="1"/>
  <c r="R397" i="5" s="1"/>
  <c r="U394" i="3"/>
  <c r="AZ394" s="1"/>
  <c r="CE394" s="1"/>
  <c r="S397" i="5" s="1"/>
  <c r="V394" i="3"/>
  <c r="BA394" s="1"/>
  <c r="CF394" s="1"/>
  <c r="T397" i="5" s="1"/>
  <c r="W394" i="3"/>
  <c r="BB394" s="1"/>
  <c r="CG394" s="1"/>
  <c r="U397" i="5" s="1"/>
  <c r="X394" i="3"/>
  <c r="BC394" s="1"/>
  <c r="CH394" s="1"/>
  <c r="V397" i="5" s="1"/>
  <c r="Y394" i="3"/>
  <c r="BD394" s="1"/>
  <c r="CI394" s="1"/>
  <c r="W397" i="5" s="1"/>
  <c r="Z394" i="3"/>
  <c r="BE394" s="1"/>
  <c r="CJ394" s="1"/>
  <c r="X397" i="5" s="1"/>
  <c r="AA394" i="3"/>
  <c r="BF394" s="1"/>
  <c r="CK394" s="1"/>
  <c r="Y397" i="5" s="1"/>
  <c r="AB394" i="3"/>
  <c r="BG394" s="1"/>
  <c r="CL394" s="1"/>
  <c r="Z397" i="5" s="1"/>
  <c r="AC394" i="3"/>
  <c r="BH394" s="1"/>
  <c r="CM394" s="1"/>
  <c r="AA397" i="5" s="1"/>
  <c r="BI394" i="3"/>
  <c r="CN394" s="1"/>
  <c r="AB397" i="5" s="1"/>
  <c r="AE394" i="3"/>
  <c r="BJ394" s="1"/>
  <c r="CO394" s="1"/>
  <c r="AC397" i="5" s="1"/>
  <c r="AF394" i="3"/>
  <c r="BK394" s="1"/>
  <c r="CP394" s="1"/>
  <c r="AD397" i="5" s="1"/>
  <c r="AG394" i="3"/>
  <c r="BL394" s="1"/>
  <c r="CQ394" s="1"/>
  <c r="AE397" i="5" s="1"/>
  <c r="AH394" i="3"/>
  <c r="BM394" s="1"/>
  <c r="CR394" s="1"/>
  <c r="AF397" i="5" s="1"/>
  <c r="AI394" i="3"/>
  <c r="BN394" s="1"/>
  <c r="CS394" s="1"/>
  <c r="AG397" i="5" s="1"/>
  <c r="AJ394" i="3"/>
  <c r="BO394" s="1"/>
  <c r="CT394" s="1"/>
  <c r="AH397" i="5" s="1"/>
  <c r="AK394" i="3"/>
  <c r="BP394" s="1"/>
  <c r="CU394" s="1"/>
  <c r="AI397" i="5" s="1"/>
  <c r="H395" i="3"/>
  <c r="AM395" s="1"/>
  <c r="BR395" s="1"/>
  <c r="F398" i="5" s="1"/>
  <c r="I395" i="3"/>
  <c r="AN395" s="1"/>
  <c r="BS395" s="1"/>
  <c r="G398" i="5" s="1"/>
  <c r="J395" i="3"/>
  <c r="AO395" s="1"/>
  <c r="BT395" s="1"/>
  <c r="H398" i="5" s="1"/>
  <c r="K395" i="3"/>
  <c r="AP395" s="1"/>
  <c r="BU395" s="1"/>
  <c r="I398" i="5" s="1"/>
  <c r="L395" i="3"/>
  <c r="AQ395" s="1"/>
  <c r="BV395" s="1"/>
  <c r="J398" i="5" s="1"/>
  <c r="M395" i="3"/>
  <c r="AR395" s="1"/>
  <c r="BW395" s="1"/>
  <c r="K398" i="5" s="1"/>
  <c r="N395" i="3"/>
  <c r="AS395" s="1"/>
  <c r="BX395" s="1"/>
  <c r="L398" i="5" s="1"/>
  <c r="O395" i="3"/>
  <c r="AT395" s="1"/>
  <c r="BY395" s="1"/>
  <c r="M398" i="5" s="1"/>
  <c r="P395" i="3"/>
  <c r="AU395" s="1"/>
  <c r="BZ395" s="1"/>
  <c r="N398" i="5" s="1"/>
  <c r="Q395" i="3"/>
  <c r="AV395" s="1"/>
  <c r="CA395" s="1"/>
  <c r="O398" i="5" s="1"/>
  <c r="R395" i="3"/>
  <c r="AW395" s="1"/>
  <c r="CB395" s="1"/>
  <c r="P398" i="5" s="1"/>
  <c r="S395" i="3"/>
  <c r="AX395" s="1"/>
  <c r="CC395" s="1"/>
  <c r="Q398" i="5" s="1"/>
  <c r="T395" i="3"/>
  <c r="AY395" s="1"/>
  <c r="CD395" s="1"/>
  <c r="R398" i="5" s="1"/>
  <c r="U395" i="3"/>
  <c r="AZ395" s="1"/>
  <c r="CE395" s="1"/>
  <c r="S398" i="5" s="1"/>
  <c r="V395" i="3"/>
  <c r="BA395" s="1"/>
  <c r="CF395" s="1"/>
  <c r="T398" i="5" s="1"/>
  <c r="W395" i="3"/>
  <c r="BB395" s="1"/>
  <c r="CG395" s="1"/>
  <c r="U398" i="5" s="1"/>
  <c r="X395" i="3"/>
  <c r="BC395" s="1"/>
  <c r="CH395" s="1"/>
  <c r="V398" i="5" s="1"/>
  <c r="Y395" i="3"/>
  <c r="BD395" s="1"/>
  <c r="CI395" s="1"/>
  <c r="W398" i="5" s="1"/>
  <c r="Z395" i="3"/>
  <c r="BE395" s="1"/>
  <c r="CJ395" s="1"/>
  <c r="X398" i="5" s="1"/>
  <c r="AA395" i="3"/>
  <c r="BF395" s="1"/>
  <c r="CK395" s="1"/>
  <c r="Y398" i="5" s="1"/>
  <c r="AB395" i="3"/>
  <c r="BG395" s="1"/>
  <c r="CL395" s="1"/>
  <c r="Z398" i="5" s="1"/>
  <c r="AC395" i="3"/>
  <c r="BH395" s="1"/>
  <c r="CM395" s="1"/>
  <c r="AA398" i="5" s="1"/>
  <c r="BI395" i="3"/>
  <c r="CN395" s="1"/>
  <c r="AB398" i="5" s="1"/>
  <c r="AE395" i="3"/>
  <c r="BJ395" s="1"/>
  <c r="CO395" s="1"/>
  <c r="AC398" i="5" s="1"/>
  <c r="AF395" i="3"/>
  <c r="BK395" s="1"/>
  <c r="CP395" s="1"/>
  <c r="AD398" i="5" s="1"/>
  <c r="AG395" i="3"/>
  <c r="BL395" s="1"/>
  <c r="CQ395" s="1"/>
  <c r="AE398" i="5" s="1"/>
  <c r="AH395" i="3"/>
  <c r="BM395" s="1"/>
  <c r="CR395" s="1"/>
  <c r="AF398" i="5" s="1"/>
  <c r="AI395" i="3"/>
  <c r="BN395" s="1"/>
  <c r="CS395" s="1"/>
  <c r="AG398" i="5" s="1"/>
  <c r="AJ395" i="3"/>
  <c r="BO395" s="1"/>
  <c r="CT395" s="1"/>
  <c r="AH398" i="5" s="1"/>
  <c r="AK395" i="3"/>
  <c r="BP395" s="1"/>
  <c r="CU395" s="1"/>
  <c r="AI398" i="5" s="1"/>
  <c r="H396" i="3"/>
  <c r="AM396" s="1"/>
  <c r="BR396" s="1"/>
  <c r="F399" i="5" s="1"/>
  <c r="I396" i="3"/>
  <c r="AN396" s="1"/>
  <c r="BS396" s="1"/>
  <c r="G399" i="5" s="1"/>
  <c r="J396" i="3"/>
  <c r="AO396" s="1"/>
  <c r="BT396" s="1"/>
  <c r="H399" i="5" s="1"/>
  <c r="K396" i="3"/>
  <c r="AP396" s="1"/>
  <c r="BU396" s="1"/>
  <c r="I399" i="5" s="1"/>
  <c r="L396" i="3"/>
  <c r="AQ396" s="1"/>
  <c r="BV396" s="1"/>
  <c r="J399" i="5" s="1"/>
  <c r="M396" i="3"/>
  <c r="AR396" s="1"/>
  <c r="BW396" s="1"/>
  <c r="K399" i="5" s="1"/>
  <c r="N396" i="3"/>
  <c r="AS396" s="1"/>
  <c r="BX396" s="1"/>
  <c r="L399" i="5" s="1"/>
  <c r="O396" i="3"/>
  <c r="AT396" s="1"/>
  <c r="BY396" s="1"/>
  <c r="M399" i="5" s="1"/>
  <c r="P396" i="3"/>
  <c r="AU396" s="1"/>
  <c r="BZ396" s="1"/>
  <c r="N399" i="5" s="1"/>
  <c r="Q396" i="3"/>
  <c r="AV396" s="1"/>
  <c r="CA396" s="1"/>
  <c r="O399" i="5" s="1"/>
  <c r="R396" i="3"/>
  <c r="AW396" s="1"/>
  <c r="CB396" s="1"/>
  <c r="P399" i="5" s="1"/>
  <c r="S396" i="3"/>
  <c r="AX396" s="1"/>
  <c r="CC396" s="1"/>
  <c r="Q399" i="5" s="1"/>
  <c r="T396" i="3"/>
  <c r="AY396" s="1"/>
  <c r="CD396" s="1"/>
  <c r="R399" i="5" s="1"/>
  <c r="U396" i="3"/>
  <c r="AZ396" s="1"/>
  <c r="CE396" s="1"/>
  <c r="S399" i="5" s="1"/>
  <c r="V396" i="3"/>
  <c r="BA396" s="1"/>
  <c r="CF396" s="1"/>
  <c r="T399" i="5" s="1"/>
  <c r="W396" i="3"/>
  <c r="BB396" s="1"/>
  <c r="CG396" s="1"/>
  <c r="U399" i="5" s="1"/>
  <c r="X396" i="3"/>
  <c r="BC396" s="1"/>
  <c r="CH396" s="1"/>
  <c r="V399" i="5" s="1"/>
  <c r="Y396" i="3"/>
  <c r="BD396" s="1"/>
  <c r="CI396" s="1"/>
  <c r="W399" i="5" s="1"/>
  <c r="Z396" i="3"/>
  <c r="BE396" s="1"/>
  <c r="CJ396" s="1"/>
  <c r="X399" i="5" s="1"/>
  <c r="AA396" i="3"/>
  <c r="BF396" s="1"/>
  <c r="CK396" s="1"/>
  <c r="Y399" i="5" s="1"/>
  <c r="AB396" i="3"/>
  <c r="BG396" s="1"/>
  <c r="CL396" s="1"/>
  <c r="Z399" i="5" s="1"/>
  <c r="AC396" i="3"/>
  <c r="BH396" s="1"/>
  <c r="CM396" s="1"/>
  <c r="AA399" i="5" s="1"/>
  <c r="BI396" i="3"/>
  <c r="CN396" s="1"/>
  <c r="AB399" i="5" s="1"/>
  <c r="AE396" i="3"/>
  <c r="BJ396" s="1"/>
  <c r="CO396" s="1"/>
  <c r="AC399" i="5" s="1"/>
  <c r="AF396" i="3"/>
  <c r="BK396" s="1"/>
  <c r="CP396" s="1"/>
  <c r="AD399" i="5" s="1"/>
  <c r="AG396" i="3"/>
  <c r="BL396" s="1"/>
  <c r="CQ396" s="1"/>
  <c r="AE399" i="5" s="1"/>
  <c r="AH396" i="3"/>
  <c r="BM396" s="1"/>
  <c r="CR396" s="1"/>
  <c r="AF399" i="5" s="1"/>
  <c r="AI396" i="3"/>
  <c r="BN396" s="1"/>
  <c r="CS396" s="1"/>
  <c r="AG399" i="5" s="1"/>
  <c r="AJ396" i="3"/>
  <c r="BO396" s="1"/>
  <c r="CT396" s="1"/>
  <c r="AH399" i="5" s="1"/>
  <c r="AK396" i="3"/>
  <c r="BP396" s="1"/>
  <c r="CU396" s="1"/>
  <c r="AI399" i="5" s="1"/>
  <c r="H397" i="3"/>
  <c r="AM397" s="1"/>
  <c r="BR397" s="1"/>
  <c r="F400" i="5" s="1"/>
  <c r="I397" i="3"/>
  <c r="AN397" s="1"/>
  <c r="BS397" s="1"/>
  <c r="G400" i="5" s="1"/>
  <c r="J397" i="3"/>
  <c r="AO397" s="1"/>
  <c r="BT397" s="1"/>
  <c r="H400" i="5" s="1"/>
  <c r="K397" i="3"/>
  <c r="AP397" s="1"/>
  <c r="BU397" s="1"/>
  <c r="I400" i="5" s="1"/>
  <c r="L397" i="3"/>
  <c r="AQ397" s="1"/>
  <c r="BV397" s="1"/>
  <c r="J400" i="5" s="1"/>
  <c r="M397" i="3"/>
  <c r="AR397" s="1"/>
  <c r="BW397" s="1"/>
  <c r="K400" i="5" s="1"/>
  <c r="N397" i="3"/>
  <c r="AS397" s="1"/>
  <c r="BX397" s="1"/>
  <c r="L400" i="5" s="1"/>
  <c r="O397" i="3"/>
  <c r="AT397" s="1"/>
  <c r="BY397" s="1"/>
  <c r="M400" i="5" s="1"/>
  <c r="P397" i="3"/>
  <c r="AU397" s="1"/>
  <c r="BZ397" s="1"/>
  <c r="N400" i="5" s="1"/>
  <c r="Q397" i="3"/>
  <c r="AV397" s="1"/>
  <c r="CA397" s="1"/>
  <c r="O400" i="5" s="1"/>
  <c r="R397" i="3"/>
  <c r="AW397" s="1"/>
  <c r="CB397" s="1"/>
  <c r="P400" i="5" s="1"/>
  <c r="S397" i="3"/>
  <c r="AX397" s="1"/>
  <c r="CC397" s="1"/>
  <c r="Q400" i="5" s="1"/>
  <c r="T397" i="3"/>
  <c r="AY397" s="1"/>
  <c r="CD397" s="1"/>
  <c r="R400" i="5" s="1"/>
  <c r="U397" i="3"/>
  <c r="AZ397" s="1"/>
  <c r="CE397" s="1"/>
  <c r="S400" i="5" s="1"/>
  <c r="V397" i="3"/>
  <c r="BA397" s="1"/>
  <c r="CF397" s="1"/>
  <c r="T400" i="5" s="1"/>
  <c r="W397" i="3"/>
  <c r="BB397" s="1"/>
  <c r="CG397" s="1"/>
  <c r="U400" i="5" s="1"/>
  <c r="X397" i="3"/>
  <c r="BC397" s="1"/>
  <c r="CH397" s="1"/>
  <c r="V400" i="5" s="1"/>
  <c r="Y397" i="3"/>
  <c r="BD397" s="1"/>
  <c r="CI397" s="1"/>
  <c r="W400" i="5" s="1"/>
  <c r="Z397" i="3"/>
  <c r="BE397" s="1"/>
  <c r="CJ397" s="1"/>
  <c r="X400" i="5" s="1"/>
  <c r="AA397" i="3"/>
  <c r="BF397" s="1"/>
  <c r="CK397" s="1"/>
  <c r="Y400" i="5" s="1"/>
  <c r="AB397" i="3"/>
  <c r="BG397" s="1"/>
  <c r="CL397" s="1"/>
  <c r="Z400" i="5" s="1"/>
  <c r="AC397" i="3"/>
  <c r="BH397" s="1"/>
  <c r="CM397" s="1"/>
  <c r="AA400" i="5" s="1"/>
  <c r="BI397" i="3"/>
  <c r="CN397" s="1"/>
  <c r="AB400" i="5" s="1"/>
  <c r="AE397" i="3"/>
  <c r="BJ397" s="1"/>
  <c r="CO397" s="1"/>
  <c r="AC400" i="5" s="1"/>
  <c r="AF397" i="3"/>
  <c r="BK397" s="1"/>
  <c r="CP397" s="1"/>
  <c r="AD400" i="5" s="1"/>
  <c r="AG397" i="3"/>
  <c r="BL397" s="1"/>
  <c r="CQ397" s="1"/>
  <c r="AE400" i="5" s="1"/>
  <c r="AH397" i="3"/>
  <c r="BM397" s="1"/>
  <c r="CR397" s="1"/>
  <c r="AF400" i="5" s="1"/>
  <c r="AI397" i="3"/>
  <c r="BN397" s="1"/>
  <c r="CS397" s="1"/>
  <c r="AG400" i="5" s="1"/>
  <c r="AJ397" i="3"/>
  <c r="BO397" s="1"/>
  <c r="CT397" s="1"/>
  <c r="AH400" i="5" s="1"/>
  <c r="AK397" i="3"/>
  <c r="BP397" s="1"/>
  <c r="CU397" s="1"/>
  <c r="AI400" i="5" s="1"/>
  <c r="H398" i="3"/>
  <c r="AM398" s="1"/>
  <c r="BR398" s="1"/>
  <c r="F401" i="5" s="1"/>
  <c r="I398" i="3"/>
  <c r="AN398" s="1"/>
  <c r="BS398" s="1"/>
  <c r="G401" i="5" s="1"/>
  <c r="J398" i="3"/>
  <c r="AO398" s="1"/>
  <c r="BT398" s="1"/>
  <c r="H401" i="5" s="1"/>
  <c r="K398" i="3"/>
  <c r="AP398" s="1"/>
  <c r="BU398" s="1"/>
  <c r="I401" i="5" s="1"/>
  <c r="L398" i="3"/>
  <c r="AQ398" s="1"/>
  <c r="BV398" s="1"/>
  <c r="J401" i="5" s="1"/>
  <c r="M398" i="3"/>
  <c r="AR398" s="1"/>
  <c r="BW398" s="1"/>
  <c r="K401" i="5" s="1"/>
  <c r="N398" i="3"/>
  <c r="AS398" s="1"/>
  <c r="BX398" s="1"/>
  <c r="L401" i="5" s="1"/>
  <c r="O398" i="3"/>
  <c r="AT398" s="1"/>
  <c r="BY398" s="1"/>
  <c r="M401" i="5" s="1"/>
  <c r="P398" i="3"/>
  <c r="AU398" s="1"/>
  <c r="BZ398" s="1"/>
  <c r="N401" i="5" s="1"/>
  <c r="Q398" i="3"/>
  <c r="AV398" s="1"/>
  <c r="CA398" s="1"/>
  <c r="O401" i="5" s="1"/>
  <c r="R398" i="3"/>
  <c r="AW398" s="1"/>
  <c r="CB398" s="1"/>
  <c r="P401" i="5" s="1"/>
  <c r="S398" i="3"/>
  <c r="AX398" s="1"/>
  <c r="CC398" s="1"/>
  <c r="Q401" i="5" s="1"/>
  <c r="T398" i="3"/>
  <c r="AY398" s="1"/>
  <c r="CD398" s="1"/>
  <c r="R401" i="5" s="1"/>
  <c r="U398" i="3"/>
  <c r="AZ398" s="1"/>
  <c r="CE398" s="1"/>
  <c r="S401" i="5" s="1"/>
  <c r="V398" i="3"/>
  <c r="BA398" s="1"/>
  <c r="CF398" s="1"/>
  <c r="T401" i="5" s="1"/>
  <c r="W398" i="3"/>
  <c r="BB398" s="1"/>
  <c r="CG398" s="1"/>
  <c r="U401" i="5" s="1"/>
  <c r="X398" i="3"/>
  <c r="BC398" s="1"/>
  <c r="CH398" s="1"/>
  <c r="V401" i="5" s="1"/>
  <c r="Y398" i="3"/>
  <c r="BD398" s="1"/>
  <c r="CI398" s="1"/>
  <c r="W401" i="5" s="1"/>
  <c r="Z398" i="3"/>
  <c r="BE398" s="1"/>
  <c r="CJ398" s="1"/>
  <c r="X401" i="5" s="1"/>
  <c r="AA398" i="3"/>
  <c r="BF398" s="1"/>
  <c r="CK398" s="1"/>
  <c r="Y401" i="5" s="1"/>
  <c r="AB398" i="3"/>
  <c r="BG398" s="1"/>
  <c r="CL398" s="1"/>
  <c r="Z401" i="5" s="1"/>
  <c r="AC398" i="3"/>
  <c r="BH398" s="1"/>
  <c r="CM398" s="1"/>
  <c r="AA401" i="5" s="1"/>
  <c r="BI398" i="3"/>
  <c r="CN398" s="1"/>
  <c r="AB401" i="5" s="1"/>
  <c r="AE398" i="3"/>
  <c r="BJ398" s="1"/>
  <c r="CO398" s="1"/>
  <c r="AC401" i="5" s="1"/>
  <c r="AF398" i="3"/>
  <c r="BK398" s="1"/>
  <c r="CP398" s="1"/>
  <c r="AD401" i="5" s="1"/>
  <c r="AG398" i="3"/>
  <c r="BL398" s="1"/>
  <c r="CQ398" s="1"/>
  <c r="AE401" i="5" s="1"/>
  <c r="AH398" i="3"/>
  <c r="BM398" s="1"/>
  <c r="CR398" s="1"/>
  <c r="AF401" i="5" s="1"/>
  <c r="AI398" i="3"/>
  <c r="BN398" s="1"/>
  <c r="CS398" s="1"/>
  <c r="AG401" i="5" s="1"/>
  <c r="AJ398" i="3"/>
  <c r="BO398" s="1"/>
  <c r="CT398" s="1"/>
  <c r="AH401" i="5" s="1"/>
  <c r="AK398" i="3"/>
  <c r="BP398" s="1"/>
  <c r="CU398" s="1"/>
  <c r="AI401" i="5" s="1"/>
  <c r="H399" i="3"/>
  <c r="AM399" s="1"/>
  <c r="BR399" s="1"/>
  <c r="F402" i="5" s="1"/>
  <c r="I399" i="3"/>
  <c r="AN399" s="1"/>
  <c r="BS399" s="1"/>
  <c r="G402" i="5" s="1"/>
  <c r="J399" i="3"/>
  <c r="AO399" s="1"/>
  <c r="BT399" s="1"/>
  <c r="H402" i="5" s="1"/>
  <c r="K399" i="3"/>
  <c r="AP399" s="1"/>
  <c r="BU399" s="1"/>
  <c r="I402" i="5" s="1"/>
  <c r="L399" i="3"/>
  <c r="AQ399" s="1"/>
  <c r="BV399" s="1"/>
  <c r="J402" i="5" s="1"/>
  <c r="M399" i="3"/>
  <c r="AR399" s="1"/>
  <c r="BW399" s="1"/>
  <c r="K402" i="5" s="1"/>
  <c r="N399" i="3"/>
  <c r="AS399" s="1"/>
  <c r="BX399" s="1"/>
  <c r="L402" i="5" s="1"/>
  <c r="O399" i="3"/>
  <c r="AT399" s="1"/>
  <c r="BY399" s="1"/>
  <c r="M402" i="5" s="1"/>
  <c r="P399" i="3"/>
  <c r="AU399" s="1"/>
  <c r="BZ399" s="1"/>
  <c r="N402" i="5" s="1"/>
  <c r="Q399" i="3"/>
  <c r="AV399" s="1"/>
  <c r="CA399" s="1"/>
  <c r="O402" i="5" s="1"/>
  <c r="R399" i="3"/>
  <c r="AW399" s="1"/>
  <c r="CB399" s="1"/>
  <c r="P402" i="5" s="1"/>
  <c r="S399" i="3"/>
  <c r="AX399" s="1"/>
  <c r="CC399" s="1"/>
  <c r="Q402" i="5" s="1"/>
  <c r="T399" i="3"/>
  <c r="AY399" s="1"/>
  <c r="CD399" s="1"/>
  <c r="R402" i="5" s="1"/>
  <c r="U399" i="3"/>
  <c r="AZ399" s="1"/>
  <c r="CE399" s="1"/>
  <c r="S402" i="5" s="1"/>
  <c r="V399" i="3"/>
  <c r="BA399" s="1"/>
  <c r="CF399" s="1"/>
  <c r="T402" i="5" s="1"/>
  <c r="W399" i="3"/>
  <c r="BB399" s="1"/>
  <c r="CG399" s="1"/>
  <c r="U402" i="5" s="1"/>
  <c r="X399" i="3"/>
  <c r="BC399" s="1"/>
  <c r="CH399" s="1"/>
  <c r="V402" i="5" s="1"/>
  <c r="Y399" i="3"/>
  <c r="BD399" s="1"/>
  <c r="CI399" s="1"/>
  <c r="W402" i="5" s="1"/>
  <c r="Z399" i="3"/>
  <c r="BE399" s="1"/>
  <c r="CJ399" s="1"/>
  <c r="X402" i="5" s="1"/>
  <c r="AA399" i="3"/>
  <c r="BF399" s="1"/>
  <c r="CK399" s="1"/>
  <c r="Y402" i="5" s="1"/>
  <c r="AB399" i="3"/>
  <c r="BG399" s="1"/>
  <c r="CL399" s="1"/>
  <c r="Z402" i="5" s="1"/>
  <c r="AC399" i="3"/>
  <c r="BH399" s="1"/>
  <c r="CM399" s="1"/>
  <c r="AA402" i="5" s="1"/>
  <c r="BI399" i="3"/>
  <c r="CN399" s="1"/>
  <c r="AB402" i="5" s="1"/>
  <c r="AE399" i="3"/>
  <c r="BJ399" s="1"/>
  <c r="CO399" s="1"/>
  <c r="AC402" i="5" s="1"/>
  <c r="AF399" i="3"/>
  <c r="BK399" s="1"/>
  <c r="CP399" s="1"/>
  <c r="AD402" i="5" s="1"/>
  <c r="AG399" i="3"/>
  <c r="BL399" s="1"/>
  <c r="CQ399" s="1"/>
  <c r="AE402" i="5" s="1"/>
  <c r="AH399" i="3"/>
  <c r="BM399" s="1"/>
  <c r="CR399" s="1"/>
  <c r="AF402" i="5" s="1"/>
  <c r="AI399" i="3"/>
  <c r="BN399" s="1"/>
  <c r="CS399" s="1"/>
  <c r="AG402" i="5" s="1"/>
  <c r="AJ399" i="3"/>
  <c r="BO399" s="1"/>
  <c r="CT399" s="1"/>
  <c r="AH402" i="5" s="1"/>
  <c r="AK399" i="3"/>
  <c r="BP399" s="1"/>
  <c r="CU399" s="1"/>
  <c r="AI402" i="5" s="1"/>
  <c r="H400" i="3"/>
  <c r="AM400" s="1"/>
  <c r="BR400" s="1"/>
  <c r="F403" i="5" s="1"/>
  <c r="I400" i="3"/>
  <c r="AN400" s="1"/>
  <c r="BS400" s="1"/>
  <c r="G403" i="5" s="1"/>
  <c r="J400" i="3"/>
  <c r="AO400" s="1"/>
  <c r="BT400" s="1"/>
  <c r="H403" i="5" s="1"/>
  <c r="K400" i="3"/>
  <c r="AP400" s="1"/>
  <c r="BU400" s="1"/>
  <c r="I403" i="5" s="1"/>
  <c r="L400" i="3"/>
  <c r="AQ400" s="1"/>
  <c r="BV400" s="1"/>
  <c r="J403" i="5" s="1"/>
  <c r="M400" i="3"/>
  <c r="AR400" s="1"/>
  <c r="BW400" s="1"/>
  <c r="K403" i="5" s="1"/>
  <c r="N400" i="3"/>
  <c r="AS400" s="1"/>
  <c r="BX400" s="1"/>
  <c r="L403" i="5" s="1"/>
  <c r="O400" i="3"/>
  <c r="AT400" s="1"/>
  <c r="BY400" s="1"/>
  <c r="M403" i="5" s="1"/>
  <c r="P400" i="3"/>
  <c r="AU400" s="1"/>
  <c r="BZ400" s="1"/>
  <c r="N403" i="5" s="1"/>
  <c r="Q400" i="3"/>
  <c r="AV400" s="1"/>
  <c r="CA400" s="1"/>
  <c r="O403" i="5" s="1"/>
  <c r="R400" i="3"/>
  <c r="AW400" s="1"/>
  <c r="CB400" s="1"/>
  <c r="P403" i="5" s="1"/>
  <c r="S400" i="3"/>
  <c r="AX400" s="1"/>
  <c r="CC400" s="1"/>
  <c r="Q403" i="5" s="1"/>
  <c r="T400" i="3"/>
  <c r="AY400" s="1"/>
  <c r="CD400" s="1"/>
  <c r="R403" i="5" s="1"/>
  <c r="U400" i="3"/>
  <c r="AZ400" s="1"/>
  <c r="CE400" s="1"/>
  <c r="S403" i="5" s="1"/>
  <c r="V400" i="3"/>
  <c r="BA400" s="1"/>
  <c r="CF400" s="1"/>
  <c r="T403" i="5" s="1"/>
  <c r="W400" i="3"/>
  <c r="BB400" s="1"/>
  <c r="CG400" s="1"/>
  <c r="U403" i="5" s="1"/>
  <c r="X400" i="3"/>
  <c r="BC400" s="1"/>
  <c r="CH400" s="1"/>
  <c r="V403" i="5" s="1"/>
  <c r="Y400" i="3"/>
  <c r="BD400" s="1"/>
  <c r="CI400" s="1"/>
  <c r="W403" i="5" s="1"/>
  <c r="Z400" i="3"/>
  <c r="BE400" s="1"/>
  <c r="CJ400" s="1"/>
  <c r="X403" i="5" s="1"/>
  <c r="AA400" i="3"/>
  <c r="BF400" s="1"/>
  <c r="CK400" s="1"/>
  <c r="Y403" i="5" s="1"/>
  <c r="AB400" i="3"/>
  <c r="BG400" s="1"/>
  <c r="CL400" s="1"/>
  <c r="Z403" i="5" s="1"/>
  <c r="AC400" i="3"/>
  <c r="BH400" s="1"/>
  <c r="CM400" s="1"/>
  <c r="AA403" i="5" s="1"/>
  <c r="BI400" i="3"/>
  <c r="CN400" s="1"/>
  <c r="AB403" i="5" s="1"/>
  <c r="AE400" i="3"/>
  <c r="BJ400" s="1"/>
  <c r="CO400" s="1"/>
  <c r="AC403" i="5" s="1"/>
  <c r="AF400" i="3"/>
  <c r="BK400" s="1"/>
  <c r="CP400" s="1"/>
  <c r="AD403" i="5" s="1"/>
  <c r="AG400" i="3"/>
  <c r="BL400" s="1"/>
  <c r="CQ400" s="1"/>
  <c r="AE403" i="5" s="1"/>
  <c r="AH400" i="3"/>
  <c r="BM400" s="1"/>
  <c r="CR400" s="1"/>
  <c r="AF403" i="5" s="1"/>
  <c r="AI400" i="3"/>
  <c r="BN400" s="1"/>
  <c r="CS400" s="1"/>
  <c r="AG403" i="5" s="1"/>
  <c r="AJ400" i="3"/>
  <c r="BO400" s="1"/>
  <c r="CT400" s="1"/>
  <c r="AH403" i="5" s="1"/>
  <c r="AK400" i="3"/>
  <c r="BP400" s="1"/>
  <c r="CU400" s="1"/>
  <c r="AI403" i="5" s="1"/>
  <c r="H401" i="3"/>
  <c r="AM401" s="1"/>
  <c r="BR401" s="1"/>
  <c r="F404" i="5" s="1"/>
  <c r="I401" i="3"/>
  <c r="AN401" s="1"/>
  <c r="BS401" s="1"/>
  <c r="G404" i="5" s="1"/>
  <c r="J401" i="3"/>
  <c r="AO401" s="1"/>
  <c r="BT401" s="1"/>
  <c r="H404" i="5" s="1"/>
  <c r="K401" i="3"/>
  <c r="AP401" s="1"/>
  <c r="BU401" s="1"/>
  <c r="I404" i="5" s="1"/>
  <c r="L401" i="3"/>
  <c r="AQ401" s="1"/>
  <c r="BV401" s="1"/>
  <c r="J404" i="5" s="1"/>
  <c r="M401" i="3"/>
  <c r="AR401" s="1"/>
  <c r="BW401" s="1"/>
  <c r="K404" i="5" s="1"/>
  <c r="N401" i="3"/>
  <c r="AS401" s="1"/>
  <c r="BX401" s="1"/>
  <c r="L404" i="5" s="1"/>
  <c r="O401" i="3"/>
  <c r="AT401" s="1"/>
  <c r="BY401" s="1"/>
  <c r="M404" i="5" s="1"/>
  <c r="P401" i="3"/>
  <c r="AU401" s="1"/>
  <c r="BZ401" s="1"/>
  <c r="N404" i="5" s="1"/>
  <c r="Q401" i="3"/>
  <c r="AV401" s="1"/>
  <c r="CA401" s="1"/>
  <c r="O404" i="5" s="1"/>
  <c r="R401" i="3"/>
  <c r="AW401" s="1"/>
  <c r="CB401" s="1"/>
  <c r="P404" i="5" s="1"/>
  <c r="S401" i="3"/>
  <c r="AX401" s="1"/>
  <c r="CC401" s="1"/>
  <c r="Q404" i="5" s="1"/>
  <c r="T401" i="3"/>
  <c r="AY401" s="1"/>
  <c r="CD401" s="1"/>
  <c r="R404" i="5" s="1"/>
  <c r="U401" i="3"/>
  <c r="AZ401" s="1"/>
  <c r="CE401" s="1"/>
  <c r="S404" i="5" s="1"/>
  <c r="V401" i="3"/>
  <c r="BA401" s="1"/>
  <c r="CF401" s="1"/>
  <c r="T404" i="5" s="1"/>
  <c r="W401" i="3"/>
  <c r="BB401" s="1"/>
  <c r="CG401" s="1"/>
  <c r="U404" i="5" s="1"/>
  <c r="X401" i="3"/>
  <c r="BC401" s="1"/>
  <c r="CH401" s="1"/>
  <c r="V404" i="5" s="1"/>
  <c r="Y401" i="3"/>
  <c r="BD401" s="1"/>
  <c r="CI401" s="1"/>
  <c r="W404" i="5" s="1"/>
  <c r="Z401" i="3"/>
  <c r="BE401" s="1"/>
  <c r="CJ401" s="1"/>
  <c r="X404" i="5" s="1"/>
  <c r="AA401" i="3"/>
  <c r="BF401" s="1"/>
  <c r="CK401" s="1"/>
  <c r="Y404" i="5" s="1"/>
  <c r="AB401" i="3"/>
  <c r="BG401" s="1"/>
  <c r="CL401" s="1"/>
  <c r="Z404" i="5" s="1"/>
  <c r="AC401" i="3"/>
  <c r="BH401" s="1"/>
  <c r="CM401" s="1"/>
  <c r="AA404" i="5" s="1"/>
  <c r="BI401" i="3"/>
  <c r="CN401" s="1"/>
  <c r="AB404" i="5" s="1"/>
  <c r="AE401" i="3"/>
  <c r="BJ401" s="1"/>
  <c r="CO401" s="1"/>
  <c r="AC404" i="5" s="1"/>
  <c r="AF401" i="3"/>
  <c r="BK401" s="1"/>
  <c r="CP401" s="1"/>
  <c r="AD404" i="5" s="1"/>
  <c r="AG401" i="3"/>
  <c r="BL401" s="1"/>
  <c r="CQ401" s="1"/>
  <c r="AE404" i="5" s="1"/>
  <c r="AH401" i="3"/>
  <c r="BM401" s="1"/>
  <c r="CR401" s="1"/>
  <c r="AF404" i="5" s="1"/>
  <c r="AI401" i="3"/>
  <c r="BN401" s="1"/>
  <c r="CS401" s="1"/>
  <c r="AG404" i="5" s="1"/>
  <c r="AJ401" i="3"/>
  <c r="BO401" s="1"/>
  <c r="CT401" s="1"/>
  <c r="AH404" i="5" s="1"/>
  <c r="AK401" i="3"/>
  <c r="BP401" s="1"/>
  <c r="CU401" s="1"/>
  <c r="AI404" i="5" s="1"/>
  <c r="H402" i="3"/>
  <c r="AM402" s="1"/>
  <c r="BR402" s="1"/>
  <c r="F405" i="5" s="1"/>
  <c r="I402" i="3"/>
  <c r="AN402" s="1"/>
  <c r="BS402" s="1"/>
  <c r="G405" i="5" s="1"/>
  <c r="J402" i="3"/>
  <c r="AO402" s="1"/>
  <c r="BT402" s="1"/>
  <c r="H405" i="5" s="1"/>
  <c r="K402" i="3"/>
  <c r="AP402" s="1"/>
  <c r="BU402" s="1"/>
  <c r="I405" i="5" s="1"/>
  <c r="L402" i="3"/>
  <c r="AQ402" s="1"/>
  <c r="BV402" s="1"/>
  <c r="J405" i="5" s="1"/>
  <c r="M402" i="3"/>
  <c r="AR402" s="1"/>
  <c r="BW402" s="1"/>
  <c r="K405" i="5" s="1"/>
  <c r="N402" i="3"/>
  <c r="AS402" s="1"/>
  <c r="BX402" s="1"/>
  <c r="L405" i="5" s="1"/>
  <c r="O402" i="3"/>
  <c r="AT402" s="1"/>
  <c r="BY402" s="1"/>
  <c r="M405" i="5" s="1"/>
  <c r="P402" i="3"/>
  <c r="AU402" s="1"/>
  <c r="BZ402" s="1"/>
  <c r="N405" i="5" s="1"/>
  <c r="Q402" i="3"/>
  <c r="AV402" s="1"/>
  <c r="CA402" s="1"/>
  <c r="O405" i="5" s="1"/>
  <c r="R402" i="3"/>
  <c r="AW402" s="1"/>
  <c r="CB402" s="1"/>
  <c r="P405" i="5" s="1"/>
  <c r="S402" i="3"/>
  <c r="AX402" s="1"/>
  <c r="CC402" s="1"/>
  <c r="Q405" i="5" s="1"/>
  <c r="T402" i="3"/>
  <c r="AY402" s="1"/>
  <c r="CD402" s="1"/>
  <c r="R405" i="5" s="1"/>
  <c r="U402" i="3"/>
  <c r="AZ402" s="1"/>
  <c r="CE402" s="1"/>
  <c r="S405" i="5" s="1"/>
  <c r="V402" i="3"/>
  <c r="BA402" s="1"/>
  <c r="CF402" s="1"/>
  <c r="T405" i="5" s="1"/>
  <c r="W402" i="3"/>
  <c r="BB402" s="1"/>
  <c r="CG402" s="1"/>
  <c r="U405" i="5" s="1"/>
  <c r="X402" i="3"/>
  <c r="BC402" s="1"/>
  <c r="CH402" s="1"/>
  <c r="V405" i="5" s="1"/>
  <c r="Y402" i="3"/>
  <c r="BD402" s="1"/>
  <c r="CI402" s="1"/>
  <c r="W405" i="5" s="1"/>
  <c r="Z402" i="3"/>
  <c r="BE402" s="1"/>
  <c r="CJ402" s="1"/>
  <c r="X405" i="5" s="1"/>
  <c r="AA402" i="3"/>
  <c r="BF402" s="1"/>
  <c r="CK402" s="1"/>
  <c r="Y405" i="5" s="1"/>
  <c r="AB402" i="3"/>
  <c r="BG402" s="1"/>
  <c r="CL402" s="1"/>
  <c r="Z405" i="5" s="1"/>
  <c r="AC402" i="3"/>
  <c r="BH402" s="1"/>
  <c r="CM402" s="1"/>
  <c r="AA405" i="5" s="1"/>
  <c r="BI402" i="3"/>
  <c r="CN402" s="1"/>
  <c r="AB405" i="5" s="1"/>
  <c r="AE402" i="3"/>
  <c r="BJ402" s="1"/>
  <c r="CO402" s="1"/>
  <c r="AC405" i="5" s="1"/>
  <c r="AF402" i="3"/>
  <c r="BK402" s="1"/>
  <c r="CP402" s="1"/>
  <c r="AD405" i="5" s="1"/>
  <c r="AG402" i="3"/>
  <c r="BL402" s="1"/>
  <c r="CQ402" s="1"/>
  <c r="AE405" i="5" s="1"/>
  <c r="AH402" i="3"/>
  <c r="BM402" s="1"/>
  <c r="CR402" s="1"/>
  <c r="AF405" i="5" s="1"/>
  <c r="AI402" i="3"/>
  <c r="BN402" s="1"/>
  <c r="CS402" s="1"/>
  <c r="AG405" i="5" s="1"/>
  <c r="AJ402" i="3"/>
  <c r="BO402" s="1"/>
  <c r="CT402" s="1"/>
  <c r="AH405" i="5" s="1"/>
  <c r="AK402" i="3"/>
  <c r="BP402" s="1"/>
  <c r="CU402" s="1"/>
  <c r="AI405" i="5" s="1"/>
  <c r="H403" i="3"/>
  <c r="AM403" s="1"/>
  <c r="BR403" s="1"/>
  <c r="F406" i="5" s="1"/>
  <c r="I403" i="3"/>
  <c r="AN403" s="1"/>
  <c r="BS403" s="1"/>
  <c r="G406" i="5" s="1"/>
  <c r="J403" i="3"/>
  <c r="AO403" s="1"/>
  <c r="BT403" s="1"/>
  <c r="H406" i="5" s="1"/>
  <c r="K403" i="3"/>
  <c r="AP403" s="1"/>
  <c r="BU403" s="1"/>
  <c r="I406" i="5" s="1"/>
  <c r="L403" i="3"/>
  <c r="AQ403" s="1"/>
  <c r="BV403" s="1"/>
  <c r="J406" i="5" s="1"/>
  <c r="M403" i="3"/>
  <c r="AR403" s="1"/>
  <c r="BW403" s="1"/>
  <c r="K406" i="5" s="1"/>
  <c r="N403" i="3"/>
  <c r="AS403" s="1"/>
  <c r="BX403" s="1"/>
  <c r="L406" i="5" s="1"/>
  <c r="O403" i="3"/>
  <c r="AT403" s="1"/>
  <c r="BY403" s="1"/>
  <c r="M406" i="5" s="1"/>
  <c r="P403" i="3"/>
  <c r="AU403" s="1"/>
  <c r="BZ403" s="1"/>
  <c r="N406" i="5" s="1"/>
  <c r="Q403" i="3"/>
  <c r="AV403" s="1"/>
  <c r="CA403" s="1"/>
  <c r="O406" i="5" s="1"/>
  <c r="R403" i="3"/>
  <c r="AW403" s="1"/>
  <c r="CB403" s="1"/>
  <c r="P406" i="5" s="1"/>
  <c r="S403" i="3"/>
  <c r="AX403" s="1"/>
  <c r="CC403" s="1"/>
  <c r="Q406" i="5" s="1"/>
  <c r="T403" i="3"/>
  <c r="AY403" s="1"/>
  <c r="CD403" s="1"/>
  <c r="R406" i="5" s="1"/>
  <c r="U403" i="3"/>
  <c r="AZ403" s="1"/>
  <c r="CE403" s="1"/>
  <c r="S406" i="5" s="1"/>
  <c r="V403" i="3"/>
  <c r="BA403" s="1"/>
  <c r="CF403" s="1"/>
  <c r="T406" i="5" s="1"/>
  <c r="W403" i="3"/>
  <c r="BB403" s="1"/>
  <c r="CG403" s="1"/>
  <c r="U406" i="5" s="1"/>
  <c r="X403" i="3"/>
  <c r="BC403" s="1"/>
  <c r="CH403" s="1"/>
  <c r="V406" i="5" s="1"/>
  <c r="Y403" i="3"/>
  <c r="BD403" s="1"/>
  <c r="CI403" s="1"/>
  <c r="W406" i="5" s="1"/>
  <c r="Z403" i="3"/>
  <c r="BE403" s="1"/>
  <c r="CJ403" s="1"/>
  <c r="X406" i="5" s="1"/>
  <c r="AA403" i="3"/>
  <c r="BF403" s="1"/>
  <c r="CK403" s="1"/>
  <c r="Y406" i="5" s="1"/>
  <c r="AB403" i="3"/>
  <c r="BG403" s="1"/>
  <c r="CL403" s="1"/>
  <c r="Z406" i="5" s="1"/>
  <c r="AC403" i="3"/>
  <c r="BH403" s="1"/>
  <c r="CM403" s="1"/>
  <c r="AA406" i="5" s="1"/>
  <c r="BI403" i="3"/>
  <c r="CN403" s="1"/>
  <c r="AB406" i="5" s="1"/>
  <c r="AE403" i="3"/>
  <c r="BJ403" s="1"/>
  <c r="CO403" s="1"/>
  <c r="AC406" i="5" s="1"/>
  <c r="AF403" i="3"/>
  <c r="BK403" s="1"/>
  <c r="CP403" s="1"/>
  <c r="AD406" i="5" s="1"/>
  <c r="AG403" i="3"/>
  <c r="BL403" s="1"/>
  <c r="CQ403" s="1"/>
  <c r="AE406" i="5" s="1"/>
  <c r="AH403" i="3"/>
  <c r="BM403" s="1"/>
  <c r="CR403" s="1"/>
  <c r="AF406" i="5" s="1"/>
  <c r="AI403" i="3"/>
  <c r="BN403" s="1"/>
  <c r="CS403" s="1"/>
  <c r="AG406" i="5" s="1"/>
  <c r="AJ403" i="3"/>
  <c r="BO403" s="1"/>
  <c r="CT403" s="1"/>
  <c r="AH406" i="5" s="1"/>
  <c r="AK403" i="3"/>
  <c r="BP403" s="1"/>
  <c r="CU403" s="1"/>
  <c r="AI406" i="5" s="1"/>
  <c r="H404" i="3"/>
  <c r="AM404" s="1"/>
  <c r="BR404" s="1"/>
  <c r="F407" i="5" s="1"/>
  <c r="I404" i="3"/>
  <c r="AN404" s="1"/>
  <c r="BS404" s="1"/>
  <c r="G407" i="5" s="1"/>
  <c r="J404" i="3"/>
  <c r="AO404" s="1"/>
  <c r="BT404" s="1"/>
  <c r="H407" i="5" s="1"/>
  <c r="K404" i="3"/>
  <c r="AP404" s="1"/>
  <c r="BU404" s="1"/>
  <c r="I407" i="5" s="1"/>
  <c r="L404" i="3"/>
  <c r="AQ404" s="1"/>
  <c r="BV404" s="1"/>
  <c r="J407" i="5" s="1"/>
  <c r="M404" i="3"/>
  <c r="AR404" s="1"/>
  <c r="BW404" s="1"/>
  <c r="K407" i="5" s="1"/>
  <c r="N404" i="3"/>
  <c r="AS404" s="1"/>
  <c r="BX404" s="1"/>
  <c r="L407" i="5" s="1"/>
  <c r="O404" i="3"/>
  <c r="AT404" s="1"/>
  <c r="BY404" s="1"/>
  <c r="M407" i="5" s="1"/>
  <c r="P404" i="3"/>
  <c r="AU404" s="1"/>
  <c r="BZ404" s="1"/>
  <c r="N407" i="5" s="1"/>
  <c r="Q404" i="3"/>
  <c r="AV404" s="1"/>
  <c r="CA404" s="1"/>
  <c r="O407" i="5" s="1"/>
  <c r="R404" i="3"/>
  <c r="AW404" s="1"/>
  <c r="CB404" s="1"/>
  <c r="P407" i="5" s="1"/>
  <c r="S404" i="3"/>
  <c r="AX404" s="1"/>
  <c r="CC404" s="1"/>
  <c r="Q407" i="5" s="1"/>
  <c r="T404" i="3"/>
  <c r="AY404" s="1"/>
  <c r="CD404" s="1"/>
  <c r="R407" i="5" s="1"/>
  <c r="U404" i="3"/>
  <c r="AZ404" s="1"/>
  <c r="CE404" s="1"/>
  <c r="S407" i="5" s="1"/>
  <c r="V404" i="3"/>
  <c r="BA404" s="1"/>
  <c r="CF404" s="1"/>
  <c r="T407" i="5" s="1"/>
  <c r="W404" i="3"/>
  <c r="BB404" s="1"/>
  <c r="CG404" s="1"/>
  <c r="U407" i="5" s="1"/>
  <c r="X404" i="3"/>
  <c r="BC404" s="1"/>
  <c r="CH404" s="1"/>
  <c r="V407" i="5" s="1"/>
  <c r="Y404" i="3"/>
  <c r="BD404" s="1"/>
  <c r="CI404" s="1"/>
  <c r="W407" i="5" s="1"/>
  <c r="Z404" i="3"/>
  <c r="BE404" s="1"/>
  <c r="CJ404" s="1"/>
  <c r="X407" i="5" s="1"/>
  <c r="AA404" i="3"/>
  <c r="BF404" s="1"/>
  <c r="CK404" s="1"/>
  <c r="Y407" i="5" s="1"/>
  <c r="AB404" i="3"/>
  <c r="BG404" s="1"/>
  <c r="CL404" s="1"/>
  <c r="Z407" i="5" s="1"/>
  <c r="AC404" i="3"/>
  <c r="BH404" s="1"/>
  <c r="CM404" s="1"/>
  <c r="AA407" i="5" s="1"/>
  <c r="BI404" i="3"/>
  <c r="CN404" s="1"/>
  <c r="AB407" i="5" s="1"/>
  <c r="AE404" i="3"/>
  <c r="BJ404" s="1"/>
  <c r="CO404" s="1"/>
  <c r="AC407" i="5" s="1"/>
  <c r="AF404" i="3"/>
  <c r="BK404" s="1"/>
  <c r="CP404" s="1"/>
  <c r="AD407" i="5" s="1"/>
  <c r="AG404" i="3"/>
  <c r="BL404" s="1"/>
  <c r="CQ404" s="1"/>
  <c r="AE407" i="5" s="1"/>
  <c r="AH404" i="3"/>
  <c r="BM404" s="1"/>
  <c r="CR404" s="1"/>
  <c r="AF407" i="5" s="1"/>
  <c r="AI404" i="3"/>
  <c r="BN404" s="1"/>
  <c r="CS404" s="1"/>
  <c r="AG407" i="5" s="1"/>
  <c r="AJ404" i="3"/>
  <c r="BO404" s="1"/>
  <c r="CT404" s="1"/>
  <c r="AH407" i="5" s="1"/>
  <c r="AK404" i="3"/>
  <c r="BP404" s="1"/>
  <c r="CU404" s="1"/>
  <c r="AI407" i="5" s="1"/>
  <c r="H405" i="3"/>
  <c r="AM405" s="1"/>
  <c r="BR405" s="1"/>
  <c r="F408" i="5" s="1"/>
  <c r="I405" i="3"/>
  <c r="AN405" s="1"/>
  <c r="BS405" s="1"/>
  <c r="G408" i="5" s="1"/>
  <c r="J405" i="3"/>
  <c r="AO405" s="1"/>
  <c r="BT405" s="1"/>
  <c r="H408" i="5" s="1"/>
  <c r="K405" i="3"/>
  <c r="AP405" s="1"/>
  <c r="BU405" s="1"/>
  <c r="I408" i="5" s="1"/>
  <c r="L405" i="3"/>
  <c r="AQ405" s="1"/>
  <c r="BV405" s="1"/>
  <c r="J408" i="5" s="1"/>
  <c r="M405" i="3"/>
  <c r="AR405" s="1"/>
  <c r="BW405" s="1"/>
  <c r="K408" i="5" s="1"/>
  <c r="N405" i="3"/>
  <c r="AS405" s="1"/>
  <c r="BX405" s="1"/>
  <c r="L408" i="5" s="1"/>
  <c r="O405" i="3"/>
  <c r="AT405" s="1"/>
  <c r="BY405" s="1"/>
  <c r="M408" i="5" s="1"/>
  <c r="P405" i="3"/>
  <c r="AU405" s="1"/>
  <c r="BZ405" s="1"/>
  <c r="N408" i="5" s="1"/>
  <c r="Q405" i="3"/>
  <c r="AV405" s="1"/>
  <c r="CA405" s="1"/>
  <c r="O408" i="5" s="1"/>
  <c r="R405" i="3"/>
  <c r="AW405" s="1"/>
  <c r="CB405" s="1"/>
  <c r="P408" i="5" s="1"/>
  <c r="S405" i="3"/>
  <c r="AX405" s="1"/>
  <c r="CC405" s="1"/>
  <c r="Q408" i="5" s="1"/>
  <c r="T405" i="3"/>
  <c r="AY405" s="1"/>
  <c r="CD405" s="1"/>
  <c r="R408" i="5" s="1"/>
  <c r="U405" i="3"/>
  <c r="AZ405" s="1"/>
  <c r="CE405" s="1"/>
  <c r="S408" i="5" s="1"/>
  <c r="V405" i="3"/>
  <c r="BA405" s="1"/>
  <c r="CF405" s="1"/>
  <c r="T408" i="5" s="1"/>
  <c r="W405" i="3"/>
  <c r="BB405" s="1"/>
  <c r="CG405" s="1"/>
  <c r="U408" i="5" s="1"/>
  <c r="X405" i="3"/>
  <c r="BC405" s="1"/>
  <c r="CH405" s="1"/>
  <c r="V408" i="5" s="1"/>
  <c r="Y405" i="3"/>
  <c r="BD405" s="1"/>
  <c r="CI405" s="1"/>
  <c r="W408" i="5" s="1"/>
  <c r="Z405" i="3"/>
  <c r="BE405" s="1"/>
  <c r="CJ405" s="1"/>
  <c r="X408" i="5" s="1"/>
  <c r="AA405" i="3"/>
  <c r="BF405" s="1"/>
  <c r="CK405" s="1"/>
  <c r="Y408" i="5" s="1"/>
  <c r="AB405" i="3"/>
  <c r="BG405" s="1"/>
  <c r="CL405" s="1"/>
  <c r="Z408" i="5" s="1"/>
  <c r="AC405" i="3"/>
  <c r="BH405" s="1"/>
  <c r="CM405" s="1"/>
  <c r="AA408" i="5" s="1"/>
  <c r="BI405" i="3"/>
  <c r="CN405" s="1"/>
  <c r="AB408" i="5" s="1"/>
  <c r="AE405" i="3"/>
  <c r="BJ405" s="1"/>
  <c r="CO405" s="1"/>
  <c r="AC408" i="5" s="1"/>
  <c r="AF405" i="3"/>
  <c r="BK405" s="1"/>
  <c r="CP405" s="1"/>
  <c r="AD408" i="5" s="1"/>
  <c r="AG405" i="3"/>
  <c r="BL405" s="1"/>
  <c r="CQ405" s="1"/>
  <c r="AE408" i="5" s="1"/>
  <c r="AH405" i="3"/>
  <c r="BM405" s="1"/>
  <c r="CR405" s="1"/>
  <c r="AF408" i="5" s="1"/>
  <c r="AI405" i="3"/>
  <c r="BN405" s="1"/>
  <c r="CS405" s="1"/>
  <c r="AG408" i="5" s="1"/>
  <c r="AJ405" i="3"/>
  <c r="BO405" s="1"/>
  <c r="CT405" s="1"/>
  <c r="AH408" i="5" s="1"/>
  <c r="AK405" i="3"/>
  <c r="BP405" s="1"/>
  <c r="CU405" s="1"/>
  <c r="AI408" i="5" s="1"/>
  <c r="H406" i="3"/>
  <c r="AM406" s="1"/>
  <c r="BR406" s="1"/>
  <c r="F409" i="5" s="1"/>
  <c r="I406" i="3"/>
  <c r="AN406" s="1"/>
  <c r="BS406" s="1"/>
  <c r="G409" i="5" s="1"/>
  <c r="J406" i="3"/>
  <c r="AO406" s="1"/>
  <c r="BT406" s="1"/>
  <c r="H409" i="5" s="1"/>
  <c r="K406" i="3"/>
  <c r="AP406" s="1"/>
  <c r="BU406" s="1"/>
  <c r="I409" i="5" s="1"/>
  <c r="L406" i="3"/>
  <c r="AQ406" s="1"/>
  <c r="BV406" s="1"/>
  <c r="J409" i="5" s="1"/>
  <c r="M406" i="3"/>
  <c r="AR406" s="1"/>
  <c r="BW406" s="1"/>
  <c r="K409" i="5" s="1"/>
  <c r="N406" i="3"/>
  <c r="AS406" s="1"/>
  <c r="BX406" s="1"/>
  <c r="L409" i="5" s="1"/>
  <c r="O406" i="3"/>
  <c r="AT406" s="1"/>
  <c r="BY406" s="1"/>
  <c r="M409" i="5" s="1"/>
  <c r="P406" i="3"/>
  <c r="AU406" s="1"/>
  <c r="BZ406" s="1"/>
  <c r="N409" i="5" s="1"/>
  <c r="Q406" i="3"/>
  <c r="AV406" s="1"/>
  <c r="CA406" s="1"/>
  <c r="O409" i="5" s="1"/>
  <c r="R406" i="3"/>
  <c r="AW406" s="1"/>
  <c r="CB406" s="1"/>
  <c r="P409" i="5" s="1"/>
  <c r="S406" i="3"/>
  <c r="AX406" s="1"/>
  <c r="CC406" s="1"/>
  <c r="Q409" i="5" s="1"/>
  <c r="T406" i="3"/>
  <c r="AY406" s="1"/>
  <c r="CD406" s="1"/>
  <c r="R409" i="5" s="1"/>
  <c r="U406" i="3"/>
  <c r="AZ406" s="1"/>
  <c r="CE406" s="1"/>
  <c r="S409" i="5" s="1"/>
  <c r="V406" i="3"/>
  <c r="BA406" s="1"/>
  <c r="CF406" s="1"/>
  <c r="T409" i="5" s="1"/>
  <c r="W406" i="3"/>
  <c r="BB406" s="1"/>
  <c r="CG406" s="1"/>
  <c r="U409" i="5" s="1"/>
  <c r="X406" i="3"/>
  <c r="BC406" s="1"/>
  <c r="CH406" s="1"/>
  <c r="V409" i="5" s="1"/>
  <c r="Y406" i="3"/>
  <c r="BD406" s="1"/>
  <c r="CI406" s="1"/>
  <c r="W409" i="5" s="1"/>
  <c r="Z406" i="3"/>
  <c r="BE406" s="1"/>
  <c r="CJ406" s="1"/>
  <c r="X409" i="5" s="1"/>
  <c r="AA406" i="3"/>
  <c r="BF406" s="1"/>
  <c r="CK406" s="1"/>
  <c r="Y409" i="5" s="1"/>
  <c r="AB406" i="3"/>
  <c r="BG406" s="1"/>
  <c r="CL406" s="1"/>
  <c r="Z409" i="5" s="1"/>
  <c r="AC406" i="3"/>
  <c r="BH406" s="1"/>
  <c r="CM406" s="1"/>
  <c r="AA409" i="5" s="1"/>
  <c r="BI406" i="3"/>
  <c r="CN406" s="1"/>
  <c r="AB409" i="5" s="1"/>
  <c r="AE406" i="3"/>
  <c r="BJ406" s="1"/>
  <c r="CO406" s="1"/>
  <c r="AC409" i="5" s="1"/>
  <c r="AF406" i="3"/>
  <c r="BK406" s="1"/>
  <c r="CP406" s="1"/>
  <c r="AD409" i="5" s="1"/>
  <c r="AG406" i="3"/>
  <c r="BL406" s="1"/>
  <c r="CQ406" s="1"/>
  <c r="AE409" i="5" s="1"/>
  <c r="AH406" i="3"/>
  <c r="BM406" s="1"/>
  <c r="CR406" s="1"/>
  <c r="AF409" i="5" s="1"/>
  <c r="AI406" i="3"/>
  <c r="BN406" s="1"/>
  <c r="CS406" s="1"/>
  <c r="AG409" i="5" s="1"/>
  <c r="AJ406" i="3"/>
  <c r="BO406" s="1"/>
  <c r="CT406" s="1"/>
  <c r="AH409" i="5" s="1"/>
  <c r="AK406" i="3"/>
  <c r="BP406" s="1"/>
  <c r="CU406" s="1"/>
  <c r="AI409" i="5" s="1"/>
  <c r="H407" i="3"/>
  <c r="AM407" s="1"/>
  <c r="BR407" s="1"/>
  <c r="F410" i="5" s="1"/>
  <c r="I407" i="3"/>
  <c r="AN407" s="1"/>
  <c r="BS407" s="1"/>
  <c r="G410" i="5" s="1"/>
  <c r="J407" i="3"/>
  <c r="AO407" s="1"/>
  <c r="BT407" s="1"/>
  <c r="H410" i="5" s="1"/>
  <c r="K407" i="3"/>
  <c r="AP407" s="1"/>
  <c r="BU407" s="1"/>
  <c r="I410" i="5" s="1"/>
  <c r="L407" i="3"/>
  <c r="AQ407" s="1"/>
  <c r="BV407" s="1"/>
  <c r="J410" i="5" s="1"/>
  <c r="M407" i="3"/>
  <c r="AR407" s="1"/>
  <c r="BW407" s="1"/>
  <c r="K410" i="5" s="1"/>
  <c r="N407" i="3"/>
  <c r="AS407" s="1"/>
  <c r="BX407" s="1"/>
  <c r="L410" i="5" s="1"/>
  <c r="O407" i="3"/>
  <c r="AT407" s="1"/>
  <c r="BY407" s="1"/>
  <c r="M410" i="5" s="1"/>
  <c r="P407" i="3"/>
  <c r="AU407" s="1"/>
  <c r="BZ407" s="1"/>
  <c r="N410" i="5" s="1"/>
  <c r="Q407" i="3"/>
  <c r="AV407" s="1"/>
  <c r="CA407" s="1"/>
  <c r="O410" i="5" s="1"/>
  <c r="R407" i="3"/>
  <c r="AW407" s="1"/>
  <c r="CB407" s="1"/>
  <c r="P410" i="5" s="1"/>
  <c r="S407" i="3"/>
  <c r="AX407" s="1"/>
  <c r="CC407" s="1"/>
  <c r="Q410" i="5" s="1"/>
  <c r="T407" i="3"/>
  <c r="AY407" s="1"/>
  <c r="CD407" s="1"/>
  <c r="R410" i="5" s="1"/>
  <c r="U407" i="3"/>
  <c r="AZ407" s="1"/>
  <c r="CE407" s="1"/>
  <c r="S410" i="5" s="1"/>
  <c r="V407" i="3"/>
  <c r="BA407" s="1"/>
  <c r="CF407" s="1"/>
  <c r="T410" i="5" s="1"/>
  <c r="W407" i="3"/>
  <c r="BB407" s="1"/>
  <c r="CG407" s="1"/>
  <c r="U410" i="5" s="1"/>
  <c r="X407" i="3"/>
  <c r="BC407" s="1"/>
  <c r="CH407" s="1"/>
  <c r="V410" i="5" s="1"/>
  <c r="Y407" i="3"/>
  <c r="BD407" s="1"/>
  <c r="CI407" s="1"/>
  <c r="W410" i="5" s="1"/>
  <c r="Z407" i="3"/>
  <c r="BE407" s="1"/>
  <c r="CJ407" s="1"/>
  <c r="X410" i="5" s="1"/>
  <c r="AA407" i="3"/>
  <c r="BF407" s="1"/>
  <c r="CK407" s="1"/>
  <c r="Y410" i="5" s="1"/>
  <c r="AB407" i="3"/>
  <c r="BG407" s="1"/>
  <c r="CL407" s="1"/>
  <c r="Z410" i="5" s="1"/>
  <c r="AC407" i="3"/>
  <c r="BH407" s="1"/>
  <c r="CM407" s="1"/>
  <c r="AA410" i="5" s="1"/>
  <c r="BI407" i="3"/>
  <c r="CN407" s="1"/>
  <c r="AB410" i="5" s="1"/>
  <c r="AE407" i="3"/>
  <c r="BJ407" s="1"/>
  <c r="CO407" s="1"/>
  <c r="AC410" i="5" s="1"/>
  <c r="AF407" i="3"/>
  <c r="BK407" s="1"/>
  <c r="CP407" s="1"/>
  <c r="AD410" i="5" s="1"/>
  <c r="AG407" i="3"/>
  <c r="BL407" s="1"/>
  <c r="CQ407" s="1"/>
  <c r="AE410" i="5" s="1"/>
  <c r="AH407" i="3"/>
  <c r="BM407" s="1"/>
  <c r="CR407" s="1"/>
  <c r="AF410" i="5" s="1"/>
  <c r="AI407" i="3"/>
  <c r="BN407" s="1"/>
  <c r="CS407" s="1"/>
  <c r="AG410" i="5" s="1"/>
  <c r="AJ407" i="3"/>
  <c r="BO407" s="1"/>
  <c r="CT407" s="1"/>
  <c r="AH410" i="5" s="1"/>
  <c r="AK407" i="3"/>
  <c r="BP407" s="1"/>
  <c r="CU407" s="1"/>
  <c r="AI410" i="5" s="1"/>
  <c r="H408" i="3"/>
  <c r="AM408" s="1"/>
  <c r="BR408" s="1"/>
  <c r="F411" i="5" s="1"/>
  <c r="I408" i="3"/>
  <c r="AN408" s="1"/>
  <c r="BS408" s="1"/>
  <c r="G411" i="5" s="1"/>
  <c r="J408" i="3"/>
  <c r="AO408" s="1"/>
  <c r="BT408" s="1"/>
  <c r="H411" i="5" s="1"/>
  <c r="K408" i="3"/>
  <c r="AP408" s="1"/>
  <c r="BU408" s="1"/>
  <c r="I411" i="5" s="1"/>
  <c r="L408" i="3"/>
  <c r="AQ408" s="1"/>
  <c r="BV408" s="1"/>
  <c r="J411" i="5" s="1"/>
  <c r="M408" i="3"/>
  <c r="AR408" s="1"/>
  <c r="BW408" s="1"/>
  <c r="K411" i="5" s="1"/>
  <c r="N408" i="3"/>
  <c r="AS408" s="1"/>
  <c r="BX408" s="1"/>
  <c r="L411" i="5" s="1"/>
  <c r="O408" i="3"/>
  <c r="AT408" s="1"/>
  <c r="BY408" s="1"/>
  <c r="M411" i="5" s="1"/>
  <c r="P408" i="3"/>
  <c r="AU408" s="1"/>
  <c r="BZ408" s="1"/>
  <c r="N411" i="5" s="1"/>
  <c r="Q408" i="3"/>
  <c r="AV408" s="1"/>
  <c r="CA408" s="1"/>
  <c r="O411" i="5" s="1"/>
  <c r="R408" i="3"/>
  <c r="AW408" s="1"/>
  <c r="CB408" s="1"/>
  <c r="P411" i="5" s="1"/>
  <c r="S408" i="3"/>
  <c r="AX408" s="1"/>
  <c r="CC408" s="1"/>
  <c r="Q411" i="5" s="1"/>
  <c r="T408" i="3"/>
  <c r="AY408" s="1"/>
  <c r="CD408" s="1"/>
  <c r="R411" i="5" s="1"/>
  <c r="U408" i="3"/>
  <c r="AZ408" s="1"/>
  <c r="CE408" s="1"/>
  <c r="S411" i="5" s="1"/>
  <c r="V408" i="3"/>
  <c r="BA408" s="1"/>
  <c r="CF408" s="1"/>
  <c r="T411" i="5" s="1"/>
  <c r="W408" i="3"/>
  <c r="BB408" s="1"/>
  <c r="CG408" s="1"/>
  <c r="U411" i="5" s="1"/>
  <c r="X408" i="3"/>
  <c r="BC408" s="1"/>
  <c r="CH408" s="1"/>
  <c r="V411" i="5" s="1"/>
  <c r="Y408" i="3"/>
  <c r="BD408" s="1"/>
  <c r="CI408" s="1"/>
  <c r="W411" i="5" s="1"/>
  <c r="Z408" i="3"/>
  <c r="BE408" s="1"/>
  <c r="CJ408" s="1"/>
  <c r="X411" i="5" s="1"/>
  <c r="AA408" i="3"/>
  <c r="BF408" s="1"/>
  <c r="CK408" s="1"/>
  <c r="Y411" i="5" s="1"/>
  <c r="AB408" i="3"/>
  <c r="BG408" s="1"/>
  <c r="CL408" s="1"/>
  <c r="Z411" i="5" s="1"/>
  <c r="AC408" i="3"/>
  <c r="BH408" s="1"/>
  <c r="CM408" s="1"/>
  <c r="AA411" i="5" s="1"/>
  <c r="BI408" i="3"/>
  <c r="CN408" s="1"/>
  <c r="AB411" i="5" s="1"/>
  <c r="AE408" i="3"/>
  <c r="BJ408" s="1"/>
  <c r="CO408" s="1"/>
  <c r="AC411" i="5" s="1"/>
  <c r="AF408" i="3"/>
  <c r="BK408" s="1"/>
  <c r="CP408" s="1"/>
  <c r="AD411" i="5" s="1"/>
  <c r="AG408" i="3"/>
  <c r="BL408" s="1"/>
  <c r="CQ408" s="1"/>
  <c r="AE411" i="5" s="1"/>
  <c r="AH408" i="3"/>
  <c r="BM408" s="1"/>
  <c r="CR408" s="1"/>
  <c r="AF411" i="5" s="1"/>
  <c r="AI408" i="3"/>
  <c r="BN408" s="1"/>
  <c r="CS408" s="1"/>
  <c r="AG411" i="5" s="1"/>
  <c r="AJ408" i="3"/>
  <c r="BO408" s="1"/>
  <c r="CT408" s="1"/>
  <c r="AH411" i="5" s="1"/>
  <c r="AK408" i="3"/>
  <c r="BP408" s="1"/>
  <c r="CU408" s="1"/>
  <c r="AI411" i="5" s="1"/>
  <c r="H409" i="3"/>
  <c r="AM409" s="1"/>
  <c r="BR409" s="1"/>
  <c r="F412" i="5" s="1"/>
  <c r="I409" i="3"/>
  <c r="AN409" s="1"/>
  <c r="BS409" s="1"/>
  <c r="G412" i="5" s="1"/>
  <c r="J409" i="3"/>
  <c r="AO409" s="1"/>
  <c r="BT409" s="1"/>
  <c r="H412" i="5" s="1"/>
  <c r="K409" i="3"/>
  <c r="AP409" s="1"/>
  <c r="BU409" s="1"/>
  <c r="I412" i="5" s="1"/>
  <c r="L409" i="3"/>
  <c r="AQ409" s="1"/>
  <c r="BV409" s="1"/>
  <c r="J412" i="5" s="1"/>
  <c r="M409" i="3"/>
  <c r="AR409" s="1"/>
  <c r="BW409" s="1"/>
  <c r="K412" i="5" s="1"/>
  <c r="N409" i="3"/>
  <c r="AS409" s="1"/>
  <c r="BX409" s="1"/>
  <c r="L412" i="5" s="1"/>
  <c r="O409" i="3"/>
  <c r="AT409" s="1"/>
  <c r="BY409" s="1"/>
  <c r="M412" i="5" s="1"/>
  <c r="P409" i="3"/>
  <c r="AU409" s="1"/>
  <c r="BZ409" s="1"/>
  <c r="N412" i="5" s="1"/>
  <c r="Q409" i="3"/>
  <c r="AV409" s="1"/>
  <c r="CA409" s="1"/>
  <c r="O412" i="5" s="1"/>
  <c r="R409" i="3"/>
  <c r="AW409" s="1"/>
  <c r="CB409" s="1"/>
  <c r="P412" i="5" s="1"/>
  <c r="S409" i="3"/>
  <c r="AX409" s="1"/>
  <c r="CC409" s="1"/>
  <c r="Q412" i="5" s="1"/>
  <c r="T409" i="3"/>
  <c r="AY409" s="1"/>
  <c r="CD409" s="1"/>
  <c r="R412" i="5" s="1"/>
  <c r="U409" i="3"/>
  <c r="AZ409" s="1"/>
  <c r="CE409" s="1"/>
  <c r="S412" i="5" s="1"/>
  <c r="V409" i="3"/>
  <c r="BA409" s="1"/>
  <c r="CF409" s="1"/>
  <c r="T412" i="5" s="1"/>
  <c r="W409" i="3"/>
  <c r="BB409" s="1"/>
  <c r="CG409" s="1"/>
  <c r="U412" i="5" s="1"/>
  <c r="X409" i="3"/>
  <c r="BC409" s="1"/>
  <c r="CH409" s="1"/>
  <c r="V412" i="5" s="1"/>
  <c r="Y409" i="3"/>
  <c r="BD409" s="1"/>
  <c r="CI409" s="1"/>
  <c r="W412" i="5" s="1"/>
  <c r="Z409" i="3"/>
  <c r="BE409" s="1"/>
  <c r="CJ409" s="1"/>
  <c r="X412" i="5" s="1"/>
  <c r="AA409" i="3"/>
  <c r="BF409" s="1"/>
  <c r="CK409" s="1"/>
  <c r="Y412" i="5" s="1"/>
  <c r="AB409" i="3"/>
  <c r="BG409" s="1"/>
  <c r="CL409" s="1"/>
  <c r="Z412" i="5" s="1"/>
  <c r="AC409" i="3"/>
  <c r="BH409" s="1"/>
  <c r="CM409" s="1"/>
  <c r="AA412" i="5" s="1"/>
  <c r="BI409" i="3"/>
  <c r="CN409" s="1"/>
  <c r="AB412" i="5" s="1"/>
  <c r="AE409" i="3"/>
  <c r="BJ409" s="1"/>
  <c r="CO409" s="1"/>
  <c r="AC412" i="5" s="1"/>
  <c r="AF409" i="3"/>
  <c r="BK409" s="1"/>
  <c r="CP409" s="1"/>
  <c r="AD412" i="5" s="1"/>
  <c r="AG409" i="3"/>
  <c r="BL409" s="1"/>
  <c r="CQ409" s="1"/>
  <c r="AE412" i="5" s="1"/>
  <c r="AH409" i="3"/>
  <c r="BM409" s="1"/>
  <c r="CR409" s="1"/>
  <c r="AF412" i="5" s="1"/>
  <c r="AI409" i="3"/>
  <c r="BN409" s="1"/>
  <c r="CS409" s="1"/>
  <c r="AG412" i="5" s="1"/>
  <c r="AJ409" i="3"/>
  <c r="BO409" s="1"/>
  <c r="CT409" s="1"/>
  <c r="AH412" i="5" s="1"/>
  <c r="AK409" i="3"/>
  <c r="BP409" s="1"/>
  <c r="CU409" s="1"/>
  <c r="AI412" i="5" s="1"/>
  <c r="H410" i="3"/>
  <c r="AM410" s="1"/>
  <c r="BR410" s="1"/>
  <c r="F413" i="5" s="1"/>
  <c r="I410" i="3"/>
  <c r="AN410" s="1"/>
  <c r="BS410" s="1"/>
  <c r="G413" i="5" s="1"/>
  <c r="J410" i="3"/>
  <c r="AO410" s="1"/>
  <c r="BT410" s="1"/>
  <c r="H413" i="5" s="1"/>
  <c r="K410" i="3"/>
  <c r="AP410" s="1"/>
  <c r="BU410" s="1"/>
  <c r="I413" i="5" s="1"/>
  <c r="L410" i="3"/>
  <c r="AQ410" s="1"/>
  <c r="BV410" s="1"/>
  <c r="J413" i="5" s="1"/>
  <c r="M410" i="3"/>
  <c r="AR410" s="1"/>
  <c r="BW410" s="1"/>
  <c r="K413" i="5" s="1"/>
  <c r="N410" i="3"/>
  <c r="AS410" s="1"/>
  <c r="BX410" s="1"/>
  <c r="L413" i="5" s="1"/>
  <c r="O410" i="3"/>
  <c r="AT410" s="1"/>
  <c r="BY410" s="1"/>
  <c r="M413" i="5" s="1"/>
  <c r="P410" i="3"/>
  <c r="AU410" s="1"/>
  <c r="BZ410" s="1"/>
  <c r="N413" i="5" s="1"/>
  <c r="Q410" i="3"/>
  <c r="AV410" s="1"/>
  <c r="CA410" s="1"/>
  <c r="O413" i="5" s="1"/>
  <c r="R410" i="3"/>
  <c r="AW410" s="1"/>
  <c r="CB410" s="1"/>
  <c r="P413" i="5" s="1"/>
  <c r="S410" i="3"/>
  <c r="AX410" s="1"/>
  <c r="CC410" s="1"/>
  <c r="Q413" i="5" s="1"/>
  <c r="T410" i="3"/>
  <c r="AY410" s="1"/>
  <c r="CD410" s="1"/>
  <c r="R413" i="5" s="1"/>
  <c r="U410" i="3"/>
  <c r="AZ410" s="1"/>
  <c r="CE410" s="1"/>
  <c r="S413" i="5" s="1"/>
  <c r="V410" i="3"/>
  <c r="BA410" s="1"/>
  <c r="CF410" s="1"/>
  <c r="T413" i="5" s="1"/>
  <c r="W410" i="3"/>
  <c r="BB410" s="1"/>
  <c r="CG410" s="1"/>
  <c r="U413" i="5" s="1"/>
  <c r="X410" i="3"/>
  <c r="BC410" s="1"/>
  <c r="CH410" s="1"/>
  <c r="V413" i="5" s="1"/>
  <c r="Y410" i="3"/>
  <c r="BD410" s="1"/>
  <c r="CI410" s="1"/>
  <c r="W413" i="5" s="1"/>
  <c r="Z410" i="3"/>
  <c r="BE410" s="1"/>
  <c r="CJ410" s="1"/>
  <c r="X413" i="5" s="1"/>
  <c r="AA410" i="3"/>
  <c r="BF410" s="1"/>
  <c r="CK410" s="1"/>
  <c r="Y413" i="5" s="1"/>
  <c r="AB410" i="3"/>
  <c r="BG410" s="1"/>
  <c r="CL410" s="1"/>
  <c r="Z413" i="5" s="1"/>
  <c r="AC410" i="3"/>
  <c r="BH410" s="1"/>
  <c r="CM410" s="1"/>
  <c r="AA413" i="5" s="1"/>
  <c r="BI410" i="3"/>
  <c r="CN410" s="1"/>
  <c r="AB413" i="5" s="1"/>
  <c r="AE410" i="3"/>
  <c r="BJ410" s="1"/>
  <c r="CO410" s="1"/>
  <c r="AC413" i="5" s="1"/>
  <c r="AF410" i="3"/>
  <c r="BK410" s="1"/>
  <c r="CP410" s="1"/>
  <c r="AD413" i="5" s="1"/>
  <c r="AG410" i="3"/>
  <c r="BL410" s="1"/>
  <c r="CQ410" s="1"/>
  <c r="AE413" i="5" s="1"/>
  <c r="AH410" i="3"/>
  <c r="BM410" s="1"/>
  <c r="CR410" s="1"/>
  <c r="AF413" i="5" s="1"/>
  <c r="AI410" i="3"/>
  <c r="BN410" s="1"/>
  <c r="CS410" s="1"/>
  <c r="AG413" i="5" s="1"/>
  <c r="AJ410" i="3"/>
  <c r="BO410" s="1"/>
  <c r="CT410" s="1"/>
  <c r="AH413" i="5" s="1"/>
  <c r="AK410" i="3"/>
  <c r="BP410" s="1"/>
  <c r="CU410" s="1"/>
  <c r="AI413" i="5" s="1"/>
  <c r="H411" i="3"/>
  <c r="AM411" s="1"/>
  <c r="BR411" s="1"/>
  <c r="F414" i="5" s="1"/>
  <c r="I411" i="3"/>
  <c r="AN411" s="1"/>
  <c r="BS411" s="1"/>
  <c r="G414" i="5" s="1"/>
  <c r="J411" i="3"/>
  <c r="AO411" s="1"/>
  <c r="BT411" s="1"/>
  <c r="H414" i="5" s="1"/>
  <c r="K411" i="3"/>
  <c r="AP411" s="1"/>
  <c r="BU411" s="1"/>
  <c r="I414" i="5" s="1"/>
  <c r="L411" i="3"/>
  <c r="AQ411" s="1"/>
  <c r="BV411" s="1"/>
  <c r="J414" i="5" s="1"/>
  <c r="M411" i="3"/>
  <c r="AR411" s="1"/>
  <c r="BW411" s="1"/>
  <c r="K414" i="5" s="1"/>
  <c r="N411" i="3"/>
  <c r="AS411" s="1"/>
  <c r="BX411" s="1"/>
  <c r="L414" i="5" s="1"/>
  <c r="O411" i="3"/>
  <c r="AT411" s="1"/>
  <c r="BY411" s="1"/>
  <c r="M414" i="5" s="1"/>
  <c r="P411" i="3"/>
  <c r="AU411" s="1"/>
  <c r="BZ411" s="1"/>
  <c r="N414" i="5" s="1"/>
  <c r="Q411" i="3"/>
  <c r="AV411" s="1"/>
  <c r="CA411" s="1"/>
  <c r="O414" i="5" s="1"/>
  <c r="R411" i="3"/>
  <c r="AW411" s="1"/>
  <c r="CB411" s="1"/>
  <c r="P414" i="5" s="1"/>
  <c r="S411" i="3"/>
  <c r="AX411" s="1"/>
  <c r="CC411" s="1"/>
  <c r="Q414" i="5" s="1"/>
  <c r="T411" i="3"/>
  <c r="AY411" s="1"/>
  <c r="CD411" s="1"/>
  <c r="R414" i="5" s="1"/>
  <c r="U411" i="3"/>
  <c r="AZ411" s="1"/>
  <c r="CE411" s="1"/>
  <c r="S414" i="5" s="1"/>
  <c r="V411" i="3"/>
  <c r="BA411" s="1"/>
  <c r="CF411" s="1"/>
  <c r="T414" i="5" s="1"/>
  <c r="W411" i="3"/>
  <c r="BB411" s="1"/>
  <c r="CG411" s="1"/>
  <c r="U414" i="5" s="1"/>
  <c r="X411" i="3"/>
  <c r="BC411" s="1"/>
  <c r="CH411" s="1"/>
  <c r="V414" i="5" s="1"/>
  <c r="Y411" i="3"/>
  <c r="BD411" s="1"/>
  <c r="CI411" s="1"/>
  <c r="W414" i="5" s="1"/>
  <c r="Z411" i="3"/>
  <c r="BE411" s="1"/>
  <c r="CJ411" s="1"/>
  <c r="X414" i="5" s="1"/>
  <c r="AA411" i="3"/>
  <c r="BF411" s="1"/>
  <c r="CK411" s="1"/>
  <c r="Y414" i="5" s="1"/>
  <c r="AB411" i="3"/>
  <c r="BG411" s="1"/>
  <c r="CL411" s="1"/>
  <c r="Z414" i="5" s="1"/>
  <c r="AC411" i="3"/>
  <c r="BH411" s="1"/>
  <c r="CM411" s="1"/>
  <c r="AA414" i="5" s="1"/>
  <c r="BI411" i="3"/>
  <c r="CN411" s="1"/>
  <c r="AB414" i="5" s="1"/>
  <c r="AE411" i="3"/>
  <c r="BJ411" s="1"/>
  <c r="CO411" s="1"/>
  <c r="AC414" i="5" s="1"/>
  <c r="AF411" i="3"/>
  <c r="BK411" s="1"/>
  <c r="CP411" s="1"/>
  <c r="AD414" i="5" s="1"/>
  <c r="AG411" i="3"/>
  <c r="BL411" s="1"/>
  <c r="CQ411" s="1"/>
  <c r="AE414" i="5" s="1"/>
  <c r="AH411" i="3"/>
  <c r="BM411" s="1"/>
  <c r="CR411" s="1"/>
  <c r="AF414" i="5" s="1"/>
  <c r="AI411" i="3"/>
  <c r="BN411" s="1"/>
  <c r="CS411" s="1"/>
  <c r="AG414" i="5" s="1"/>
  <c r="AJ411" i="3"/>
  <c r="BO411" s="1"/>
  <c r="CT411" s="1"/>
  <c r="AH414" i="5" s="1"/>
  <c r="AK411" i="3"/>
  <c r="BP411" s="1"/>
  <c r="CU411" s="1"/>
  <c r="AI414" i="5" s="1"/>
  <c r="H412" i="3"/>
  <c r="AM412" s="1"/>
  <c r="BR412" s="1"/>
  <c r="F415" i="5" s="1"/>
  <c r="I412" i="3"/>
  <c r="AN412" s="1"/>
  <c r="BS412" s="1"/>
  <c r="G415" i="5" s="1"/>
  <c r="J412" i="3"/>
  <c r="AO412" s="1"/>
  <c r="BT412" s="1"/>
  <c r="H415" i="5" s="1"/>
  <c r="K412" i="3"/>
  <c r="AP412" s="1"/>
  <c r="BU412" s="1"/>
  <c r="I415" i="5" s="1"/>
  <c r="L412" i="3"/>
  <c r="AQ412" s="1"/>
  <c r="BV412" s="1"/>
  <c r="J415" i="5" s="1"/>
  <c r="M412" i="3"/>
  <c r="AR412" s="1"/>
  <c r="BW412" s="1"/>
  <c r="K415" i="5" s="1"/>
  <c r="N412" i="3"/>
  <c r="AS412" s="1"/>
  <c r="BX412" s="1"/>
  <c r="L415" i="5" s="1"/>
  <c r="O412" i="3"/>
  <c r="AT412" s="1"/>
  <c r="BY412" s="1"/>
  <c r="M415" i="5" s="1"/>
  <c r="P412" i="3"/>
  <c r="AU412" s="1"/>
  <c r="BZ412" s="1"/>
  <c r="N415" i="5" s="1"/>
  <c r="Q412" i="3"/>
  <c r="AV412" s="1"/>
  <c r="CA412" s="1"/>
  <c r="O415" i="5" s="1"/>
  <c r="R412" i="3"/>
  <c r="AW412" s="1"/>
  <c r="CB412" s="1"/>
  <c r="P415" i="5" s="1"/>
  <c r="S412" i="3"/>
  <c r="AX412" s="1"/>
  <c r="CC412" s="1"/>
  <c r="Q415" i="5" s="1"/>
  <c r="T412" i="3"/>
  <c r="AY412" s="1"/>
  <c r="CD412" s="1"/>
  <c r="R415" i="5" s="1"/>
  <c r="U412" i="3"/>
  <c r="AZ412" s="1"/>
  <c r="CE412" s="1"/>
  <c r="S415" i="5" s="1"/>
  <c r="V412" i="3"/>
  <c r="BA412" s="1"/>
  <c r="CF412" s="1"/>
  <c r="T415" i="5" s="1"/>
  <c r="W412" i="3"/>
  <c r="BB412" s="1"/>
  <c r="CG412" s="1"/>
  <c r="U415" i="5" s="1"/>
  <c r="X412" i="3"/>
  <c r="BC412" s="1"/>
  <c r="CH412" s="1"/>
  <c r="V415" i="5" s="1"/>
  <c r="Y412" i="3"/>
  <c r="BD412" s="1"/>
  <c r="CI412" s="1"/>
  <c r="W415" i="5" s="1"/>
  <c r="Z412" i="3"/>
  <c r="BE412" s="1"/>
  <c r="CJ412" s="1"/>
  <c r="X415" i="5" s="1"/>
  <c r="AA412" i="3"/>
  <c r="BF412" s="1"/>
  <c r="CK412" s="1"/>
  <c r="Y415" i="5" s="1"/>
  <c r="AB412" i="3"/>
  <c r="BG412" s="1"/>
  <c r="CL412" s="1"/>
  <c r="Z415" i="5" s="1"/>
  <c r="AC412" i="3"/>
  <c r="BH412" s="1"/>
  <c r="CM412" s="1"/>
  <c r="AA415" i="5" s="1"/>
  <c r="BI412" i="3"/>
  <c r="CN412" s="1"/>
  <c r="AB415" i="5" s="1"/>
  <c r="AE412" i="3"/>
  <c r="BJ412" s="1"/>
  <c r="CO412" s="1"/>
  <c r="AC415" i="5" s="1"/>
  <c r="AF412" i="3"/>
  <c r="BK412" s="1"/>
  <c r="CP412" s="1"/>
  <c r="AD415" i="5" s="1"/>
  <c r="AG412" i="3"/>
  <c r="BL412" s="1"/>
  <c r="CQ412" s="1"/>
  <c r="AE415" i="5" s="1"/>
  <c r="AH412" i="3"/>
  <c r="BM412" s="1"/>
  <c r="CR412" s="1"/>
  <c r="AF415" i="5" s="1"/>
  <c r="AI412" i="3"/>
  <c r="BN412" s="1"/>
  <c r="CS412" s="1"/>
  <c r="AG415" i="5" s="1"/>
  <c r="AJ412" i="3"/>
  <c r="BO412" s="1"/>
  <c r="CT412" s="1"/>
  <c r="AH415" i="5" s="1"/>
  <c r="AK412" i="3"/>
  <c r="BP412" s="1"/>
  <c r="CU412" s="1"/>
  <c r="AI415" i="5" s="1"/>
  <c r="H413" i="3"/>
  <c r="AM413" s="1"/>
  <c r="BR413" s="1"/>
  <c r="F416" i="5" s="1"/>
  <c r="I413" i="3"/>
  <c r="AN413" s="1"/>
  <c r="BS413" s="1"/>
  <c r="G416" i="5" s="1"/>
  <c r="J413" i="3"/>
  <c r="AO413" s="1"/>
  <c r="BT413" s="1"/>
  <c r="H416" i="5" s="1"/>
  <c r="K413" i="3"/>
  <c r="AP413" s="1"/>
  <c r="BU413" s="1"/>
  <c r="I416" i="5" s="1"/>
  <c r="L413" i="3"/>
  <c r="AQ413" s="1"/>
  <c r="BV413" s="1"/>
  <c r="J416" i="5" s="1"/>
  <c r="M413" i="3"/>
  <c r="AR413" s="1"/>
  <c r="BW413" s="1"/>
  <c r="K416" i="5" s="1"/>
  <c r="N413" i="3"/>
  <c r="AS413" s="1"/>
  <c r="BX413" s="1"/>
  <c r="L416" i="5" s="1"/>
  <c r="O413" i="3"/>
  <c r="AT413" s="1"/>
  <c r="BY413" s="1"/>
  <c r="M416" i="5" s="1"/>
  <c r="P413" i="3"/>
  <c r="AU413" s="1"/>
  <c r="BZ413" s="1"/>
  <c r="N416" i="5" s="1"/>
  <c r="Q413" i="3"/>
  <c r="AV413" s="1"/>
  <c r="CA413" s="1"/>
  <c r="O416" i="5" s="1"/>
  <c r="R413" i="3"/>
  <c r="AW413" s="1"/>
  <c r="CB413" s="1"/>
  <c r="P416" i="5" s="1"/>
  <c r="S413" i="3"/>
  <c r="AX413" s="1"/>
  <c r="CC413" s="1"/>
  <c r="Q416" i="5" s="1"/>
  <c r="T413" i="3"/>
  <c r="AY413" s="1"/>
  <c r="CD413" s="1"/>
  <c r="R416" i="5" s="1"/>
  <c r="U413" i="3"/>
  <c r="AZ413" s="1"/>
  <c r="CE413" s="1"/>
  <c r="S416" i="5" s="1"/>
  <c r="V413" i="3"/>
  <c r="BA413" s="1"/>
  <c r="CF413" s="1"/>
  <c r="T416" i="5" s="1"/>
  <c r="W413" i="3"/>
  <c r="BB413" s="1"/>
  <c r="CG413" s="1"/>
  <c r="U416" i="5" s="1"/>
  <c r="X413" i="3"/>
  <c r="BC413" s="1"/>
  <c r="CH413" s="1"/>
  <c r="V416" i="5" s="1"/>
  <c r="Y413" i="3"/>
  <c r="BD413" s="1"/>
  <c r="CI413" s="1"/>
  <c r="W416" i="5" s="1"/>
  <c r="Z413" i="3"/>
  <c r="BE413" s="1"/>
  <c r="CJ413" s="1"/>
  <c r="X416" i="5" s="1"/>
  <c r="AA413" i="3"/>
  <c r="BF413" s="1"/>
  <c r="CK413" s="1"/>
  <c r="Y416" i="5" s="1"/>
  <c r="AB413" i="3"/>
  <c r="BG413" s="1"/>
  <c r="CL413" s="1"/>
  <c r="Z416" i="5" s="1"/>
  <c r="AC413" i="3"/>
  <c r="BH413" s="1"/>
  <c r="CM413" s="1"/>
  <c r="AA416" i="5" s="1"/>
  <c r="BI413" i="3"/>
  <c r="CN413" s="1"/>
  <c r="AB416" i="5" s="1"/>
  <c r="AE413" i="3"/>
  <c r="BJ413" s="1"/>
  <c r="CO413" s="1"/>
  <c r="AC416" i="5" s="1"/>
  <c r="AF413" i="3"/>
  <c r="BK413" s="1"/>
  <c r="CP413" s="1"/>
  <c r="AD416" i="5" s="1"/>
  <c r="AG413" i="3"/>
  <c r="BL413" s="1"/>
  <c r="CQ413" s="1"/>
  <c r="AE416" i="5" s="1"/>
  <c r="AH413" i="3"/>
  <c r="BM413" s="1"/>
  <c r="CR413" s="1"/>
  <c r="AF416" i="5" s="1"/>
  <c r="AI413" i="3"/>
  <c r="BN413" s="1"/>
  <c r="CS413" s="1"/>
  <c r="AG416" i="5" s="1"/>
  <c r="AJ413" i="3"/>
  <c r="BO413" s="1"/>
  <c r="CT413" s="1"/>
  <c r="AH416" i="5" s="1"/>
  <c r="AK413" i="3"/>
  <c r="BP413" s="1"/>
  <c r="CU413" s="1"/>
  <c r="AI416" i="5" s="1"/>
  <c r="H414" i="3"/>
  <c r="AM414" s="1"/>
  <c r="BR414" s="1"/>
  <c r="F417" i="5" s="1"/>
  <c r="I414" i="3"/>
  <c r="AN414" s="1"/>
  <c r="BS414" s="1"/>
  <c r="G417" i="5" s="1"/>
  <c r="J414" i="3"/>
  <c r="AO414" s="1"/>
  <c r="BT414" s="1"/>
  <c r="H417" i="5" s="1"/>
  <c r="K414" i="3"/>
  <c r="AP414" s="1"/>
  <c r="BU414" s="1"/>
  <c r="I417" i="5" s="1"/>
  <c r="L414" i="3"/>
  <c r="AQ414" s="1"/>
  <c r="BV414" s="1"/>
  <c r="J417" i="5" s="1"/>
  <c r="M414" i="3"/>
  <c r="AR414" s="1"/>
  <c r="BW414" s="1"/>
  <c r="K417" i="5" s="1"/>
  <c r="N414" i="3"/>
  <c r="AS414" s="1"/>
  <c r="BX414" s="1"/>
  <c r="L417" i="5" s="1"/>
  <c r="O414" i="3"/>
  <c r="AT414" s="1"/>
  <c r="BY414" s="1"/>
  <c r="M417" i="5" s="1"/>
  <c r="P414" i="3"/>
  <c r="AU414" s="1"/>
  <c r="BZ414" s="1"/>
  <c r="N417" i="5" s="1"/>
  <c r="Q414" i="3"/>
  <c r="AV414" s="1"/>
  <c r="CA414" s="1"/>
  <c r="O417" i="5" s="1"/>
  <c r="R414" i="3"/>
  <c r="AW414" s="1"/>
  <c r="CB414" s="1"/>
  <c r="P417" i="5" s="1"/>
  <c r="S414" i="3"/>
  <c r="AX414" s="1"/>
  <c r="CC414" s="1"/>
  <c r="Q417" i="5" s="1"/>
  <c r="T414" i="3"/>
  <c r="AY414" s="1"/>
  <c r="CD414" s="1"/>
  <c r="R417" i="5" s="1"/>
  <c r="U414" i="3"/>
  <c r="AZ414" s="1"/>
  <c r="CE414" s="1"/>
  <c r="S417" i="5" s="1"/>
  <c r="V414" i="3"/>
  <c r="BA414" s="1"/>
  <c r="CF414" s="1"/>
  <c r="T417" i="5" s="1"/>
  <c r="W414" i="3"/>
  <c r="BB414" s="1"/>
  <c r="CG414" s="1"/>
  <c r="U417" i="5" s="1"/>
  <c r="X414" i="3"/>
  <c r="BC414" s="1"/>
  <c r="CH414" s="1"/>
  <c r="V417" i="5" s="1"/>
  <c r="Y414" i="3"/>
  <c r="BD414" s="1"/>
  <c r="CI414" s="1"/>
  <c r="W417" i="5" s="1"/>
  <c r="Z414" i="3"/>
  <c r="BE414" s="1"/>
  <c r="CJ414" s="1"/>
  <c r="X417" i="5" s="1"/>
  <c r="AA414" i="3"/>
  <c r="BF414" s="1"/>
  <c r="CK414" s="1"/>
  <c r="Y417" i="5" s="1"/>
  <c r="AB414" i="3"/>
  <c r="BG414" s="1"/>
  <c r="CL414" s="1"/>
  <c r="Z417" i="5" s="1"/>
  <c r="AC414" i="3"/>
  <c r="BH414" s="1"/>
  <c r="CM414" s="1"/>
  <c r="AA417" i="5" s="1"/>
  <c r="BI414" i="3"/>
  <c r="CN414" s="1"/>
  <c r="AB417" i="5" s="1"/>
  <c r="AE414" i="3"/>
  <c r="BJ414" s="1"/>
  <c r="CO414" s="1"/>
  <c r="AC417" i="5" s="1"/>
  <c r="AF414" i="3"/>
  <c r="BK414" s="1"/>
  <c r="CP414" s="1"/>
  <c r="AD417" i="5" s="1"/>
  <c r="AG414" i="3"/>
  <c r="BL414" s="1"/>
  <c r="CQ414" s="1"/>
  <c r="AE417" i="5" s="1"/>
  <c r="AH414" i="3"/>
  <c r="BM414" s="1"/>
  <c r="CR414" s="1"/>
  <c r="AF417" i="5" s="1"/>
  <c r="AI414" i="3"/>
  <c r="BN414" s="1"/>
  <c r="CS414" s="1"/>
  <c r="AG417" i="5" s="1"/>
  <c r="AJ414" i="3"/>
  <c r="BO414" s="1"/>
  <c r="CT414" s="1"/>
  <c r="AH417" i="5" s="1"/>
  <c r="AK414" i="3"/>
  <c r="BP414" s="1"/>
  <c r="CU414" s="1"/>
  <c r="AI417" i="5" s="1"/>
  <c r="H415" i="3"/>
  <c r="AM415" s="1"/>
  <c r="BR415" s="1"/>
  <c r="F418" i="5" s="1"/>
  <c r="I415" i="3"/>
  <c r="AN415" s="1"/>
  <c r="BS415" s="1"/>
  <c r="G418" i="5" s="1"/>
  <c r="J415" i="3"/>
  <c r="AO415" s="1"/>
  <c r="BT415" s="1"/>
  <c r="H418" i="5" s="1"/>
  <c r="K415" i="3"/>
  <c r="AP415" s="1"/>
  <c r="BU415" s="1"/>
  <c r="I418" i="5" s="1"/>
  <c r="L415" i="3"/>
  <c r="AQ415" s="1"/>
  <c r="BV415" s="1"/>
  <c r="J418" i="5" s="1"/>
  <c r="M415" i="3"/>
  <c r="AR415" s="1"/>
  <c r="BW415" s="1"/>
  <c r="K418" i="5" s="1"/>
  <c r="N415" i="3"/>
  <c r="AS415" s="1"/>
  <c r="BX415" s="1"/>
  <c r="L418" i="5" s="1"/>
  <c r="O415" i="3"/>
  <c r="AT415" s="1"/>
  <c r="BY415" s="1"/>
  <c r="M418" i="5" s="1"/>
  <c r="P415" i="3"/>
  <c r="AU415" s="1"/>
  <c r="BZ415" s="1"/>
  <c r="N418" i="5" s="1"/>
  <c r="Q415" i="3"/>
  <c r="AV415" s="1"/>
  <c r="CA415" s="1"/>
  <c r="O418" i="5" s="1"/>
  <c r="R415" i="3"/>
  <c r="AW415" s="1"/>
  <c r="CB415" s="1"/>
  <c r="P418" i="5" s="1"/>
  <c r="S415" i="3"/>
  <c r="AX415" s="1"/>
  <c r="CC415" s="1"/>
  <c r="Q418" i="5" s="1"/>
  <c r="T415" i="3"/>
  <c r="AY415" s="1"/>
  <c r="CD415" s="1"/>
  <c r="R418" i="5" s="1"/>
  <c r="U415" i="3"/>
  <c r="AZ415" s="1"/>
  <c r="CE415" s="1"/>
  <c r="S418" i="5" s="1"/>
  <c r="V415" i="3"/>
  <c r="BA415" s="1"/>
  <c r="CF415" s="1"/>
  <c r="T418" i="5" s="1"/>
  <c r="W415" i="3"/>
  <c r="BB415" s="1"/>
  <c r="CG415" s="1"/>
  <c r="U418" i="5" s="1"/>
  <c r="X415" i="3"/>
  <c r="BC415" s="1"/>
  <c r="CH415" s="1"/>
  <c r="V418" i="5" s="1"/>
  <c r="Y415" i="3"/>
  <c r="BD415" s="1"/>
  <c r="CI415" s="1"/>
  <c r="W418" i="5" s="1"/>
  <c r="Z415" i="3"/>
  <c r="BE415" s="1"/>
  <c r="CJ415" s="1"/>
  <c r="X418" i="5" s="1"/>
  <c r="AA415" i="3"/>
  <c r="BF415" s="1"/>
  <c r="CK415" s="1"/>
  <c r="Y418" i="5" s="1"/>
  <c r="AB415" i="3"/>
  <c r="BG415" s="1"/>
  <c r="CL415" s="1"/>
  <c r="Z418" i="5" s="1"/>
  <c r="AC415" i="3"/>
  <c r="BH415" s="1"/>
  <c r="CM415" s="1"/>
  <c r="AA418" i="5" s="1"/>
  <c r="BI415" i="3"/>
  <c r="CN415" s="1"/>
  <c r="AB418" i="5" s="1"/>
  <c r="AE415" i="3"/>
  <c r="BJ415" s="1"/>
  <c r="CO415" s="1"/>
  <c r="AC418" i="5" s="1"/>
  <c r="AF415" i="3"/>
  <c r="BK415" s="1"/>
  <c r="CP415" s="1"/>
  <c r="AD418" i="5" s="1"/>
  <c r="AG415" i="3"/>
  <c r="BL415" s="1"/>
  <c r="CQ415" s="1"/>
  <c r="AE418" i="5" s="1"/>
  <c r="AH415" i="3"/>
  <c r="BM415" s="1"/>
  <c r="CR415" s="1"/>
  <c r="AF418" i="5" s="1"/>
  <c r="AI415" i="3"/>
  <c r="BN415" s="1"/>
  <c r="CS415" s="1"/>
  <c r="AG418" i="5" s="1"/>
  <c r="AJ415" i="3"/>
  <c r="BO415" s="1"/>
  <c r="CT415" s="1"/>
  <c r="AH418" i="5" s="1"/>
  <c r="AK415" i="3"/>
  <c r="BP415" s="1"/>
  <c r="CU415" s="1"/>
  <c r="AI418" i="5" s="1"/>
  <c r="H416" i="3"/>
  <c r="AM416" s="1"/>
  <c r="BR416" s="1"/>
  <c r="F419" i="5" s="1"/>
  <c r="I416" i="3"/>
  <c r="AN416" s="1"/>
  <c r="BS416" s="1"/>
  <c r="G419" i="5" s="1"/>
  <c r="J416" i="3"/>
  <c r="AO416" s="1"/>
  <c r="BT416" s="1"/>
  <c r="H419" i="5" s="1"/>
  <c r="K416" i="3"/>
  <c r="AP416" s="1"/>
  <c r="BU416" s="1"/>
  <c r="I419" i="5" s="1"/>
  <c r="L416" i="3"/>
  <c r="AQ416" s="1"/>
  <c r="BV416" s="1"/>
  <c r="J419" i="5" s="1"/>
  <c r="M416" i="3"/>
  <c r="AR416" s="1"/>
  <c r="BW416" s="1"/>
  <c r="K419" i="5" s="1"/>
  <c r="N416" i="3"/>
  <c r="AS416" s="1"/>
  <c r="BX416" s="1"/>
  <c r="L419" i="5" s="1"/>
  <c r="O416" i="3"/>
  <c r="AT416" s="1"/>
  <c r="BY416" s="1"/>
  <c r="M419" i="5" s="1"/>
  <c r="P416" i="3"/>
  <c r="AU416" s="1"/>
  <c r="BZ416" s="1"/>
  <c r="N419" i="5" s="1"/>
  <c r="Q416" i="3"/>
  <c r="AV416" s="1"/>
  <c r="CA416" s="1"/>
  <c r="O419" i="5" s="1"/>
  <c r="R416" i="3"/>
  <c r="AW416" s="1"/>
  <c r="CB416" s="1"/>
  <c r="P419" i="5" s="1"/>
  <c r="S416" i="3"/>
  <c r="AX416" s="1"/>
  <c r="CC416" s="1"/>
  <c r="Q419" i="5" s="1"/>
  <c r="T416" i="3"/>
  <c r="AY416" s="1"/>
  <c r="CD416" s="1"/>
  <c r="R419" i="5" s="1"/>
  <c r="U416" i="3"/>
  <c r="AZ416" s="1"/>
  <c r="CE416" s="1"/>
  <c r="S419" i="5" s="1"/>
  <c r="V416" i="3"/>
  <c r="BA416" s="1"/>
  <c r="CF416" s="1"/>
  <c r="T419" i="5" s="1"/>
  <c r="W416" i="3"/>
  <c r="BB416" s="1"/>
  <c r="CG416" s="1"/>
  <c r="U419" i="5" s="1"/>
  <c r="X416" i="3"/>
  <c r="BC416" s="1"/>
  <c r="CH416" s="1"/>
  <c r="V419" i="5" s="1"/>
  <c r="Y416" i="3"/>
  <c r="BD416" s="1"/>
  <c r="CI416" s="1"/>
  <c r="W419" i="5" s="1"/>
  <c r="Z416" i="3"/>
  <c r="BE416" s="1"/>
  <c r="CJ416" s="1"/>
  <c r="X419" i="5" s="1"/>
  <c r="AA416" i="3"/>
  <c r="BF416" s="1"/>
  <c r="CK416" s="1"/>
  <c r="Y419" i="5" s="1"/>
  <c r="AB416" i="3"/>
  <c r="BG416" s="1"/>
  <c r="CL416" s="1"/>
  <c r="Z419" i="5" s="1"/>
  <c r="AC416" i="3"/>
  <c r="BH416" s="1"/>
  <c r="CM416" s="1"/>
  <c r="AA419" i="5" s="1"/>
  <c r="BI416" i="3"/>
  <c r="CN416" s="1"/>
  <c r="AB419" i="5" s="1"/>
  <c r="AE416" i="3"/>
  <c r="BJ416" s="1"/>
  <c r="CO416" s="1"/>
  <c r="AC419" i="5" s="1"/>
  <c r="AF416" i="3"/>
  <c r="BK416" s="1"/>
  <c r="CP416" s="1"/>
  <c r="AD419" i="5" s="1"/>
  <c r="AG416" i="3"/>
  <c r="BL416" s="1"/>
  <c r="CQ416" s="1"/>
  <c r="AE419" i="5" s="1"/>
  <c r="AH416" i="3"/>
  <c r="BM416" s="1"/>
  <c r="CR416" s="1"/>
  <c r="AF419" i="5" s="1"/>
  <c r="AI416" i="3"/>
  <c r="BN416" s="1"/>
  <c r="CS416" s="1"/>
  <c r="AG419" i="5" s="1"/>
  <c r="AJ416" i="3"/>
  <c r="BO416" s="1"/>
  <c r="CT416" s="1"/>
  <c r="AH419" i="5" s="1"/>
  <c r="AK416" i="3"/>
  <c r="BP416" s="1"/>
  <c r="CU416" s="1"/>
  <c r="AI419" i="5" s="1"/>
  <c r="H417" i="3"/>
  <c r="AM417" s="1"/>
  <c r="BR417" s="1"/>
  <c r="F420" i="5" s="1"/>
  <c r="I417" i="3"/>
  <c r="AN417" s="1"/>
  <c r="BS417" s="1"/>
  <c r="G420" i="5" s="1"/>
  <c r="J417" i="3"/>
  <c r="AO417" s="1"/>
  <c r="BT417" s="1"/>
  <c r="H420" i="5" s="1"/>
  <c r="K417" i="3"/>
  <c r="AP417" s="1"/>
  <c r="BU417" s="1"/>
  <c r="I420" i="5" s="1"/>
  <c r="L417" i="3"/>
  <c r="AQ417" s="1"/>
  <c r="BV417" s="1"/>
  <c r="J420" i="5" s="1"/>
  <c r="M417" i="3"/>
  <c r="AR417" s="1"/>
  <c r="BW417" s="1"/>
  <c r="K420" i="5" s="1"/>
  <c r="N417" i="3"/>
  <c r="AS417" s="1"/>
  <c r="BX417" s="1"/>
  <c r="L420" i="5" s="1"/>
  <c r="O417" i="3"/>
  <c r="AT417" s="1"/>
  <c r="BY417" s="1"/>
  <c r="M420" i="5" s="1"/>
  <c r="P417" i="3"/>
  <c r="AU417" s="1"/>
  <c r="BZ417" s="1"/>
  <c r="N420" i="5" s="1"/>
  <c r="Q417" i="3"/>
  <c r="AV417" s="1"/>
  <c r="CA417" s="1"/>
  <c r="O420" i="5" s="1"/>
  <c r="R417" i="3"/>
  <c r="AW417" s="1"/>
  <c r="CB417" s="1"/>
  <c r="P420" i="5" s="1"/>
  <c r="S417" i="3"/>
  <c r="AX417" s="1"/>
  <c r="CC417" s="1"/>
  <c r="Q420" i="5" s="1"/>
  <c r="T417" i="3"/>
  <c r="AY417" s="1"/>
  <c r="CD417" s="1"/>
  <c r="R420" i="5" s="1"/>
  <c r="U417" i="3"/>
  <c r="AZ417" s="1"/>
  <c r="CE417" s="1"/>
  <c r="S420" i="5" s="1"/>
  <c r="V417" i="3"/>
  <c r="BA417" s="1"/>
  <c r="CF417" s="1"/>
  <c r="T420" i="5" s="1"/>
  <c r="W417" i="3"/>
  <c r="BB417" s="1"/>
  <c r="CG417" s="1"/>
  <c r="U420" i="5" s="1"/>
  <c r="X417" i="3"/>
  <c r="BC417" s="1"/>
  <c r="CH417" s="1"/>
  <c r="V420" i="5" s="1"/>
  <c r="Y417" i="3"/>
  <c r="BD417" s="1"/>
  <c r="CI417" s="1"/>
  <c r="W420" i="5" s="1"/>
  <c r="Z417" i="3"/>
  <c r="BE417" s="1"/>
  <c r="CJ417" s="1"/>
  <c r="X420" i="5" s="1"/>
  <c r="AA417" i="3"/>
  <c r="BF417" s="1"/>
  <c r="CK417" s="1"/>
  <c r="Y420" i="5" s="1"/>
  <c r="AB417" i="3"/>
  <c r="BG417" s="1"/>
  <c r="CL417" s="1"/>
  <c r="Z420" i="5" s="1"/>
  <c r="AC417" i="3"/>
  <c r="BH417" s="1"/>
  <c r="CM417" s="1"/>
  <c r="AA420" i="5" s="1"/>
  <c r="BI417" i="3"/>
  <c r="CN417" s="1"/>
  <c r="AB420" i="5" s="1"/>
  <c r="AE417" i="3"/>
  <c r="BJ417" s="1"/>
  <c r="CO417" s="1"/>
  <c r="AC420" i="5" s="1"/>
  <c r="AF417" i="3"/>
  <c r="BK417" s="1"/>
  <c r="CP417" s="1"/>
  <c r="AD420" i="5" s="1"/>
  <c r="AG417" i="3"/>
  <c r="BL417" s="1"/>
  <c r="CQ417" s="1"/>
  <c r="AE420" i="5" s="1"/>
  <c r="AH417" i="3"/>
  <c r="BM417" s="1"/>
  <c r="CR417" s="1"/>
  <c r="AF420" i="5" s="1"/>
  <c r="AI417" i="3"/>
  <c r="BN417" s="1"/>
  <c r="CS417" s="1"/>
  <c r="AG420" i="5" s="1"/>
  <c r="AJ417" i="3"/>
  <c r="BO417" s="1"/>
  <c r="CT417" s="1"/>
  <c r="AH420" i="5" s="1"/>
  <c r="AK417" i="3"/>
  <c r="BP417" s="1"/>
  <c r="CU417" s="1"/>
  <c r="AI420" i="5" s="1"/>
  <c r="H418" i="3"/>
  <c r="AM418" s="1"/>
  <c r="BR418" s="1"/>
  <c r="F421" i="5" s="1"/>
  <c r="I418" i="3"/>
  <c r="AN418" s="1"/>
  <c r="BS418" s="1"/>
  <c r="G421" i="5" s="1"/>
  <c r="J418" i="3"/>
  <c r="AO418" s="1"/>
  <c r="BT418" s="1"/>
  <c r="H421" i="5" s="1"/>
  <c r="K418" i="3"/>
  <c r="AP418" s="1"/>
  <c r="BU418" s="1"/>
  <c r="I421" i="5" s="1"/>
  <c r="L418" i="3"/>
  <c r="AQ418" s="1"/>
  <c r="BV418" s="1"/>
  <c r="J421" i="5" s="1"/>
  <c r="M418" i="3"/>
  <c r="AR418" s="1"/>
  <c r="BW418" s="1"/>
  <c r="K421" i="5" s="1"/>
  <c r="N418" i="3"/>
  <c r="AS418" s="1"/>
  <c r="BX418" s="1"/>
  <c r="L421" i="5" s="1"/>
  <c r="O418" i="3"/>
  <c r="AT418" s="1"/>
  <c r="BY418" s="1"/>
  <c r="M421" i="5" s="1"/>
  <c r="P418" i="3"/>
  <c r="AU418" s="1"/>
  <c r="BZ418" s="1"/>
  <c r="N421" i="5" s="1"/>
  <c r="Q418" i="3"/>
  <c r="AV418" s="1"/>
  <c r="CA418" s="1"/>
  <c r="O421" i="5" s="1"/>
  <c r="R418" i="3"/>
  <c r="AW418" s="1"/>
  <c r="CB418" s="1"/>
  <c r="P421" i="5" s="1"/>
  <c r="S418" i="3"/>
  <c r="AX418" s="1"/>
  <c r="CC418" s="1"/>
  <c r="Q421" i="5" s="1"/>
  <c r="T418" i="3"/>
  <c r="AY418" s="1"/>
  <c r="CD418" s="1"/>
  <c r="R421" i="5" s="1"/>
  <c r="U418" i="3"/>
  <c r="AZ418" s="1"/>
  <c r="CE418" s="1"/>
  <c r="S421" i="5" s="1"/>
  <c r="V418" i="3"/>
  <c r="BA418" s="1"/>
  <c r="CF418" s="1"/>
  <c r="T421" i="5" s="1"/>
  <c r="W418" i="3"/>
  <c r="BB418" s="1"/>
  <c r="CG418" s="1"/>
  <c r="U421" i="5" s="1"/>
  <c r="X418" i="3"/>
  <c r="BC418" s="1"/>
  <c r="CH418" s="1"/>
  <c r="V421" i="5" s="1"/>
  <c r="Y418" i="3"/>
  <c r="BD418" s="1"/>
  <c r="CI418" s="1"/>
  <c r="W421" i="5" s="1"/>
  <c r="Z418" i="3"/>
  <c r="BE418" s="1"/>
  <c r="CJ418" s="1"/>
  <c r="X421" i="5" s="1"/>
  <c r="AA418" i="3"/>
  <c r="BF418" s="1"/>
  <c r="CK418" s="1"/>
  <c r="Y421" i="5" s="1"/>
  <c r="AB418" i="3"/>
  <c r="BG418" s="1"/>
  <c r="CL418" s="1"/>
  <c r="Z421" i="5" s="1"/>
  <c r="AC418" i="3"/>
  <c r="BH418" s="1"/>
  <c r="CM418" s="1"/>
  <c r="AA421" i="5" s="1"/>
  <c r="BI418" i="3"/>
  <c r="CN418" s="1"/>
  <c r="AB421" i="5" s="1"/>
  <c r="AE418" i="3"/>
  <c r="BJ418" s="1"/>
  <c r="CO418" s="1"/>
  <c r="AC421" i="5" s="1"/>
  <c r="AF418" i="3"/>
  <c r="BK418" s="1"/>
  <c r="CP418" s="1"/>
  <c r="AD421" i="5" s="1"/>
  <c r="AG418" i="3"/>
  <c r="BL418" s="1"/>
  <c r="CQ418" s="1"/>
  <c r="AE421" i="5" s="1"/>
  <c r="AH418" i="3"/>
  <c r="BM418" s="1"/>
  <c r="CR418" s="1"/>
  <c r="AF421" i="5" s="1"/>
  <c r="AI418" i="3"/>
  <c r="BN418" s="1"/>
  <c r="CS418" s="1"/>
  <c r="AG421" i="5" s="1"/>
  <c r="AJ418" i="3"/>
  <c r="BO418" s="1"/>
  <c r="CT418" s="1"/>
  <c r="AH421" i="5" s="1"/>
  <c r="AK418" i="3"/>
  <c r="BP418" s="1"/>
  <c r="CU418" s="1"/>
  <c r="AI421" i="5" s="1"/>
  <c r="H419" i="3"/>
  <c r="AM419" s="1"/>
  <c r="BR419" s="1"/>
  <c r="F422" i="5" s="1"/>
  <c r="I419" i="3"/>
  <c r="AN419" s="1"/>
  <c r="BS419" s="1"/>
  <c r="G422" i="5" s="1"/>
  <c r="J419" i="3"/>
  <c r="AO419" s="1"/>
  <c r="BT419" s="1"/>
  <c r="H422" i="5" s="1"/>
  <c r="K419" i="3"/>
  <c r="AP419" s="1"/>
  <c r="BU419" s="1"/>
  <c r="I422" i="5" s="1"/>
  <c r="L419" i="3"/>
  <c r="AQ419" s="1"/>
  <c r="BV419" s="1"/>
  <c r="J422" i="5" s="1"/>
  <c r="M419" i="3"/>
  <c r="AR419" s="1"/>
  <c r="BW419" s="1"/>
  <c r="K422" i="5" s="1"/>
  <c r="N419" i="3"/>
  <c r="AS419" s="1"/>
  <c r="BX419" s="1"/>
  <c r="L422" i="5" s="1"/>
  <c r="O419" i="3"/>
  <c r="AT419" s="1"/>
  <c r="BY419" s="1"/>
  <c r="M422" i="5" s="1"/>
  <c r="P419" i="3"/>
  <c r="AU419" s="1"/>
  <c r="BZ419" s="1"/>
  <c r="N422" i="5" s="1"/>
  <c r="Q419" i="3"/>
  <c r="AV419" s="1"/>
  <c r="CA419" s="1"/>
  <c r="O422" i="5" s="1"/>
  <c r="R419" i="3"/>
  <c r="AW419" s="1"/>
  <c r="CB419" s="1"/>
  <c r="P422" i="5" s="1"/>
  <c r="S419" i="3"/>
  <c r="AX419" s="1"/>
  <c r="CC419" s="1"/>
  <c r="Q422" i="5" s="1"/>
  <c r="T419" i="3"/>
  <c r="AY419" s="1"/>
  <c r="CD419" s="1"/>
  <c r="R422" i="5" s="1"/>
  <c r="U419" i="3"/>
  <c r="AZ419" s="1"/>
  <c r="CE419" s="1"/>
  <c r="S422" i="5" s="1"/>
  <c r="V419" i="3"/>
  <c r="BA419" s="1"/>
  <c r="CF419" s="1"/>
  <c r="T422" i="5" s="1"/>
  <c r="W419" i="3"/>
  <c r="BB419" s="1"/>
  <c r="CG419" s="1"/>
  <c r="U422" i="5" s="1"/>
  <c r="X419" i="3"/>
  <c r="BC419" s="1"/>
  <c r="CH419" s="1"/>
  <c r="V422" i="5" s="1"/>
  <c r="Y419" i="3"/>
  <c r="BD419" s="1"/>
  <c r="CI419" s="1"/>
  <c r="W422" i="5" s="1"/>
  <c r="Z419" i="3"/>
  <c r="BE419" s="1"/>
  <c r="CJ419" s="1"/>
  <c r="X422" i="5" s="1"/>
  <c r="AA419" i="3"/>
  <c r="BF419" s="1"/>
  <c r="CK419" s="1"/>
  <c r="Y422" i="5" s="1"/>
  <c r="AB419" i="3"/>
  <c r="BG419" s="1"/>
  <c r="CL419" s="1"/>
  <c r="Z422" i="5" s="1"/>
  <c r="AC419" i="3"/>
  <c r="BH419" s="1"/>
  <c r="CM419" s="1"/>
  <c r="AA422" i="5" s="1"/>
  <c r="BI419" i="3"/>
  <c r="CN419" s="1"/>
  <c r="AB422" i="5" s="1"/>
  <c r="AE419" i="3"/>
  <c r="BJ419" s="1"/>
  <c r="CO419" s="1"/>
  <c r="AC422" i="5" s="1"/>
  <c r="AF419" i="3"/>
  <c r="BK419" s="1"/>
  <c r="CP419" s="1"/>
  <c r="AD422" i="5" s="1"/>
  <c r="AG419" i="3"/>
  <c r="BL419" s="1"/>
  <c r="CQ419" s="1"/>
  <c r="AE422" i="5" s="1"/>
  <c r="AH419" i="3"/>
  <c r="BM419" s="1"/>
  <c r="CR419" s="1"/>
  <c r="AF422" i="5" s="1"/>
  <c r="AI419" i="3"/>
  <c r="BN419" s="1"/>
  <c r="CS419" s="1"/>
  <c r="AG422" i="5" s="1"/>
  <c r="AJ419" i="3"/>
  <c r="BO419" s="1"/>
  <c r="CT419" s="1"/>
  <c r="AH422" i="5" s="1"/>
  <c r="AK419" i="3"/>
  <c r="BP419" s="1"/>
  <c r="CU419" s="1"/>
  <c r="AI422" i="5" s="1"/>
  <c r="H420" i="3"/>
  <c r="AM420" s="1"/>
  <c r="BR420" s="1"/>
  <c r="F423" i="5" s="1"/>
  <c r="I420" i="3"/>
  <c r="AN420" s="1"/>
  <c r="BS420" s="1"/>
  <c r="G423" i="5" s="1"/>
  <c r="J420" i="3"/>
  <c r="AO420" s="1"/>
  <c r="BT420" s="1"/>
  <c r="H423" i="5" s="1"/>
  <c r="K420" i="3"/>
  <c r="AP420" s="1"/>
  <c r="BU420" s="1"/>
  <c r="I423" i="5" s="1"/>
  <c r="L420" i="3"/>
  <c r="AQ420" s="1"/>
  <c r="BV420" s="1"/>
  <c r="J423" i="5" s="1"/>
  <c r="M420" i="3"/>
  <c r="AR420" s="1"/>
  <c r="BW420" s="1"/>
  <c r="K423" i="5" s="1"/>
  <c r="N420" i="3"/>
  <c r="AS420" s="1"/>
  <c r="BX420" s="1"/>
  <c r="L423" i="5" s="1"/>
  <c r="O420" i="3"/>
  <c r="AT420" s="1"/>
  <c r="BY420" s="1"/>
  <c r="M423" i="5" s="1"/>
  <c r="P420" i="3"/>
  <c r="AU420" s="1"/>
  <c r="BZ420" s="1"/>
  <c r="N423" i="5" s="1"/>
  <c r="Q420" i="3"/>
  <c r="AV420" s="1"/>
  <c r="CA420" s="1"/>
  <c r="O423" i="5" s="1"/>
  <c r="R420" i="3"/>
  <c r="AW420" s="1"/>
  <c r="CB420" s="1"/>
  <c r="P423" i="5" s="1"/>
  <c r="S420" i="3"/>
  <c r="AX420" s="1"/>
  <c r="CC420" s="1"/>
  <c r="Q423" i="5" s="1"/>
  <c r="T420" i="3"/>
  <c r="AY420" s="1"/>
  <c r="CD420" s="1"/>
  <c r="R423" i="5" s="1"/>
  <c r="U420" i="3"/>
  <c r="AZ420" s="1"/>
  <c r="CE420" s="1"/>
  <c r="S423" i="5" s="1"/>
  <c r="V420" i="3"/>
  <c r="BA420" s="1"/>
  <c r="CF420" s="1"/>
  <c r="T423" i="5" s="1"/>
  <c r="W420" i="3"/>
  <c r="BB420" s="1"/>
  <c r="CG420" s="1"/>
  <c r="U423" i="5" s="1"/>
  <c r="X420" i="3"/>
  <c r="BC420" s="1"/>
  <c r="CH420" s="1"/>
  <c r="V423" i="5" s="1"/>
  <c r="Y420" i="3"/>
  <c r="BD420" s="1"/>
  <c r="CI420" s="1"/>
  <c r="W423" i="5" s="1"/>
  <c r="Z420" i="3"/>
  <c r="BE420" s="1"/>
  <c r="CJ420" s="1"/>
  <c r="X423" i="5" s="1"/>
  <c r="AA420" i="3"/>
  <c r="BF420" s="1"/>
  <c r="CK420" s="1"/>
  <c r="Y423" i="5" s="1"/>
  <c r="AB420" i="3"/>
  <c r="BG420" s="1"/>
  <c r="CL420" s="1"/>
  <c r="Z423" i="5" s="1"/>
  <c r="AC420" i="3"/>
  <c r="BH420" s="1"/>
  <c r="CM420" s="1"/>
  <c r="AA423" i="5" s="1"/>
  <c r="BI420" i="3"/>
  <c r="CN420" s="1"/>
  <c r="AB423" i="5" s="1"/>
  <c r="AE420" i="3"/>
  <c r="BJ420" s="1"/>
  <c r="CO420" s="1"/>
  <c r="AC423" i="5" s="1"/>
  <c r="AF420" i="3"/>
  <c r="BK420" s="1"/>
  <c r="CP420" s="1"/>
  <c r="AD423" i="5" s="1"/>
  <c r="AG420" i="3"/>
  <c r="BL420" s="1"/>
  <c r="CQ420" s="1"/>
  <c r="AE423" i="5" s="1"/>
  <c r="AH420" i="3"/>
  <c r="BM420" s="1"/>
  <c r="CR420" s="1"/>
  <c r="AF423" i="5" s="1"/>
  <c r="AI420" i="3"/>
  <c r="BN420" s="1"/>
  <c r="CS420" s="1"/>
  <c r="AG423" i="5" s="1"/>
  <c r="AJ420" i="3"/>
  <c r="BO420" s="1"/>
  <c r="CT420" s="1"/>
  <c r="AH423" i="5" s="1"/>
  <c r="AK420" i="3"/>
  <c r="BP420" s="1"/>
  <c r="CU420" s="1"/>
  <c r="AI423" i="5" s="1"/>
  <c r="H421" i="3"/>
  <c r="AM421" s="1"/>
  <c r="BR421" s="1"/>
  <c r="F424" i="5" s="1"/>
  <c r="I421" i="3"/>
  <c r="AN421" s="1"/>
  <c r="BS421" s="1"/>
  <c r="G424" i="5" s="1"/>
  <c r="J421" i="3"/>
  <c r="AO421" s="1"/>
  <c r="BT421" s="1"/>
  <c r="H424" i="5" s="1"/>
  <c r="K421" i="3"/>
  <c r="AP421" s="1"/>
  <c r="BU421" s="1"/>
  <c r="I424" i="5" s="1"/>
  <c r="L421" i="3"/>
  <c r="AQ421" s="1"/>
  <c r="BV421" s="1"/>
  <c r="J424" i="5" s="1"/>
  <c r="M421" i="3"/>
  <c r="AR421" s="1"/>
  <c r="BW421" s="1"/>
  <c r="K424" i="5" s="1"/>
  <c r="N421" i="3"/>
  <c r="AS421" s="1"/>
  <c r="BX421" s="1"/>
  <c r="L424" i="5" s="1"/>
  <c r="O421" i="3"/>
  <c r="AT421" s="1"/>
  <c r="BY421" s="1"/>
  <c r="M424" i="5" s="1"/>
  <c r="P421" i="3"/>
  <c r="AU421" s="1"/>
  <c r="BZ421" s="1"/>
  <c r="N424" i="5" s="1"/>
  <c r="Q421" i="3"/>
  <c r="AV421" s="1"/>
  <c r="CA421" s="1"/>
  <c r="O424" i="5" s="1"/>
  <c r="R421" i="3"/>
  <c r="AW421" s="1"/>
  <c r="CB421" s="1"/>
  <c r="P424" i="5" s="1"/>
  <c r="S421" i="3"/>
  <c r="AX421" s="1"/>
  <c r="CC421" s="1"/>
  <c r="Q424" i="5" s="1"/>
  <c r="T421" i="3"/>
  <c r="AY421" s="1"/>
  <c r="CD421" s="1"/>
  <c r="R424" i="5" s="1"/>
  <c r="U421" i="3"/>
  <c r="AZ421" s="1"/>
  <c r="CE421" s="1"/>
  <c r="S424" i="5" s="1"/>
  <c r="V421" i="3"/>
  <c r="BA421" s="1"/>
  <c r="CF421" s="1"/>
  <c r="T424" i="5" s="1"/>
  <c r="W421" i="3"/>
  <c r="BB421" s="1"/>
  <c r="CG421" s="1"/>
  <c r="U424" i="5" s="1"/>
  <c r="X421" i="3"/>
  <c r="BC421" s="1"/>
  <c r="CH421" s="1"/>
  <c r="V424" i="5" s="1"/>
  <c r="Y421" i="3"/>
  <c r="BD421" s="1"/>
  <c r="CI421" s="1"/>
  <c r="W424" i="5" s="1"/>
  <c r="Z421" i="3"/>
  <c r="BE421" s="1"/>
  <c r="CJ421" s="1"/>
  <c r="X424" i="5" s="1"/>
  <c r="AA421" i="3"/>
  <c r="BF421" s="1"/>
  <c r="CK421" s="1"/>
  <c r="Y424" i="5" s="1"/>
  <c r="AB421" i="3"/>
  <c r="BG421" s="1"/>
  <c r="CL421" s="1"/>
  <c r="Z424" i="5" s="1"/>
  <c r="AC421" i="3"/>
  <c r="BH421" s="1"/>
  <c r="CM421" s="1"/>
  <c r="AA424" i="5" s="1"/>
  <c r="BI421" i="3"/>
  <c r="CN421" s="1"/>
  <c r="AB424" i="5" s="1"/>
  <c r="AE421" i="3"/>
  <c r="BJ421" s="1"/>
  <c r="CO421" s="1"/>
  <c r="AC424" i="5" s="1"/>
  <c r="AF421" i="3"/>
  <c r="BK421" s="1"/>
  <c r="CP421" s="1"/>
  <c r="AD424" i="5" s="1"/>
  <c r="AG421" i="3"/>
  <c r="BL421" s="1"/>
  <c r="CQ421" s="1"/>
  <c r="AE424" i="5" s="1"/>
  <c r="AH421" i="3"/>
  <c r="BM421" s="1"/>
  <c r="CR421" s="1"/>
  <c r="AF424" i="5" s="1"/>
  <c r="AI421" i="3"/>
  <c r="BN421" s="1"/>
  <c r="CS421" s="1"/>
  <c r="AG424" i="5" s="1"/>
  <c r="AJ421" i="3"/>
  <c r="BO421" s="1"/>
  <c r="CT421" s="1"/>
  <c r="AH424" i="5" s="1"/>
  <c r="AK421" i="3"/>
  <c r="BP421" s="1"/>
  <c r="CU421" s="1"/>
  <c r="AI424" i="5" s="1"/>
  <c r="H422" i="3"/>
  <c r="AM422" s="1"/>
  <c r="BR422" s="1"/>
  <c r="F425" i="5" s="1"/>
  <c r="I422" i="3"/>
  <c r="AN422" s="1"/>
  <c r="BS422" s="1"/>
  <c r="G425" i="5" s="1"/>
  <c r="J422" i="3"/>
  <c r="AO422" s="1"/>
  <c r="BT422" s="1"/>
  <c r="H425" i="5" s="1"/>
  <c r="K422" i="3"/>
  <c r="AP422" s="1"/>
  <c r="BU422" s="1"/>
  <c r="I425" i="5" s="1"/>
  <c r="L422" i="3"/>
  <c r="AQ422" s="1"/>
  <c r="BV422" s="1"/>
  <c r="J425" i="5" s="1"/>
  <c r="M422" i="3"/>
  <c r="AR422" s="1"/>
  <c r="BW422" s="1"/>
  <c r="K425" i="5" s="1"/>
  <c r="N422" i="3"/>
  <c r="AS422" s="1"/>
  <c r="BX422" s="1"/>
  <c r="L425" i="5" s="1"/>
  <c r="O422" i="3"/>
  <c r="AT422" s="1"/>
  <c r="BY422" s="1"/>
  <c r="M425" i="5" s="1"/>
  <c r="P422" i="3"/>
  <c r="AU422" s="1"/>
  <c r="BZ422" s="1"/>
  <c r="N425" i="5" s="1"/>
  <c r="Q422" i="3"/>
  <c r="AV422" s="1"/>
  <c r="CA422" s="1"/>
  <c r="O425" i="5" s="1"/>
  <c r="R422" i="3"/>
  <c r="AW422" s="1"/>
  <c r="CB422" s="1"/>
  <c r="P425" i="5" s="1"/>
  <c r="S422" i="3"/>
  <c r="AX422" s="1"/>
  <c r="CC422" s="1"/>
  <c r="Q425" i="5" s="1"/>
  <c r="T422" i="3"/>
  <c r="AY422" s="1"/>
  <c r="CD422" s="1"/>
  <c r="R425" i="5" s="1"/>
  <c r="U422" i="3"/>
  <c r="AZ422" s="1"/>
  <c r="CE422" s="1"/>
  <c r="S425" i="5" s="1"/>
  <c r="V422" i="3"/>
  <c r="BA422" s="1"/>
  <c r="CF422" s="1"/>
  <c r="T425" i="5" s="1"/>
  <c r="W422" i="3"/>
  <c r="BB422" s="1"/>
  <c r="CG422" s="1"/>
  <c r="U425" i="5" s="1"/>
  <c r="X422" i="3"/>
  <c r="BC422" s="1"/>
  <c r="CH422" s="1"/>
  <c r="V425" i="5" s="1"/>
  <c r="Y422" i="3"/>
  <c r="BD422" s="1"/>
  <c r="CI422" s="1"/>
  <c r="W425" i="5" s="1"/>
  <c r="Z422" i="3"/>
  <c r="BE422" s="1"/>
  <c r="CJ422" s="1"/>
  <c r="X425" i="5" s="1"/>
  <c r="AA422" i="3"/>
  <c r="BF422" s="1"/>
  <c r="CK422" s="1"/>
  <c r="Y425" i="5" s="1"/>
  <c r="AB422" i="3"/>
  <c r="BG422" s="1"/>
  <c r="CL422" s="1"/>
  <c r="Z425" i="5" s="1"/>
  <c r="AC422" i="3"/>
  <c r="BH422" s="1"/>
  <c r="CM422" s="1"/>
  <c r="AA425" i="5" s="1"/>
  <c r="BI422" i="3"/>
  <c r="CN422" s="1"/>
  <c r="AB425" i="5" s="1"/>
  <c r="AE422" i="3"/>
  <c r="BJ422" s="1"/>
  <c r="CO422" s="1"/>
  <c r="AC425" i="5" s="1"/>
  <c r="AF422" i="3"/>
  <c r="BK422" s="1"/>
  <c r="CP422" s="1"/>
  <c r="AD425" i="5" s="1"/>
  <c r="AG422" i="3"/>
  <c r="BL422" s="1"/>
  <c r="CQ422" s="1"/>
  <c r="AE425" i="5" s="1"/>
  <c r="AH422" i="3"/>
  <c r="BM422" s="1"/>
  <c r="CR422" s="1"/>
  <c r="AF425" i="5" s="1"/>
  <c r="AI422" i="3"/>
  <c r="BN422" s="1"/>
  <c r="CS422" s="1"/>
  <c r="AG425" i="5" s="1"/>
  <c r="AJ422" i="3"/>
  <c r="BO422" s="1"/>
  <c r="CT422" s="1"/>
  <c r="AH425" i="5" s="1"/>
  <c r="AK422" i="3"/>
  <c r="BP422" s="1"/>
  <c r="CU422" s="1"/>
  <c r="AI425" i="5" s="1"/>
  <c r="H423" i="3"/>
  <c r="AM423" s="1"/>
  <c r="BR423" s="1"/>
  <c r="F426" i="5" s="1"/>
  <c r="I423" i="3"/>
  <c r="AN423" s="1"/>
  <c r="BS423" s="1"/>
  <c r="G426" i="5" s="1"/>
  <c r="J423" i="3"/>
  <c r="AO423" s="1"/>
  <c r="BT423" s="1"/>
  <c r="H426" i="5" s="1"/>
  <c r="K423" i="3"/>
  <c r="AP423" s="1"/>
  <c r="BU423" s="1"/>
  <c r="I426" i="5" s="1"/>
  <c r="L423" i="3"/>
  <c r="AQ423" s="1"/>
  <c r="BV423" s="1"/>
  <c r="J426" i="5" s="1"/>
  <c r="M423" i="3"/>
  <c r="AR423" s="1"/>
  <c r="BW423" s="1"/>
  <c r="K426" i="5" s="1"/>
  <c r="N423" i="3"/>
  <c r="AS423" s="1"/>
  <c r="BX423" s="1"/>
  <c r="L426" i="5" s="1"/>
  <c r="O423" i="3"/>
  <c r="AT423" s="1"/>
  <c r="BY423" s="1"/>
  <c r="M426" i="5" s="1"/>
  <c r="P423" i="3"/>
  <c r="AU423" s="1"/>
  <c r="BZ423" s="1"/>
  <c r="N426" i="5" s="1"/>
  <c r="Q423" i="3"/>
  <c r="AV423" s="1"/>
  <c r="CA423" s="1"/>
  <c r="O426" i="5" s="1"/>
  <c r="R423" i="3"/>
  <c r="AW423" s="1"/>
  <c r="CB423" s="1"/>
  <c r="P426" i="5" s="1"/>
  <c r="S423" i="3"/>
  <c r="AX423" s="1"/>
  <c r="CC423" s="1"/>
  <c r="Q426" i="5" s="1"/>
  <c r="T423" i="3"/>
  <c r="AY423" s="1"/>
  <c r="CD423" s="1"/>
  <c r="R426" i="5" s="1"/>
  <c r="U423" i="3"/>
  <c r="AZ423" s="1"/>
  <c r="CE423" s="1"/>
  <c r="S426" i="5" s="1"/>
  <c r="V423" i="3"/>
  <c r="BA423" s="1"/>
  <c r="CF423" s="1"/>
  <c r="T426" i="5" s="1"/>
  <c r="W423" i="3"/>
  <c r="BB423" s="1"/>
  <c r="CG423" s="1"/>
  <c r="U426" i="5" s="1"/>
  <c r="X423" i="3"/>
  <c r="BC423" s="1"/>
  <c r="CH423" s="1"/>
  <c r="V426" i="5" s="1"/>
  <c r="Y423" i="3"/>
  <c r="BD423" s="1"/>
  <c r="CI423" s="1"/>
  <c r="W426" i="5" s="1"/>
  <c r="Z423" i="3"/>
  <c r="BE423" s="1"/>
  <c r="CJ423" s="1"/>
  <c r="X426" i="5" s="1"/>
  <c r="AA423" i="3"/>
  <c r="BF423" s="1"/>
  <c r="CK423" s="1"/>
  <c r="Y426" i="5" s="1"/>
  <c r="AB423" i="3"/>
  <c r="BG423" s="1"/>
  <c r="CL423" s="1"/>
  <c r="Z426" i="5" s="1"/>
  <c r="AC423" i="3"/>
  <c r="BH423" s="1"/>
  <c r="CM423" s="1"/>
  <c r="AA426" i="5" s="1"/>
  <c r="BI423" i="3"/>
  <c r="CN423" s="1"/>
  <c r="AB426" i="5" s="1"/>
  <c r="AE423" i="3"/>
  <c r="BJ423" s="1"/>
  <c r="CO423" s="1"/>
  <c r="AC426" i="5" s="1"/>
  <c r="AF423" i="3"/>
  <c r="BK423" s="1"/>
  <c r="CP423" s="1"/>
  <c r="AD426" i="5" s="1"/>
  <c r="AG423" i="3"/>
  <c r="BL423" s="1"/>
  <c r="CQ423" s="1"/>
  <c r="AE426" i="5" s="1"/>
  <c r="AH423" i="3"/>
  <c r="BM423" s="1"/>
  <c r="CR423" s="1"/>
  <c r="AF426" i="5" s="1"/>
  <c r="AI423" i="3"/>
  <c r="BN423" s="1"/>
  <c r="CS423" s="1"/>
  <c r="AG426" i="5" s="1"/>
  <c r="AJ423" i="3"/>
  <c r="BO423" s="1"/>
  <c r="CT423" s="1"/>
  <c r="AH426" i="5" s="1"/>
  <c r="AK423" i="3"/>
  <c r="BP423" s="1"/>
  <c r="CU423" s="1"/>
  <c r="AI426" i="5" s="1"/>
  <c r="H424" i="3"/>
  <c r="AM424" s="1"/>
  <c r="BR424" s="1"/>
  <c r="F427" i="5" s="1"/>
  <c r="I424" i="3"/>
  <c r="AN424" s="1"/>
  <c r="BS424" s="1"/>
  <c r="G427" i="5" s="1"/>
  <c r="J424" i="3"/>
  <c r="AO424" s="1"/>
  <c r="BT424" s="1"/>
  <c r="H427" i="5" s="1"/>
  <c r="K424" i="3"/>
  <c r="AP424" s="1"/>
  <c r="BU424" s="1"/>
  <c r="I427" i="5" s="1"/>
  <c r="L424" i="3"/>
  <c r="AQ424" s="1"/>
  <c r="BV424" s="1"/>
  <c r="J427" i="5" s="1"/>
  <c r="M424" i="3"/>
  <c r="AR424" s="1"/>
  <c r="BW424" s="1"/>
  <c r="K427" i="5" s="1"/>
  <c r="N424" i="3"/>
  <c r="AS424" s="1"/>
  <c r="BX424" s="1"/>
  <c r="L427" i="5" s="1"/>
  <c r="O424" i="3"/>
  <c r="AT424" s="1"/>
  <c r="BY424" s="1"/>
  <c r="M427" i="5" s="1"/>
  <c r="P424" i="3"/>
  <c r="AU424" s="1"/>
  <c r="BZ424" s="1"/>
  <c r="N427" i="5" s="1"/>
  <c r="Q424" i="3"/>
  <c r="AV424" s="1"/>
  <c r="CA424" s="1"/>
  <c r="O427" i="5" s="1"/>
  <c r="R424" i="3"/>
  <c r="AW424" s="1"/>
  <c r="CB424" s="1"/>
  <c r="P427" i="5" s="1"/>
  <c r="S424" i="3"/>
  <c r="AX424" s="1"/>
  <c r="CC424" s="1"/>
  <c r="Q427" i="5" s="1"/>
  <c r="T424" i="3"/>
  <c r="AY424" s="1"/>
  <c r="CD424" s="1"/>
  <c r="R427" i="5" s="1"/>
  <c r="U424" i="3"/>
  <c r="AZ424" s="1"/>
  <c r="CE424" s="1"/>
  <c r="S427" i="5" s="1"/>
  <c r="V424" i="3"/>
  <c r="BA424" s="1"/>
  <c r="CF424" s="1"/>
  <c r="T427" i="5" s="1"/>
  <c r="W424" i="3"/>
  <c r="BB424" s="1"/>
  <c r="CG424" s="1"/>
  <c r="U427" i="5" s="1"/>
  <c r="X424" i="3"/>
  <c r="BC424" s="1"/>
  <c r="CH424" s="1"/>
  <c r="V427" i="5" s="1"/>
  <c r="Y424" i="3"/>
  <c r="BD424" s="1"/>
  <c r="CI424" s="1"/>
  <c r="W427" i="5" s="1"/>
  <c r="Z424" i="3"/>
  <c r="BE424" s="1"/>
  <c r="CJ424" s="1"/>
  <c r="X427" i="5" s="1"/>
  <c r="AA424" i="3"/>
  <c r="BF424" s="1"/>
  <c r="CK424" s="1"/>
  <c r="Y427" i="5" s="1"/>
  <c r="AB424" i="3"/>
  <c r="BG424" s="1"/>
  <c r="CL424" s="1"/>
  <c r="Z427" i="5" s="1"/>
  <c r="AC424" i="3"/>
  <c r="BH424" s="1"/>
  <c r="CM424" s="1"/>
  <c r="AA427" i="5" s="1"/>
  <c r="BI424" i="3"/>
  <c r="CN424" s="1"/>
  <c r="AB427" i="5" s="1"/>
  <c r="AE424" i="3"/>
  <c r="BJ424" s="1"/>
  <c r="CO424" s="1"/>
  <c r="AC427" i="5" s="1"/>
  <c r="AF424" i="3"/>
  <c r="BK424" s="1"/>
  <c r="CP424" s="1"/>
  <c r="AD427" i="5" s="1"/>
  <c r="AG424" i="3"/>
  <c r="BL424" s="1"/>
  <c r="CQ424" s="1"/>
  <c r="AE427" i="5" s="1"/>
  <c r="AH424" i="3"/>
  <c r="BM424" s="1"/>
  <c r="CR424" s="1"/>
  <c r="AF427" i="5" s="1"/>
  <c r="AI424" i="3"/>
  <c r="BN424" s="1"/>
  <c r="CS424" s="1"/>
  <c r="AG427" i="5" s="1"/>
  <c r="AJ424" i="3"/>
  <c r="BO424" s="1"/>
  <c r="CT424" s="1"/>
  <c r="AH427" i="5" s="1"/>
  <c r="AK424" i="3"/>
  <c r="BP424" s="1"/>
  <c r="CU424" s="1"/>
  <c r="AI427" i="5" s="1"/>
  <c r="H425" i="3"/>
  <c r="AM425" s="1"/>
  <c r="BR425" s="1"/>
  <c r="F428" i="5" s="1"/>
  <c r="I425" i="3"/>
  <c r="AN425" s="1"/>
  <c r="BS425" s="1"/>
  <c r="G428" i="5" s="1"/>
  <c r="J425" i="3"/>
  <c r="AO425" s="1"/>
  <c r="BT425" s="1"/>
  <c r="H428" i="5" s="1"/>
  <c r="K425" i="3"/>
  <c r="AP425" s="1"/>
  <c r="BU425" s="1"/>
  <c r="I428" i="5" s="1"/>
  <c r="L425" i="3"/>
  <c r="AQ425" s="1"/>
  <c r="BV425" s="1"/>
  <c r="J428" i="5" s="1"/>
  <c r="M425" i="3"/>
  <c r="AR425" s="1"/>
  <c r="BW425" s="1"/>
  <c r="K428" i="5" s="1"/>
  <c r="N425" i="3"/>
  <c r="AS425" s="1"/>
  <c r="BX425" s="1"/>
  <c r="L428" i="5" s="1"/>
  <c r="O425" i="3"/>
  <c r="AT425" s="1"/>
  <c r="BY425" s="1"/>
  <c r="M428" i="5" s="1"/>
  <c r="P425" i="3"/>
  <c r="AU425" s="1"/>
  <c r="BZ425" s="1"/>
  <c r="N428" i="5" s="1"/>
  <c r="Q425" i="3"/>
  <c r="AV425" s="1"/>
  <c r="CA425" s="1"/>
  <c r="O428" i="5" s="1"/>
  <c r="R425" i="3"/>
  <c r="AW425" s="1"/>
  <c r="CB425" s="1"/>
  <c r="P428" i="5" s="1"/>
  <c r="S425" i="3"/>
  <c r="AX425" s="1"/>
  <c r="CC425" s="1"/>
  <c r="Q428" i="5" s="1"/>
  <c r="T425" i="3"/>
  <c r="AY425" s="1"/>
  <c r="CD425" s="1"/>
  <c r="R428" i="5" s="1"/>
  <c r="U425" i="3"/>
  <c r="AZ425" s="1"/>
  <c r="CE425" s="1"/>
  <c r="S428" i="5" s="1"/>
  <c r="V425" i="3"/>
  <c r="BA425" s="1"/>
  <c r="CF425" s="1"/>
  <c r="T428" i="5" s="1"/>
  <c r="W425" i="3"/>
  <c r="BB425" s="1"/>
  <c r="CG425" s="1"/>
  <c r="U428" i="5" s="1"/>
  <c r="X425" i="3"/>
  <c r="BC425" s="1"/>
  <c r="CH425" s="1"/>
  <c r="V428" i="5" s="1"/>
  <c r="Y425" i="3"/>
  <c r="BD425" s="1"/>
  <c r="CI425" s="1"/>
  <c r="W428" i="5" s="1"/>
  <c r="Z425" i="3"/>
  <c r="BE425" s="1"/>
  <c r="CJ425" s="1"/>
  <c r="X428" i="5" s="1"/>
  <c r="AA425" i="3"/>
  <c r="BF425" s="1"/>
  <c r="CK425" s="1"/>
  <c r="Y428" i="5" s="1"/>
  <c r="AB425" i="3"/>
  <c r="BG425" s="1"/>
  <c r="CL425" s="1"/>
  <c r="Z428" i="5" s="1"/>
  <c r="AC425" i="3"/>
  <c r="BH425" s="1"/>
  <c r="CM425" s="1"/>
  <c r="AA428" i="5" s="1"/>
  <c r="BI425" i="3"/>
  <c r="CN425" s="1"/>
  <c r="AB428" i="5" s="1"/>
  <c r="AE425" i="3"/>
  <c r="BJ425" s="1"/>
  <c r="CO425" s="1"/>
  <c r="AC428" i="5" s="1"/>
  <c r="AF425" i="3"/>
  <c r="BK425" s="1"/>
  <c r="CP425" s="1"/>
  <c r="AD428" i="5" s="1"/>
  <c r="AG425" i="3"/>
  <c r="BL425" s="1"/>
  <c r="CQ425" s="1"/>
  <c r="AE428" i="5" s="1"/>
  <c r="AH425" i="3"/>
  <c r="BM425" s="1"/>
  <c r="CR425" s="1"/>
  <c r="AF428" i="5" s="1"/>
  <c r="AI425" i="3"/>
  <c r="BN425" s="1"/>
  <c r="CS425" s="1"/>
  <c r="AG428" i="5" s="1"/>
  <c r="AJ425" i="3"/>
  <c r="BO425" s="1"/>
  <c r="CT425" s="1"/>
  <c r="AH428" i="5" s="1"/>
  <c r="AK425" i="3"/>
  <c r="BP425" s="1"/>
  <c r="CU425" s="1"/>
  <c r="AI428" i="5" s="1"/>
  <c r="H426" i="3"/>
  <c r="AM426" s="1"/>
  <c r="BR426" s="1"/>
  <c r="F429" i="5" s="1"/>
  <c r="I426" i="3"/>
  <c r="AN426" s="1"/>
  <c r="BS426" s="1"/>
  <c r="G429" i="5" s="1"/>
  <c r="J426" i="3"/>
  <c r="AO426" s="1"/>
  <c r="BT426" s="1"/>
  <c r="H429" i="5" s="1"/>
  <c r="K426" i="3"/>
  <c r="AP426" s="1"/>
  <c r="BU426" s="1"/>
  <c r="I429" i="5" s="1"/>
  <c r="L426" i="3"/>
  <c r="AQ426" s="1"/>
  <c r="BV426" s="1"/>
  <c r="J429" i="5" s="1"/>
  <c r="M426" i="3"/>
  <c r="AR426" s="1"/>
  <c r="BW426" s="1"/>
  <c r="K429" i="5" s="1"/>
  <c r="N426" i="3"/>
  <c r="AS426" s="1"/>
  <c r="BX426" s="1"/>
  <c r="L429" i="5" s="1"/>
  <c r="O426" i="3"/>
  <c r="AT426" s="1"/>
  <c r="BY426" s="1"/>
  <c r="M429" i="5" s="1"/>
  <c r="P426" i="3"/>
  <c r="AU426" s="1"/>
  <c r="BZ426" s="1"/>
  <c r="N429" i="5" s="1"/>
  <c r="Q426" i="3"/>
  <c r="AV426" s="1"/>
  <c r="CA426" s="1"/>
  <c r="O429" i="5" s="1"/>
  <c r="R426" i="3"/>
  <c r="AW426" s="1"/>
  <c r="CB426" s="1"/>
  <c r="P429" i="5" s="1"/>
  <c r="S426" i="3"/>
  <c r="AX426" s="1"/>
  <c r="CC426" s="1"/>
  <c r="Q429" i="5" s="1"/>
  <c r="T426" i="3"/>
  <c r="AY426" s="1"/>
  <c r="CD426" s="1"/>
  <c r="R429" i="5" s="1"/>
  <c r="U426" i="3"/>
  <c r="AZ426" s="1"/>
  <c r="CE426" s="1"/>
  <c r="S429" i="5" s="1"/>
  <c r="V426" i="3"/>
  <c r="BA426" s="1"/>
  <c r="CF426" s="1"/>
  <c r="T429" i="5" s="1"/>
  <c r="W426" i="3"/>
  <c r="BB426" s="1"/>
  <c r="CG426" s="1"/>
  <c r="U429" i="5" s="1"/>
  <c r="X426" i="3"/>
  <c r="BC426" s="1"/>
  <c r="CH426" s="1"/>
  <c r="V429" i="5" s="1"/>
  <c r="Y426" i="3"/>
  <c r="BD426" s="1"/>
  <c r="CI426" s="1"/>
  <c r="W429" i="5" s="1"/>
  <c r="Z426" i="3"/>
  <c r="BE426" s="1"/>
  <c r="CJ426" s="1"/>
  <c r="X429" i="5" s="1"/>
  <c r="AA426" i="3"/>
  <c r="BF426" s="1"/>
  <c r="CK426" s="1"/>
  <c r="Y429" i="5" s="1"/>
  <c r="AB426" i="3"/>
  <c r="BG426" s="1"/>
  <c r="CL426" s="1"/>
  <c r="Z429" i="5" s="1"/>
  <c r="AC426" i="3"/>
  <c r="BH426" s="1"/>
  <c r="CM426" s="1"/>
  <c r="AA429" i="5" s="1"/>
  <c r="BI426" i="3"/>
  <c r="CN426" s="1"/>
  <c r="AB429" i="5" s="1"/>
  <c r="AE426" i="3"/>
  <c r="BJ426" s="1"/>
  <c r="CO426" s="1"/>
  <c r="AC429" i="5" s="1"/>
  <c r="AF426" i="3"/>
  <c r="BK426" s="1"/>
  <c r="CP426" s="1"/>
  <c r="AD429" i="5" s="1"/>
  <c r="AG426" i="3"/>
  <c r="BL426" s="1"/>
  <c r="CQ426" s="1"/>
  <c r="AE429" i="5" s="1"/>
  <c r="AH426" i="3"/>
  <c r="BM426" s="1"/>
  <c r="CR426" s="1"/>
  <c r="AF429" i="5" s="1"/>
  <c r="AI426" i="3"/>
  <c r="BN426" s="1"/>
  <c r="CS426" s="1"/>
  <c r="AG429" i="5" s="1"/>
  <c r="AJ426" i="3"/>
  <c r="BO426" s="1"/>
  <c r="CT426" s="1"/>
  <c r="AH429" i="5" s="1"/>
  <c r="AK426" i="3"/>
  <c r="BP426" s="1"/>
  <c r="CU426" s="1"/>
  <c r="AI429" i="5" s="1"/>
  <c r="H427" i="3"/>
  <c r="AM427" s="1"/>
  <c r="BR427" s="1"/>
  <c r="F430" i="5" s="1"/>
  <c r="I427" i="3"/>
  <c r="AN427" s="1"/>
  <c r="BS427" s="1"/>
  <c r="G430" i="5" s="1"/>
  <c r="J427" i="3"/>
  <c r="AO427" s="1"/>
  <c r="BT427" s="1"/>
  <c r="H430" i="5" s="1"/>
  <c r="K427" i="3"/>
  <c r="AP427" s="1"/>
  <c r="BU427" s="1"/>
  <c r="I430" i="5" s="1"/>
  <c r="L427" i="3"/>
  <c r="AQ427" s="1"/>
  <c r="BV427" s="1"/>
  <c r="J430" i="5" s="1"/>
  <c r="M427" i="3"/>
  <c r="AR427" s="1"/>
  <c r="BW427" s="1"/>
  <c r="K430" i="5" s="1"/>
  <c r="N427" i="3"/>
  <c r="AS427" s="1"/>
  <c r="BX427" s="1"/>
  <c r="L430" i="5" s="1"/>
  <c r="O427" i="3"/>
  <c r="AT427" s="1"/>
  <c r="BY427" s="1"/>
  <c r="M430" i="5" s="1"/>
  <c r="P427" i="3"/>
  <c r="AU427" s="1"/>
  <c r="BZ427" s="1"/>
  <c r="N430" i="5" s="1"/>
  <c r="Q427" i="3"/>
  <c r="AV427" s="1"/>
  <c r="CA427" s="1"/>
  <c r="O430" i="5" s="1"/>
  <c r="R427" i="3"/>
  <c r="AW427" s="1"/>
  <c r="CB427" s="1"/>
  <c r="P430" i="5" s="1"/>
  <c r="S427" i="3"/>
  <c r="AX427" s="1"/>
  <c r="CC427" s="1"/>
  <c r="Q430" i="5" s="1"/>
  <c r="T427" i="3"/>
  <c r="AY427" s="1"/>
  <c r="CD427" s="1"/>
  <c r="R430" i="5" s="1"/>
  <c r="U427" i="3"/>
  <c r="AZ427" s="1"/>
  <c r="CE427" s="1"/>
  <c r="S430" i="5" s="1"/>
  <c r="V427" i="3"/>
  <c r="BA427" s="1"/>
  <c r="CF427" s="1"/>
  <c r="T430" i="5" s="1"/>
  <c r="W427" i="3"/>
  <c r="BB427" s="1"/>
  <c r="CG427" s="1"/>
  <c r="U430" i="5" s="1"/>
  <c r="X427" i="3"/>
  <c r="BC427" s="1"/>
  <c r="CH427" s="1"/>
  <c r="V430" i="5" s="1"/>
  <c r="Y427" i="3"/>
  <c r="BD427" s="1"/>
  <c r="CI427" s="1"/>
  <c r="W430" i="5" s="1"/>
  <c r="Z427" i="3"/>
  <c r="BE427" s="1"/>
  <c r="CJ427" s="1"/>
  <c r="X430" i="5" s="1"/>
  <c r="AA427" i="3"/>
  <c r="BF427" s="1"/>
  <c r="CK427" s="1"/>
  <c r="Y430" i="5" s="1"/>
  <c r="AB427" i="3"/>
  <c r="BG427" s="1"/>
  <c r="CL427" s="1"/>
  <c r="Z430" i="5" s="1"/>
  <c r="AC427" i="3"/>
  <c r="BH427" s="1"/>
  <c r="CM427" s="1"/>
  <c r="AA430" i="5" s="1"/>
  <c r="BI427" i="3"/>
  <c r="CN427" s="1"/>
  <c r="AB430" i="5" s="1"/>
  <c r="AE427" i="3"/>
  <c r="BJ427" s="1"/>
  <c r="CO427" s="1"/>
  <c r="AC430" i="5" s="1"/>
  <c r="AF427" i="3"/>
  <c r="BK427" s="1"/>
  <c r="CP427" s="1"/>
  <c r="AD430" i="5" s="1"/>
  <c r="AG427" i="3"/>
  <c r="BL427" s="1"/>
  <c r="CQ427" s="1"/>
  <c r="AE430" i="5" s="1"/>
  <c r="AH427" i="3"/>
  <c r="BM427" s="1"/>
  <c r="CR427" s="1"/>
  <c r="AF430" i="5" s="1"/>
  <c r="AI427" i="3"/>
  <c r="BN427" s="1"/>
  <c r="CS427" s="1"/>
  <c r="AG430" i="5" s="1"/>
  <c r="AJ427" i="3"/>
  <c r="BO427" s="1"/>
  <c r="CT427" s="1"/>
  <c r="AH430" i="5" s="1"/>
  <c r="AK427" i="3"/>
  <c r="BP427" s="1"/>
  <c r="CU427" s="1"/>
  <c r="AI430" i="5" s="1"/>
  <c r="H428" i="3"/>
  <c r="AM428" s="1"/>
  <c r="BR428" s="1"/>
  <c r="F431" i="5" s="1"/>
  <c r="I428" i="3"/>
  <c r="AN428" s="1"/>
  <c r="BS428" s="1"/>
  <c r="G431" i="5" s="1"/>
  <c r="J428" i="3"/>
  <c r="AO428" s="1"/>
  <c r="BT428" s="1"/>
  <c r="H431" i="5" s="1"/>
  <c r="K428" i="3"/>
  <c r="AP428" s="1"/>
  <c r="BU428" s="1"/>
  <c r="I431" i="5" s="1"/>
  <c r="L428" i="3"/>
  <c r="AQ428" s="1"/>
  <c r="BV428" s="1"/>
  <c r="J431" i="5" s="1"/>
  <c r="M428" i="3"/>
  <c r="AR428" s="1"/>
  <c r="BW428" s="1"/>
  <c r="K431" i="5" s="1"/>
  <c r="N428" i="3"/>
  <c r="AS428" s="1"/>
  <c r="BX428" s="1"/>
  <c r="L431" i="5" s="1"/>
  <c r="O428" i="3"/>
  <c r="AT428" s="1"/>
  <c r="BY428" s="1"/>
  <c r="M431" i="5" s="1"/>
  <c r="P428" i="3"/>
  <c r="AU428" s="1"/>
  <c r="BZ428" s="1"/>
  <c r="N431" i="5" s="1"/>
  <c r="Q428" i="3"/>
  <c r="AV428" s="1"/>
  <c r="CA428" s="1"/>
  <c r="O431" i="5" s="1"/>
  <c r="R428" i="3"/>
  <c r="AW428" s="1"/>
  <c r="CB428" s="1"/>
  <c r="P431" i="5" s="1"/>
  <c r="S428" i="3"/>
  <c r="AX428" s="1"/>
  <c r="CC428" s="1"/>
  <c r="Q431" i="5" s="1"/>
  <c r="T428" i="3"/>
  <c r="AY428" s="1"/>
  <c r="CD428" s="1"/>
  <c r="R431" i="5" s="1"/>
  <c r="U428" i="3"/>
  <c r="AZ428" s="1"/>
  <c r="CE428" s="1"/>
  <c r="S431" i="5" s="1"/>
  <c r="V428" i="3"/>
  <c r="BA428" s="1"/>
  <c r="CF428" s="1"/>
  <c r="T431" i="5" s="1"/>
  <c r="W428" i="3"/>
  <c r="BB428" s="1"/>
  <c r="CG428" s="1"/>
  <c r="U431" i="5" s="1"/>
  <c r="X428" i="3"/>
  <c r="BC428" s="1"/>
  <c r="CH428" s="1"/>
  <c r="V431" i="5" s="1"/>
  <c r="Y428" i="3"/>
  <c r="BD428" s="1"/>
  <c r="CI428" s="1"/>
  <c r="W431" i="5" s="1"/>
  <c r="Z428" i="3"/>
  <c r="BE428" s="1"/>
  <c r="CJ428" s="1"/>
  <c r="X431" i="5" s="1"/>
  <c r="AA428" i="3"/>
  <c r="BF428" s="1"/>
  <c r="CK428" s="1"/>
  <c r="Y431" i="5" s="1"/>
  <c r="AB428" i="3"/>
  <c r="BG428" s="1"/>
  <c r="CL428" s="1"/>
  <c r="Z431" i="5" s="1"/>
  <c r="AC428" i="3"/>
  <c r="BH428" s="1"/>
  <c r="CM428" s="1"/>
  <c r="AA431" i="5" s="1"/>
  <c r="BI428" i="3"/>
  <c r="CN428" s="1"/>
  <c r="AB431" i="5" s="1"/>
  <c r="AE428" i="3"/>
  <c r="BJ428" s="1"/>
  <c r="CO428" s="1"/>
  <c r="AC431" i="5" s="1"/>
  <c r="AF428" i="3"/>
  <c r="BK428" s="1"/>
  <c r="CP428" s="1"/>
  <c r="AD431" i="5" s="1"/>
  <c r="AG428" i="3"/>
  <c r="BL428" s="1"/>
  <c r="CQ428" s="1"/>
  <c r="AE431" i="5" s="1"/>
  <c r="AH428" i="3"/>
  <c r="BM428" s="1"/>
  <c r="CR428" s="1"/>
  <c r="AF431" i="5" s="1"/>
  <c r="AI428" i="3"/>
  <c r="BN428" s="1"/>
  <c r="CS428" s="1"/>
  <c r="AG431" i="5" s="1"/>
  <c r="AJ428" i="3"/>
  <c r="BO428" s="1"/>
  <c r="CT428" s="1"/>
  <c r="AH431" i="5" s="1"/>
  <c r="AK428" i="3"/>
  <c r="BP428" s="1"/>
  <c r="CU428" s="1"/>
  <c r="AI431" i="5" s="1"/>
  <c r="H429" i="3"/>
  <c r="AM429" s="1"/>
  <c r="BR429" s="1"/>
  <c r="F432" i="5" s="1"/>
  <c r="I429" i="3"/>
  <c r="AN429" s="1"/>
  <c r="BS429" s="1"/>
  <c r="G432" i="5" s="1"/>
  <c r="J429" i="3"/>
  <c r="AO429" s="1"/>
  <c r="BT429" s="1"/>
  <c r="H432" i="5" s="1"/>
  <c r="K429" i="3"/>
  <c r="AP429" s="1"/>
  <c r="BU429" s="1"/>
  <c r="I432" i="5" s="1"/>
  <c r="L429" i="3"/>
  <c r="AQ429" s="1"/>
  <c r="BV429" s="1"/>
  <c r="J432" i="5" s="1"/>
  <c r="M429" i="3"/>
  <c r="AR429" s="1"/>
  <c r="BW429" s="1"/>
  <c r="K432" i="5" s="1"/>
  <c r="N429" i="3"/>
  <c r="AS429" s="1"/>
  <c r="BX429" s="1"/>
  <c r="L432" i="5" s="1"/>
  <c r="O429" i="3"/>
  <c r="AT429" s="1"/>
  <c r="BY429" s="1"/>
  <c r="M432" i="5" s="1"/>
  <c r="P429" i="3"/>
  <c r="AU429" s="1"/>
  <c r="BZ429" s="1"/>
  <c r="N432" i="5" s="1"/>
  <c r="Q429" i="3"/>
  <c r="AV429" s="1"/>
  <c r="CA429" s="1"/>
  <c r="O432" i="5" s="1"/>
  <c r="R429" i="3"/>
  <c r="AW429" s="1"/>
  <c r="CB429" s="1"/>
  <c r="P432" i="5" s="1"/>
  <c r="S429" i="3"/>
  <c r="AX429" s="1"/>
  <c r="CC429" s="1"/>
  <c r="Q432" i="5" s="1"/>
  <c r="T429" i="3"/>
  <c r="AY429" s="1"/>
  <c r="CD429" s="1"/>
  <c r="R432" i="5" s="1"/>
  <c r="U429" i="3"/>
  <c r="AZ429" s="1"/>
  <c r="CE429" s="1"/>
  <c r="S432" i="5" s="1"/>
  <c r="V429" i="3"/>
  <c r="BA429" s="1"/>
  <c r="CF429" s="1"/>
  <c r="T432" i="5" s="1"/>
  <c r="W429" i="3"/>
  <c r="BB429" s="1"/>
  <c r="CG429" s="1"/>
  <c r="U432" i="5" s="1"/>
  <c r="X429" i="3"/>
  <c r="BC429" s="1"/>
  <c r="CH429" s="1"/>
  <c r="V432" i="5" s="1"/>
  <c r="Y429" i="3"/>
  <c r="BD429" s="1"/>
  <c r="CI429" s="1"/>
  <c r="W432" i="5" s="1"/>
  <c r="Z429" i="3"/>
  <c r="BE429" s="1"/>
  <c r="CJ429" s="1"/>
  <c r="X432" i="5" s="1"/>
  <c r="AA429" i="3"/>
  <c r="BF429" s="1"/>
  <c r="CK429" s="1"/>
  <c r="Y432" i="5" s="1"/>
  <c r="AB429" i="3"/>
  <c r="BG429" s="1"/>
  <c r="CL429" s="1"/>
  <c r="Z432" i="5" s="1"/>
  <c r="AC429" i="3"/>
  <c r="BH429" s="1"/>
  <c r="CM429" s="1"/>
  <c r="AA432" i="5" s="1"/>
  <c r="BI429" i="3"/>
  <c r="CN429" s="1"/>
  <c r="AB432" i="5" s="1"/>
  <c r="AE429" i="3"/>
  <c r="BJ429" s="1"/>
  <c r="CO429" s="1"/>
  <c r="AC432" i="5" s="1"/>
  <c r="AF429" i="3"/>
  <c r="BK429" s="1"/>
  <c r="CP429" s="1"/>
  <c r="AD432" i="5" s="1"/>
  <c r="AG429" i="3"/>
  <c r="BL429" s="1"/>
  <c r="CQ429" s="1"/>
  <c r="AE432" i="5" s="1"/>
  <c r="AH429" i="3"/>
  <c r="BM429" s="1"/>
  <c r="CR429" s="1"/>
  <c r="AF432" i="5" s="1"/>
  <c r="AI429" i="3"/>
  <c r="BN429" s="1"/>
  <c r="CS429" s="1"/>
  <c r="AG432" i="5" s="1"/>
  <c r="AJ429" i="3"/>
  <c r="BO429" s="1"/>
  <c r="CT429" s="1"/>
  <c r="AH432" i="5" s="1"/>
  <c r="AK429" i="3"/>
  <c r="BP429" s="1"/>
  <c r="CU429" s="1"/>
  <c r="AI432" i="5" s="1"/>
  <c r="H430" i="3"/>
  <c r="AM430" s="1"/>
  <c r="BR430" s="1"/>
  <c r="F433" i="5" s="1"/>
  <c r="I430" i="3"/>
  <c r="AN430" s="1"/>
  <c r="BS430" s="1"/>
  <c r="G433" i="5" s="1"/>
  <c r="J430" i="3"/>
  <c r="AO430" s="1"/>
  <c r="BT430" s="1"/>
  <c r="H433" i="5" s="1"/>
  <c r="K430" i="3"/>
  <c r="AP430" s="1"/>
  <c r="BU430" s="1"/>
  <c r="I433" i="5" s="1"/>
  <c r="L430" i="3"/>
  <c r="AQ430" s="1"/>
  <c r="BV430" s="1"/>
  <c r="J433" i="5" s="1"/>
  <c r="M430" i="3"/>
  <c r="AR430" s="1"/>
  <c r="BW430" s="1"/>
  <c r="K433" i="5" s="1"/>
  <c r="N430" i="3"/>
  <c r="AS430" s="1"/>
  <c r="BX430" s="1"/>
  <c r="L433" i="5" s="1"/>
  <c r="O430" i="3"/>
  <c r="AT430" s="1"/>
  <c r="BY430" s="1"/>
  <c r="M433" i="5" s="1"/>
  <c r="P430" i="3"/>
  <c r="AU430" s="1"/>
  <c r="BZ430" s="1"/>
  <c r="N433" i="5" s="1"/>
  <c r="Q430" i="3"/>
  <c r="AV430" s="1"/>
  <c r="CA430" s="1"/>
  <c r="O433" i="5" s="1"/>
  <c r="R430" i="3"/>
  <c r="AW430" s="1"/>
  <c r="CB430" s="1"/>
  <c r="P433" i="5" s="1"/>
  <c r="S430" i="3"/>
  <c r="AX430" s="1"/>
  <c r="CC430" s="1"/>
  <c r="Q433" i="5" s="1"/>
  <c r="T430" i="3"/>
  <c r="AY430" s="1"/>
  <c r="CD430" s="1"/>
  <c r="R433" i="5" s="1"/>
  <c r="U430" i="3"/>
  <c r="AZ430" s="1"/>
  <c r="CE430" s="1"/>
  <c r="S433" i="5" s="1"/>
  <c r="V430" i="3"/>
  <c r="BA430" s="1"/>
  <c r="CF430" s="1"/>
  <c r="T433" i="5" s="1"/>
  <c r="W430" i="3"/>
  <c r="BB430" s="1"/>
  <c r="CG430" s="1"/>
  <c r="U433" i="5" s="1"/>
  <c r="X430" i="3"/>
  <c r="BC430" s="1"/>
  <c r="CH430" s="1"/>
  <c r="V433" i="5" s="1"/>
  <c r="Y430" i="3"/>
  <c r="BD430" s="1"/>
  <c r="CI430" s="1"/>
  <c r="W433" i="5" s="1"/>
  <c r="Z430" i="3"/>
  <c r="BE430" s="1"/>
  <c r="CJ430" s="1"/>
  <c r="X433" i="5" s="1"/>
  <c r="AA430" i="3"/>
  <c r="BF430" s="1"/>
  <c r="CK430" s="1"/>
  <c r="Y433" i="5" s="1"/>
  <c r="AB430" i="3"/>
  <c r="BG430" s="1"/>
  <c r="CL430" s="1"/>
  <c r="Z433" i="5" s="1"/>
  <c r="AC430" i="3"/>
  <c r="BH430" s="1"/>
  <c r="CM430" s="1"/>
  <c r="AA433" i="5" s="1"/>
  <c r="BI430" i="3"/>
  <c r="CN430" s="1"/>
  <c r="AB433" i="5" s="1"/>
  <c r="AE430" i="3"/>
  <c r="BJ430" s="1"/>
  <c r="CO430" s="1"/>
  <c r="AC433" i="5" s="1"/>
  <c r="AF430" i="3"/>
  <c r="BK430" s="1"/>
  <c r="CP430" s="1"/>
  <c r="AD433" i="5" s="1"/>
  <c r="AG430" i="3"/>
  <c r="BL430" s="1"/>
  <c r="CQ430" s="1"/>
  <c r="AE433" i="5" s="1"/>
  <c r="AH430" i="3"/>
  <c r="BM430" s="1"/>
  <c r="CR430" s="1"/>
  <c r="AF433" i="5" s="1"/>
  <c r="AI430" i="3"/>
  <c r="BN430" s="1"/>
  <c r="CS430" s="1"/>
  <c r="AG433" i="5" s="1"/>
  <c r="AJ430" i="3"/>
  <c r="BO430" s="1"/>
  <c r="CT430" s="1"/>
  <c r="AH433" i="5" s="1"/>
  <c r="AK430" i="3"/>
  <c r="BP430" s="1"/>
  <c r="CU430" s="1"/>
  <c r="AI433" i="5" s="1"/>
  <c r="H431" i="3"/>
  <c r="AM431" s="1"/>
  <c r="BR431" s="1"/>
  <c r="F434" i="5" s="1"/>
  <c r="I431" i="3"/>
  <c r="AN431" s="1"/>
  <c r="BS431" s="1"/>
  <c r="G434" i="5" s="1"/>
  <c r="J431" i="3"/>
  <c r="AO431" s="1"/>
  <c r="BT431" s="1"/>
  <c r="H434" i="5" s="1"/>
  <c r="K431" i="3"/>
  <c r="AP431" s="1"/>
  <c r="BU431" s="1"/>
  <c r="I434" i="5" s="1"/>
  <c r="L431" i="3"/>
  <c r="AQ431" s="1"/>
  <c r="BV431" s="1"/>
  <c r="J434" i="5" s="1"/>
  <c r="M431" i="3"/>
  <c r="AR431" s="1"/>
  <c r="BW431" s="1"/>
  <c r="K434" i="5" s="1"/>
  <c r="N431" i="3"/>
  <c r="AS431" s="1"/>
  <c r="BX431" s="1"/>
  <c r="L434" i="5" s="1"/>
  <c r="O431" i="3"/>
  <c r="AT431" s="1"/>
  <c r="BY431" s="1"/>
  <c r="M434" i="5" s="1"/>
  <c r="P431" i="3"/>
  <c r="AU431" s="1"/>
  <c r="BZ431" s="1"/>
  <c r="N434" i="5" s="1"/>
  <c r="Q431" i="3"/>
  <c r="AV431" s="1"/>
  <c r="CA431" s="1"/>
  <c r="O434" i="5" s="1"/>
  <c r="R431" i="3"/>
  <c r="AW431" s="1"/>
  <c r="CB431" s="1"/>
  <c r="P434" i="5" s="1"/>
  <c r="S431" i="3"/>
  <c r="AX431" s="1"/>
  <c r="CC431" s="1"/>
  <c r="Q434" i="5" s="1"/>
  <c r="T431" i="3"/>
  <c r="AY431" s="1"/>
  <c r="CD431" s="1"/>
  <c r="R434" i="5" s="1"/>
  <c r="U431" i="3"/>
  <c r="AZ431" s="1"/>
  <c r="CE431" s="1"/>
  <c r="S434" i="5" s="1"/>
  <c r="V431" i="3"/>
  <c r="BA431" s="1"/>
  <c r="CF431" s="1"/>
  <c r="T434" i="5" s="1"/>
  <c r="W431" i="3"/>
  <c r="BB431" s="1"/>
  <c r="CG431" s="1"/>
  <c r="U434" i="5" s="1"/>
  <c r="X431" i="3"/>
  <c r="BC431" s="1"/>
  <c r="CH431" s="1"/>
  <c r="V434" i="5" s="1"/>
  <c r="Y431" i="3"/>
  <c r="BD431" s="1"/>
  <c r="CI431" s="1"/>
  <c r="W434" i="5" s="1"/>
  <c r="Z431" i="3"/>
  <c r="BE431" s="1"/>
  <c r="CJ431" s="1"/>
  <c r="X434" i="5" s="1"/>
  <c r="AA431" i="3"/>
  <c r="BF431" s="1"/>
  <c r="CK431" s="1"/>
  <c r="Y434" i="5" s="1"/>
  <c r="AB431" i="3"/>
  <c r="BG431" s="1"/>
  <c r="CL431" s="1"/>
  <c r="Z434" i="5" s="1"/>
  <c r="AC431" i="3"/>
  <c r="BH431" s="1"/>
  <c r="CM431" s="1"/>
  <c r="AA434" i="5" s="1"/>
  <c r="BI431" i="3"/>
  <c r="CN431" s="1"/>
  <c r="AB434" i="5" s="1"/>
  <c r="AE431" i="3"/>
  <c r="BJ431" s="1"/>
  <c r="CO431" s="1"/>
  <c r="AC434" i="5" s="1"/>
  <c r="AF431" i="3"/>
  <c r="BK431" s="1"/>
  <c r="CP431" s="1"/>
  <c r="AD434" i="5" s="1"/>
  <c r="AG431" i="3"/>
  <c r="BL431" s="1"/>
  <c r="CQ431" s="1"/>
  <c r="AE434" i="5" s="1"/>
  <c r="AH431" i="3"/>
  <c r="BM431" s="1"/>
  <c r="CR431" s="1"/>
  <c r="AF434" i="5" s="1"/>
  <c r="AI431" i="3"/>
  <c r="BN431" s="1"/>
  <c r="CS431" s="1"/>
  <c r="AG434" i="5" s="1"/>
  <c r="AJ431" i="3"/>
  <c r="BO431" s="1"/>
  <c r="CT431" s="1"/>
  <c r="AH434" i="5" s="1"/>
  <c r="AK431" i="3"/>
  <c r="BP431" s="1"/>
  <c r="CU431" s="1"/>
  <c r="AI434" i="5" s="1"/>
  <c r="H432" i="3"/>
  <c r="AM432" s="1"/>
  <c r="BR432" s="1"/>
  <c r="F435" i="5" s="1"/>
  <c r="I432" i="3"/>
  <c r="AN432" s="1"/>
  <c r="BS432" s="1"/>
  <c r="G435" i="5" s="1"/>
  <c r="J432" i="3"/>
  <c r="AO432" s="1"/>
  <c r="BT432" s="1"/>
  <c r="H435" i="5" s="1"/>
  <c r="K432" i="3"/>
  <c r="AP432" s="1"/>
  <c r="BU432" s="1"/>
  <c r="I435" i="5" s="1"/>
  <c r="L432" i="3"/>
  <c r="AQ432" s="1"/>
  <c r="BV432" s="1"/>
  <c r="J435" i="5" s="1"/>
  <c r="M432" i="3"/>
  <c r="AR432" s="1"/>
  <c r="BW432" s="1"/>
  <c r="K435" i="5" s="1"/>
  <c r="N432" i="3"/>
  <c r="AS432" s="1"/>
  <c r="BX432" s="1"/>
  <c r="L435" i="5" s="1"/>
  <c r="O432" i="3"/>
  <c r="AT432" s="1"/>
  <c r="BY432" s="1"/>
  <c r="M435" i="5" s="1"/>
  <c r="P432" i="3"/>
  <c r="AU432" s="1"/>
  <c r="BZ432" s="1"/>
  <c r="N435" i="5" s="1"/>
  <c r="Q432" i="3"/>
  <c r="AV432" s="1"/>
  <c r="CA432" s="1"/>
  <c r="O435" i="5" s="1"/>
  <c r="R432" i="3"/>
  <c r="AW432" s="1"/>
  <c r="CB432" s="1"/>
  <c r="P435" i="5" s="1"/>
  <c r="S432" i="3"/>
  <c r="AX432" s="1"/>
  <c r="CC432" s="1"/>
  <c r="Q435" i="5" s="1"/>
  <c r="T432" i="3"/>
  <c r="AY432" s="1"/>
  <c r="CD432" s="1"/>
  <c r="R435" i="5" s="1"/>
  <c r="U432" i="3"/>
  <c r="AZ432" s="1"/>
  <c r="CE432" s="1"/>
  <c r="S435" i="5" s="1"/>
  <c r="V432" i="3"/>
  <c r="BA432" s="1"/>
  <c r="CF432" s="1"/>
  <c r="T435" i="5" s="1"/>
  <c r="W432" i="3"/>
  <c r="BB432" s="1"/>
  <c r="CG432" s="1"/>
  <c r="U435" i="5" s="1"/>
  <c r="X432" i="3"/>
  <c r="BC432" s="1"/>
  <c r="CH432" s="1"/>
  <c r="V435" i="5" s="1"/>
  <c r="Y432" i="3"/>
  <c r="BD432" s="1"/>
  <c r="CI432" s="1"/>
  <c r="W435" i="5" s="1"/>
  <c r="Z432" i="3"/>
  <c r="BE432" s="1"/>
  <c r="CJ432" s="1"/>
  <c r="X435" i="5" s="1"/>
  <c r="AA432" i="3"/>
  <c r="BF432" s="1"/>
  <c r="CK432" s="1"/>
  <c r="Y435" i="5" s="1"/>
  <c r="AB432" i="3"/>
  <c r="BG432" s="1"/>
  <c r="CL432" s="1"/>
  <c r="Z435" i="5" s="1"/>
  <c r="AC432" i="3"/>
  <c r="BH432" s="1"/>
  <c r="CM432" s="1"/>
  <c r="AA435" i="5" s="1"/>
  <c r="BI432" i="3"/>
  <c r="CN432" s="1"/>
  <c r="AB435" i="5" s="1"/>
  <c r="AE432" i="3"/>
  <c r="BJ432" s="1"/>
  <c r="CO432" s="1"/>
  <c r="AC435" i="5" s="1"/>
  <c r="AF432" i="3"/>
  <c r="BK432" s="1"/>
  <c r="CP432" s="1"/>
  <c r="AD435" i="5" s="1"/>
  <c r="AG432" i="3"/>
  <c r="BL432" s="1"/>
  <c r="CQ432" s="1"/>
  <c r="AE435" i="5" s="1"/>
  <c r="AH432" i="3"/>
  <c r="BM432" s="1"/>
  <c r="CR432" s="1"/>
  <c r="AF435" i="5" s="1"/>
  <c r="AI432" i="3"/>
  <c r="BN432" s="1"/>
  <c r="CS432" s="1"/>
  <c r="AG435" i="5" s="1"/>
  <c r="AJ432" i="3"/>
  <c r="BO432" s="1"/>
  <c r="CT432" s="1"/>
  <c r="AH435" i="5" s="1"/>
  <c r="AK432" i="3"/>
  <c r="BP432" s="1"/>
  <c r="CU432" s="1"/>
  <c r="AI435" i="5" s="1"/>
  <c r="H433" i="3"/>
  <c r="AM433" s="1"/>
  <c r="BR433" s="1"/>
  <c r="F436" i="5" s="1"/>
  <c r="I433" i="3"/>
  <c r="AN433" s="1"/>
  <c r="BS433" s="1"/>
  <c r="G436" i="5" s="1"/>
  <c r="J433" i="3"/>
  <c r="AO433" s="1"/>
  <c r="BT433" s="1"/>
  <c r="H436" i="5" s="1"/>
  <c r="K433" i="3"/>
  <c r="AP433" s="1"/>
  <c r="BU433" s="1"/>
  <c r="I436" i="5" s="1"/>
  <c r="L433" i="3"/>
  <c r="AQ433" s="1"/>
  <c r="BV433" s="1"/>
  <c r="J436" i="5" s="1"/>
  <c r="M433" i="3"/>
  <c r="AR433" s="1"/>
  <c r="BW433" s="1"/>
  <c r="K436" i="5" s="1"/>
  <c r="N433" i="3"/>
  <c r="AS433" s="1"/>
  <c r="BX433" s="1"/>
  <c r="L436" i="5" s="1"/>
  <c r="O433" i="3"/>
  <c r="AT433" s="1"/>
  <c r="BY433" s="1"/>
  <c r="M436" i="5" s="1"/>
  <c r="P433" i="3"/>
  <c r="AU433" s="1"/>
  <c r="BZ433" s="1"/>
  <c r="N436" i="5" s="1"/>
  <c r="Q433" i="3"/>
  <c r="AV433" s="1"/>
  <c r="CA433" s="1"/>
  <c r="O436" i="5" s="1"/>
  <c r="R433" i="3"/>
  <c r="AW433" s="1"/>
  <c r="CB433" s="1"/>
  <c r="P436" i="5" s="1"/>
  <c r="S433" i="3"/>
  <c r="AX433" s="1"/>
  <c r="CC433" s="1"/>
  <c r="Q436" i="5" s="1"/>
  <c r="T433" i="3"/>
  <c r="AY433" s="1"/>
  <c r="CD433" s="1"/>
  <c r="R436" i="5" s="1"/>
  <c r="U433" i="3"/>
  <c r="AZ433" s="1"/>
  <c r="CE433" s="1"/>
  <c r="S436" i="5" s="1"/>
  <c r="V433" i="3"/>
  <c r="BA433" s="1"/>
  <c r="CF433" s="1"/>
  <c r="T436" i="5" s="1"/>
  <c r="W433" i="3"/>
  <c r="BB433" s="1"/>
  <c r="CG433" s="1"/>
  <c r="U436" i="5" s="1"/>
  <c r="X433" i="3"/>
  <c r="BC433" s="1"/>
  <c r="CH433" s="1"/>
  <c r="V436" i="5" s="1"/>
  <c r="Y433" i="3"/>
  <c r="BD433" s="1"/>
  <c r="CI433" s="1"/>
  <c r="W436" i="5" s="1"/>
  <c r="Z433" i="3"/>
  <c r="BE433" s="1"/>
  <c r="CJ433" s="1"/>
  <c r="X436" i="5" s="1"/>
  <c r="AA433" i="3"/>
  <c r="BF433" s="1"/>
  <c r="CK433" s="1"/>
  <c r="Y436" i="5" s="1"/>
  <c r="AB433" i="3"/>
  <c r="BG433" s="1"/>
  <c r="CL433" s="1"/>
  <c r="Z436" i="5" s="1"/>
  <c r="AC433" i="3"/>
  <c r="BH433" s="1"/>
  <c r="CM433" s="1"/>
  <c r="AA436" i="5" s="1"/>
  <c r="BI433" i="3"/>
  <c r="CN433" s="1"/>
  <c r="AB436" i="5" s="1"/>
  <c r="AE433" i="3"/>
  <c r="BJ433" s="1"/>
  <c r="CO433" s="1"/>
  <c r="AC436" i="5" s="1"/>
  <c r="AF433" i="3"/>
  <c r="BK433" s="1"/>
  <c r="CP433" s="1"/>
  <c r="AD436" i="5" s="1"/>
  <c r="AG433" i="3"/>
  <c r="BL433" s="1"/>
  <c r="CQ433" s="1"/>
  <c r="AE436" i="5" s="1"/>
  <c r="AH433" i="3"/>
  <c r="BM433" s="1"/>
  <c r="CR433" s="1"/>
  <c r="AF436" i="5" s="1"/>
  <c r="AI433" i="3"/>
  <c r="BN433" s="1"/>
  <c r="CS433" s="1"/>
  <c r="AG436" i="5" s="1"/>
  <c r="AJ433" i="3"/>
  <c r="BO433" s="1"/>
  <c r="CT433" s="1"/>
  <c r="AH436" i="5" s="1"/>
  <c r="AK433" i="3"/>
  <c r="BP433" s="1"/>
  <c r="CU433" s="1"/>
  <c r="AI436" i="5" s="1"/>
  <c r="H434" i="3"/>
  <c r="AM434" s="1"/>
  <c r="BR434" s="1"/>
  <c r="F437" i="5" s="1"/>
  <c r="I434" i="3"/>
  <c r="AN434" s="1"/>
  <c r="BS434" s="1"/>
  <c r="G437" i="5" s="1"/>
  <c r="J434" i="3"/>
  <c r="AO434" s="1"/>
  <c r="BT434" s="1"/>
  <c r="H437" i="5" s="1"/>
  <c r="K434" i="3"/>
  <c r="AP434" s="1"/>
  <c r="BU434" s="1"/>
  <c r="I437" i="5" s="1"/>
  <c r="L434" i="3"/>
  <c r="AQ434" s="1"/>
  <c r="BV434" s="1"/>
  <c r="J437" i="5" s="1"/>
  <c r="M434" i="3"/>
  <c r="AR434" s="1"/>
  <c r="BW434" s="1"/>
  <c r="K437" i="5" s="1"/>
  <c r="N434" i="3"/>
  <c r="AS434" s="1"/>
  <c r="BX434" s="1"/>
  <c r="L437" i="5" s="1"/>
  <c r="O434" i="3"/>
  <c r="AT434" s="1"/>
  <c r="BY434" s="1"/>
  <c r="M437" i="5" s="1"/>
  <c r="P434" i="3"/>
  <c r="AU434" s="1"/>
  <c r="BZ434" s="1"/>
  <c r="N437" i="5" s="1"/>
  <c r="Q434" i="3"/>
  <c r="AV434" s="1"/>
  <c r="CA434" s="1"/>
  <c r="O437" i="5" s="1"/>
  <c r="R434" i="3"/>
  <c r="AW434" s="1"/>
  <c r="CB434" s="1"/>
  <c r="P437" i="5" s="1"/>
  <c r="S434" i="3"/>
  <c r="AX434" s="1"/>
  <c r="CC434" s="1"/>
  <c r="Q437" i="5" s="1"/>
  <c r="T434" i="3"/>
  <c r="AY434" s="1"/>
  <c r="CD434" s="1"/>
  <c r="R437" i="5" s="1"/>
  <c r="U434" i="3"/>
  <c r="AZ434" s="1"/>
  <c r="CE434" s="1"/>
  <c r="S437" i="5" s="1"/>
  <c r="V434" i="3"/>
  <c r="BA434" s="1"/>
  <c r="CF434" s="1"/>
  <c r="T437" i="5" s="1"/>
  <c r="W434" i="3"/>
  <c r="BB434" s="1"/>
  <c r="CG434" s="1"/>
  <c r="U437" i="5" s="1"/>
  <c r="X434" i="3"/>
  <c r="BC434" s="1"/>
  <c r="CH434" s="1"/>
  <c r="V437" i="5" s="1"/>
  <c r="Y434" i="3"/>
  <c r="BD434" s="1"/>
  <c r="CI434" s="1"/>
  <c r="W437" i="5" s="1"/>
  <c r="Z434" i="3"/>
  <c r="BE434" s="1"/>
  <c r="CJ434" s="1"/>
  <c r="X437" i="5" s="1"/>
  <c r="AA434" i="3"/>
  <c r="BF434" s="1"/>
  <c r="CK434" s="1"/>
  <c r="Y437" i="5" s="1"/>
  <c r="AB434" i="3"/>
  <c r="BG434" s="1"/>
  <c r="CL434" s="1"/>
  <c r="Z437" i="5" s="1"/>
  <c r="AC434" i="3"/>
  <c r="BH434" s="1"/>
  <c r="CM434" s="1"/>
  <c r="AA437" i="5" s="1"/>
  <c r="BI434" i="3"/>
  <c r="CN434" s="1"/>
  <c r="AB437" i="5" s="1"/>
  <c r="AE434" i="3"/>
  <c r="BJ434" s="1"/>
  <c r="CO434" s="1"/>
  <c r="AC437" i="5" s="1"/>
  <c r="AF434" i="3"/>
  <c r="BK434" s="1"/>
  <c r="CP434" s="1"/>
  <c r="AD437" i="5" s="1"/>
  <c r="AG434" i="3"/>
  <c r="BL434" s="1"/>
  <c r="CQ434" s="1"/>
  <c r="AE437" i="5" s="1"/>
  <c r="AH434" i="3"/>
  <c r="BM434" s="1"/>
  <c r="CR434" s="1"/>
  <c r="AF437" i="5" s="1"/>
  <c r="AI434" i="3"/>
  <c r="BN434" s="1"/>
  <c r="CS434" s="1"/>
  <c r="AG437" i="5" s="1"/>
  <c r="AJ434" i="3"/>
  <c r="BO434" s="1"/>
  <c r="CT434" s="1"/>
  <c r="AH437" i="5" s="1"/>
  <c r="AK434" i="3"/>
  <c r="BP434" s="1"/>
  <c r="CU434" s="1"/>
  <c r="AI437" i="5" s="1"/>
  <c r="H435" i="3"/>
  <c r="AM435" s="1"/>
  <c r="BR435" s="1"/>
  <c r="F438" i="5" s="1"/>
  <c r="I435" i="3"/>
  <c r="AN435" s="1"/>
  <c r="BS435" s="1"/>
  <c r="G438" i="5" s="1"/>
  <c r="J435" i="3"/>
  <c r="AO435" s="1"/>
  <c r="BT435" s="1"/>
  <c r="H438" i="5" s="1"/>
  <c r="K435" i="3"/>
  <c r="AP435" s="1"/>
  <c r="BU435" s="1"/>
  <c r="I438" i="5" s="1"/>
  <c r="L435" i="3"/>
  <c r="AQ435" s="1"/>
  <c r="BV435" s="1"/>
  <c r="J438" i="5" s="1"/>
  <c r="M435" i="3"/>
  <c r="AR435" s="1"/>
  <c r="BW435" s="1"/>
  <c r="K438" i="5" s="1"/>
  <c r="N435" i="3"/>
  <c r="AS435" s="1"/>
  <c r="BX435" s="1"/>
  <c r="L438" i="5" s="1"/>
  <c r="O435" i="3"/>
  <c r="AT435" s="1"/>
  <c r="BY435" s="1"/>
  <c r="M438" i="5" s="1"/>
  <c r="P435" i="3"/>
  <c r="AU435" s="1"/>
  <c r="BZ435" s="1"/>
  <c r="N438" i="5" s="1"/>
  <c r="Q435" i="3"/>
  <c r="AV435" s="1"/>
  <c r="CA435" s="1"/>
  <c r="O438" i="5" s="1"/>
  <c r="R435" i="3"/>
  <c r="AW435" s="1"/>
  <c r="CB435" s="1"/>
  <c r="P438" i="5" s="1"/>
  <c r="S435" i="3"/>
  <c r="AX435" s="1"/>
  <c r="CC435" s="1"/>
  <c r="Q438" i="5" s="1"/>
  <c r="T435" i="3"/>
  <c r="AY435" s="1"/>
  <c r="CD435" s="1"/>
  <c r="R438" i="5" s="1"/>
  <c r="U435" i="3"/>
  <c r="AZ435" s="1"/>
  <c r="CE435" s="1"/>
  <c r="S438" i="5" s="1"/>
  <c r="V435" i="3"/>
  <c r="BA435" s="1"/>
  <c r="CF435" s="1"/>
  <c r="T438" i="5" s="1"/>
  <c r="W435" i="3"/>
  <c r="BB435" s="1"/>
  <c r="CG435" s="1"/>
  <c r="U438" i="5" s="1"/>
  <c r="X435" i="3"/>
  <c r="BC435" s="1"/>
  <c r="CH435" s="1"/>
  <c r="V438" i="5" s="1"/>
  <c r="Y435" i="3"/>
  <c r="BD435" s="1"/>
  <c r="CI435" s="1"/>
  <c r="W438" i="5" s="1"/>
  <c r="Z435" i="3"/>
  <c r="BE435" s="1"/>
  <c r="CJ435" s="1"/>
  <c r="X438" i="5" s="1"/>
  <c r="AA435" i="3"/>
  <c r="BF435" s="1"/>
  <c r="CK435" s="1"/>
  <c r="Y438" i="5" s="1"/>
  <c r="AB435" i="3"/>
  <c r="BG435" s="1"/>
  <c r="CL435" s="1"/>
  <c r="Z438" i="5" s="1"/>
  <c r="AC435" i="3"/>
  <c r="BH435" s="1"/>
  <c r="CM435" s="1"/>
  <c r="AA438" i="5" s="1"/>
  <c r="BI435" i="3"/>
  <c r="CN435" s="1"/>
  <c r="AB438" i="5" s="1"/>
  <c r="AE435" i="3"/>
  <c r="BJ435" s="1"/>
  <c r="CO435" s="1"/>
  <c r="AC438" i="5" s="1"/>
  <c r="AF435" i="3"/>
  <c r="BK435" s="1"/>
  <c r="CP435" s="1"/>
  <c r="AD438" i="5" s="1"/>
  <c r="AG435" i="3"/>
  <c r="BL435" s="1"/>
  <c r="CQ435" s="1"/>
  <c r="AE438" i="5" s="1"/>
  <c r="AH435" i="3"/>
  <c r="BM435" s="1"/>
  <c r="CR435" s="1"/>
  <c r="AF438" i="5" s="1"/>
  <c r="AI435" i="3"/>
  <c r="BN435" s="1"/>
  <c r="CS435" s="1"/>
  <c r="AG438" i="5" s="1"/>
  <c r="AJ435" i="3"/>
  <c r="BO435" s="1"/>
  <c r="CT435" s="1"/>
  <c r="AH438" i="5" s="1"/>
  <c r="AK435" i="3"/>
  <c r="BP435" s="1"/>
  <c r="CU435" s="1"/>
  <c r="AI438" i="5" s="1"/>
  <c r="H436" i="3"/>
  <c r="AM436" s="1"/>
  <c r="BR436" s="1"/>
  <c r="F439" i="5" s="1"/>
  <c r="I436" i="3"/>
  <c r="AN436" s="1"/>
  <c r="BS436" s="1"/>
  <c r="G439" i="5" s="1"/>
  <c r="J436" i="3"/>
  <c r="AO436" s="1"/>
  <c r="BT436" s="1"/>
  <c r="H439" i="5" s="1"/>
  <c r="K436" i="3"/>
  <c r="AP436" s="1"/>
  <c r="BU436" s="1"/>
  <c r="I439" i="5" s="1"/>
  <c r="L436" i="3"/>
  <c r="AQ436" s="1"/>
  <c r="BV436" s="1"/>
  <c r="J439" i="5" s="1"/>
  <c r="M436" i="3"/>
  <c r="AR436" s="1"/>
  <c r="BW436" s="1"/>
  <c r="K439" i="5" s="1"/>
  <c r="N436" i="3"/>
  <c r="AS436" s="1"/>
  <c r="BX436" s="1"/>
  <c r="L439" i="5" s="1"/>
  <c r="O436" i="3"/>
  <c r="AT436" s="1"/>
  <c r="BY436" s="1"/>
  <c r="M439" i="5" s="1"/>
  <c r="P436" i="3"/>
  <c r="AU436" s="1"/>
  <c r="BZ436" s="1"/>
  <c r="N439" i="5" s="1"/>
  <c r="Q436" i="3"/>
  <c r="AV436" s="1"/>
  <c r="CA436" s="1"/>
  <c r="O439" i="5" s="1"/>
  <c r="R436" i="3"/>
  <c r="AW436" s="1"/>
  <c r="CB436" s="1"/>
  <c r="P439" i="5" s="1"/>
  <c r="S436" i="3"/>
  <c r="AX436" s="1"/>
  <c r="CC436" s="1"/>
  <c r="Q439" i="5" s="1"/>
  <c r="T436" i="3"/>
  <c r="AY436" s="1"/>
  <c r="CD436" s="1"/>
  <c r="R439" i="5" s="1"/>
  <c r="U436" i="3"/>
  <c r="AZ436" s="1"/>
  <c r="CE436" s="1"/>
  <c r="S439" i="5" s="1"/>
  <c r="V436" i="3"/>
  <c r="BA436" s="1"/>
  <c r="CF436" s="1"/>
  <c r="T439" i="5" s="1"/>
  <c r="W436" i="3"/>
  <c r="BB436" s="1"/>
  <c r="CG436" s="1"/>
  <c r="U439" i="5" s="1"/>
  <c r="X436" i="3"/>
  <c r="BC436" s="1"/>
  <c r="CH436" s="1"/>
  <c r="V439" i="5" s="1"/>
  <c r="Y436" i="3"/>
  <c r="BD436" s="1"/>
  <c r="CI436" s="1"/>
  <c r="W439" i="5" s="1"/>
  <c r="Z436" i="3"/>
  <c r="BE436" s="1"/>
  <c r="CJ436" s="1"/>
  <c r="X439" i="5" s="1"/>
  <c r="AA436" i="3"/>
  <c r="BF436" s="1"/>
  <c r="CK436" s="1"/>
  <c r="Y439" i="5" s="1"/>
  <c r="AB436" i="3"/>
  <c r="BG436" s="1"/>
  <c r="CL436" s="1"/>
  <c r="Z439" i="5" s="1"/>
  <c r="AC436" i="3"/>
  <c r="BH436" s="1"/>
  <c r="CM436" s="1"/>
  <c r="AA439" i="5" s="1"/>
  <c r="BI436" i="3"/>
  <c r="CN436" s="1"/>
  <c r="AB439" i="5" s="1"/>
  <c r="AE436" i="3"/>
  <c r="BJ436" s="1"/>
  <c r="CO436" s="1"/>
  <c r="AC439" i="5" s="1"/>
  <c r="AF436" i="3"/>
  <c r="BK436" s="1"/>
  <c r="CP436" s="1"/>
  <c r="AD439" i="5" s="1"/>
  <c r="AG436" i="3"/>
  <c r="BL436" s="1"/>
  <c r="CQ436" s="1"/>
  <c r="AE439" i="5" s="1"/>
  <c r="AH436" i="3"/>
  <c r="BM436" s="1"/>
  <c r="CR436" s="1"/>
  <c r="AF439" i="5" s="1"/>
  <c r="AI436" i="3"/>
  <c r="BN436" s="1"/>
  <c r="CS436" s="1"/>
  <c r="AG439" i="5" s="1"/>
  <c r="AJ436" i="3"/>
  <c r="BO436" s="1"/>
  <c r="CT436" s="1"/>
  <c r="AH439" i="5" s="1"/>
  <c r="AK436" i="3"/>
  <c r="BP436" s="1"/>
  <c r="CU436" s="1"/>
  <c r="AI439" i="5" s="1"/>
  <c r="H437" i="3"/>
  <c r="AM437" s="1"/>
  <c r="BR437" s="1"/>
  <c r="F440" i="5" s="1"/>
  <c r="I437" i="3"/>
  <c r="AN437" s="1"/>
  <c r="BS437" s="1"/>
  <c r="G440" i="5" s="1"/>
  <c r="J437" i="3"/>
  <c r="AO437" s="1"/>
  <c r="BT437" s="1"/>
  <c r="H440" i="5" s="1"/>
  <c r="K437" i="3"/>
  <c r="AP437" s="1"/>
  <c r="BU437" s="1"/>
  <c r="I440" i="5" s="1"/>
  <c r="L437" i="3"/>
  <c r="AQ437" s="1"/>
  <c r="BV437" s="1"/>
  <c r="J440" i="5" s="1"/>
  <c r="M437" i="3"/>
  <c r="AR437" s="1"/>
  <c r="BW437" s="1"/>
  <c r="K440" i="5" s="1"/>
  <c r="N437" i="3"/>
  <c r="AS437" s="1"/>
  <c r="BX437" s="1"/>
  <c r="L440" i="5" s="1"/>
  <c r="O437" i="3"/>
  <c r="AT437" s="1"/>
  <c r="BY437" s="1"/>
  <c r="M440" i="5" s="1"/>
  <c r="P437" i="3"/>
  <c r="AU437" s="1"/>
  <c r="BZ437" s="1"/>
  <c r="N440" i="5" s="1"/>
  <c r="Q437" i="3"/>
  <c r="AV437" s="1"/>
  <c r="CA437" s="1"/>
  <c r="O440" i="5" s="1"/>
  <c r="R437" i="3"/>
  <c r="AW437" s="1"/>
  <c r="CB437" s="1"/>
  <c r="P440" i="5" s="1"/>
  <c r="S437" i="3"/>
  <c r="AX437" s="1"/>
  <c r="CC437" s="1"/>
  <c r="Q440" i="5" s="1"/>
  <c r="T437" i="3"/>
  <c r="AY437" s="1"/>
  <c r="CD437" s="1"/>
  <c r="R440" i="5" s="1"/>
  <c r="U437" i="3"/>
  <c r="AZ437" s="1"/>
  <c r="CE437" s="1"/>
  <c r="S440" i="5" s="1"/>
  <c r="V437" i="3"/>
  <c r="BA437" s="1"/>
  <c r="CF437" s="1"/>
  <c r="T440" i="5" s="1"/>
  <c r="W437" i="3"/>
  <c r="BB437" s="1"/>
  <c r="CG437" s="1"/>
  <c r="U440" i="5" s="1"/>
  <c r="X437" i="3"/>
  <c r="BC437" s="1"/>
  <c r="CH437" s="1"/>
  <c r="V440" i="5" s="1"/>
  <c r="Y437" i="3"/>
  <c r="BD437" s="1"/>
  <c r="CI437" s="1"/>
  <c r="W440" i="5" s="1"/>
  <c r="Z437" i="3"/>
  <c r="BE437" s="1"/>
  <c r="CJ437" s="1"/>
  <c r="X440" i="5" s="1"/>
  <c r="AA437" i="3"/>
  <c r="BF437" s="1"/>
  <c r="CK437" s="1"/>
  <c r="Y440" i="5" s="1"/>
  <c r="AB437" i="3"/>
  <c r="BG437" s="1"/>
  <c r="CL437" s="1"/>
  <c r="Z440" i="5" s="1"/>
  <c r="AC437" i="3"/>
  <c r="BH437" s="1"/>
  <c r="CM437" s="1"/>
  <c r="AA440" i="5" s="1"/>
  <c r="BI437" i="3"/>
  <c r="CN437" s="1"/>
  <c r="AB440" i="5" s="1"/>
  <c r="AE437" i="3"/>
  <c r="BJ437" s="1"/>
  <c r="CO437" s="1"/>
  <c r="AC440" i="5" s="1"/>
  <c r="AF437" i="3"/>
  <c r="BK437" s="1"/>
  <c r="CP437" s="1"/>
  <c r="AD440" i="5" s="1"/>
  <c r="AG437" i="3"/>
  <c r="BL437" s="1"/>
  <c r="CQ437" s="1"/>
  <c r="AE440" i="5" s="1"/>
  <c r="AH437" i="3"/>
  <c r="BM437" s="1"/>
  <c r="CR437" s="1"/>
  <c r="AF440" i="5" s="1"/>
  <c r="AI437" i="3"/>
  <c r="BN437" s="1"/>
  <c r="CS437" s="1"/>
  <c r="AG440" i="5" s="1"/>
  <c r="AJ437" i="3"/>
  <c r="BO437" s="1"/>
  <c r="CT437" s="1"/>
  <c r="AH440" i="5" s="1"/>
  <c r="AK437" i="3"/>
  <c r="BP437" s="1"/>
  <c r="CU437" s="1"/>
  <c r="AI440" i="5" s="1"/>
  <c r="H438" i="3"/>
  <c r="AM438" s="1"/>
  <c r="BR438" s="1"/>
  <c r="F441" i="5" s="1"/>
  <c r="I438" i="3"/>
  <c r="AN438" s="1"/>
  <c r="BS438" s="1"/>
  <c r="G441" i="5" s="1"/>
  <c r="J438" i="3"/>
  <c r="AO438" s="1"/>
  <c r="BT438" s="1"/>
  <c r="H441" i="5" s="1"/>
  <c r="K438" i="3"/>
  <c r="AP438" s="1"/>
  <c r="BU438" s="1"/>
  <c r="I441" i="5" s="1"/>
  <c r="L438" i="3"/>
  <c r="AQ438" s="1"/>
  <c r="BV438" s="1"/>
  <c r="J441" i="5" s="1"/>
  <c r="M438" i="3"/>
  <c r="AR438" s="1"/>
  <c r="BW438" s="1"/>
  <c r="K441" i="5" s="1"/>
  <c r="N438" i="3"/>
  <c r="AS438" s="1"/>
  <c r="BX438" s="1"/>
  <c r="L441" i="5" s="1"/>
  <c r="O438" i="3"/>
  <c r="AT438" s="1"/>
  <c r="BY438" s="1"/>
  <c r="M441" i="5" s="1"/>
  <c r="P438" i="3"/>
  <c r="AU438" s="1"/>
  <c r="BZ438" s="1"/>
  <c r="N441" i="5" s="1"/>
  <c r="Q438" i="3"/>
  <c r="AV438" s="1"/>
  <c r="CA438" s="1"/>
  <c r="O441" i="5" s="1"/>
  <c r="R438" i="3"/>
  <c r="AW438" s="1"/>
  <c r="CB438" s="1"/>
  <c r="P441" i="5" s="1"/>
  <c r="S438" i="3"/>
  <c r="AX438" s="1"/>
  <c r="CC438" s="1"/>
  <c r="Q441" i="5" s="1"/>
  <c r="T438" i="3"/>
  <c r="AY438" s="1"/>
  <c r="CD438" s="1"/>
  <c r="R441" i="5" s="1"/>
  <c r="U438" i="3"/>
  <c r="AZ438" s="1"/>
  <c r="CE438" s="1"/>
  <c r="S441" i="5" s="1"/>
  <c r="V438" i="3"/>
  <c r="BA438" s="1"/>
  <c r="CF438" s="1"/>
  <c r="T441" i="5" s="1"/>
  <c r="W438" i="3"/>
  <c r="BB438" s="1"/>
  <c r="CG438" s="1"/>
  <c r="U441" i="5" s="1"/>
  <c r="X438" i="3"/>
  <c r="BC438" s="1"/>
  <c r="CH438" s="1"/>
  <c r="V441" i="5" s="1"/>
  <c r="Y438" i="3"/>
  <c r="BD438" s="1"/>
  <c r="CI438" s="1"/>
  <c r="W441" i="5" s="1"/>
  <c r="Z438" i="3"/>
  <c r="BE438" s="1"/>
  <c r="CJ438" s="1"/>
  <c r="X441" i="5" s="1"/>
  <c r="AA438" i="3"/>
  <c r="BF438" s="1"/>
  <c r="CK438" s="1"/>
  <c r="Y441" i="5" s="1"/>
  <c r="AB438" i="3"/>
  <c r="BG438" s="1"/>
  <c r="CL438" s="1"/>
  <c r="Z441" i="5" s="1"/>
  <c r="AC438" i="3"/>
  <c r="BH438" s="1"/>
  <c r="CM438" s="1"/>
  <c r="AA441" i="5" s="1"/>
  <c r="BI438" i="3"/>
  <c r="CN438" s="1"/>
  <c r="AB441" i="5" s="1"/>
  <c r="AE438" i="3"/>
  <c r="BJ438" s="1"/>
  <c r="CO438" s="1"/>
  <c r="AC441" i="5" s="1"/>
  <c r="AF438" i="3"/>
  <c r="BK438" s="1"/>
  <c r="CP438" s="1"/>
  <c r="AD441" i="5" s="1"/>
  <c r="AG438" i="3"/>
  <c r="BL438" s="1"/>
  <c r="CQ438" s="1"/>
  <c r="AE441" i="5" s="1"/>
  <c r="AH438" i="3"/>
  <c r="BM438" s="1"/>
  <c r="CR438" s="1"/>
  <c r="AF441" i="5" s="1"/>
  <c r="AI438" i="3"/>
  <c r="BN438" s="1"/>
  <c r="CS438" s="1"/>
  <c r="AG441" i="5" s="1"/>
  <c r="AJ438" i="3"/>
  <c r="BO438" s="1"/>
  <c r="CT438" s="1"/>
  <c r="AH441" i="5" s="1"/>
  <c r="AK438" i="3"/>
  <c r="BP438" s="1"/>
  <c r="CU438" s="1"/>
  <c r="AI441" i="5" s="1"/>
  <c r="H439" i="3"/>
  <c r="AM439" s="1"/>
  <c r="BR439" s="1"/>
  <c r="F442" i="5" s="1"/>
  <c r="I439" i="3"/>
  <c r="AN439" s="1"/>
  <c r="BS439" s="1"/>
  <c r="G442" i="5" s="1"/>
  <c r="J439" i="3"/>
  <c r="AO439" s="1"/>
  <c r="BT439" s="1"/>
  <c r="H442" i="5" s="1"/>
  <c r="K439" i="3"/>
  <c r="AP439" s="1"/>
  <c r="BU439" s="1"/>
  <c r="I442" i="5" s="1"/>
  <c r="L439" i="3"/>
  <c r="AQ439" s="1"/>
  <c r="BV439" s="1"/>
  <c r="J442" i="5" s="1"/>
  <c r="M439" i="3"/>
  <c r="AR439" s="1"/>
  <c r="BW439" s="1"/>
  <c r="K442" i="5" s="1"/>
  <c r="N439" i="3"/>
  <c r="AS439" s="1"/>
  <c r="BX439" s="1"/>
  <c r="L442" i="5" s="1"/>
  <c r="O439" i="3"/>
  <c r="AT439" s="1"/>
  <c r="BY439" s="1"/>
  <c r="M442" i="5" s="1"/>
  <c r="P439" i="3"/>
  <c r="AU439" s="1"/>
  <c r="BZ439" s="1"/>
  <c r="N442" i="5" s="1"/>
  <c r="Q439" i="3"/>
  <c r="AV439" s="1"/>
  <c r="CA439" s="1"/>
  <c r="O442" i="5" s="1"/>
  <c r="R439" i="3"/>
  <c r="AW439" s="1"/>
  <c r="CB439" s="1"/>
  <c r="P442" i="5" s="1"/>
  <c r="S439" i="3"/>
  <c r="AX439" s="1"/>
  <c r="CC439" s="1"/>
  <c r="Q442" i="5" s="1"/>
  <c r="T439" i="3"/>
  <c r="AY439" s="1"/>
  <c r="CD439" s="1"/>
  <c r="R442" i="5" s="1"/>
  <c r="U439" i="3"/>
  <c r="AZ439" s="1"/>
  <c r="CE439" s="1"/>
  <c r="S442" i="5" s="1"/>
  <c r="V439" i="3"/>
  <c r="BA439" s="1"/>
  <c r="CF439" s="1"/>
  <c r="T442" i="5" s="1"/>
  <c r="W439" i="3"/>
  <c r="BB439" s="1"/>
  <c r="CG439" s="1"/>
  <c r="U442" i="5" s="1"/>
  <c r="X439" i="3"/>
  <c r="BC439" s="1"/>
  <c r="CH439" s="1"/>
  <c r="V442" i="5" s="1"/>
  <c r="Y439" i="3"/>
  <c r="BD439" s="1"/>
  <c r="CI439" s="1"/>
  <c r="W442" i="5" s="1"/>
  <c r="Z439" i="3"/>
  <c r="BE439" s="1"/>
  <c r="CJ439" s="1"/>
  <c r="X442" i="5" s="1"/>
  <c r="AA439" i="3"/>
  <c r="BF439" s="1"/>
  <c r="CK439" s="1"/>
  <c r="Y442" i="5" s="1"/>
  <c r="AB439" i="3"/>
  <c r="BG439" s="1"/>
  <c r="CL439" s="1"/>
  <c r="Z442" i="5" s="1"/>
  <c r="AC439" i="3"/>
  <c r="BH439" s="1"/>
  <c r="CM439" s="1"/>
  <c r="AA442" i="5" s="1"/>
  <c r="BI439" i="3"/>
  <c r="CN439" s="1"/>
  <c r="AB442" i="5" s="1"/>
  <c r="AE439" i="3"/>
  <c r="BJ439" s="1"/>
  <c r="CO439" s="1"/>
  <c r="AC442" i="5" s="1"/>
  <c r="AF439" i="3"/>
  <c r="BK439" s="1"/>
  <c r="CP439" s="1"/>
  <c r="AD442" i="5" s="1"/>
  <c r="AG439" i="3"/>
  <c r="BL439" s="1"/>
  <c r="CQ439" s="1"/>
  <c r="AE442" i="5" s="1"/>
  <c r="AH439" i="3"/>
  <c r="BM439" s="1"/>
  <c r="CR439" s="1"/>
  <c r="AF442" i="5" s="1"/>
  <c r="AI439" i="3"/>
  <c r="BN439" s="1"/>
  <c r="CS439" s="1"/>
  <c r="AG442" i="5" s="1"/>
  <c r="AJ439" i="3"/>
  <c r="BO439" s="1"/>
  <c r="CT439" s="1"/>
  <c r="AH442" i="5" s="1"/>
  <c r="AK439" i="3"/>
  <c r="BP439" s="1"/>
  <c r="CU439" s="1"/>
  <c r="AI442" i="5" s="1"/>
  <c r="H440" i="3"/>
  <c r="AM440" s="1"/>
  <c r="BR440" s="1"/>
  <c r="F443" i="5" s="1"/>
  <c r="I440" i="3"/>
  <c r="AN440" s="1"/>
  <c r="BS440" s="1"/>
  <c r="G443" i="5" s="1"/>
  <c r="J440" i="3"/>
  <c r="AO440" s="1"/>
  <c r="BT440" s="1"/>
  <c r="H443" i="5" s="1"/>
  <c r="K440" i="3"/>
  <c r="AP440" s="1"/>
  <c r="BU440" s="1"/>
  <c r="I443" i="5" s="1"/>
  <c r="L440" i="3"/>
  <c r="AQ440" s="1"/>
  <c r="BV440" s="1"/>
  <c r="J443" i="5" s="1"/>
  <c r="M440" i="3"/>
  <c r="AR440" s="1"/>
  <c r="BW440" s="1"/>
  <c r="K443" i="5" s="1"/>
  <c r="N440" i="3"/>
  <c r="AS440" s="1"/>
  <c r="BX440" s="1"/>
  <c r="L443" i="5" s="1"/>
  <c r="O440" i="3"/>
  <c r="AT440" s="1"/>
  <c r="BY440" s="1"/>
  <c r="M443" i="5" s="1"/>
  <c r="P440" i="3"/>
  <c r="AU440" s="1"/>
  <c r="BZ440" s="1"/>
  <c r="N443" i="5" s="1"/>
  <c r="Q440" i="3"/>
  <c r="AV440" s="1"/>
  <c r="CA440" s="1"/>
  <c r="O443" i="5" s="1"/>
  <c r="R440" i="3"/>
  <c r="AW440" s="1"/>
  <c r="CB440" s="1"/>
  <c r="P443" i="5" s="1"/>
  <c r="S440" i="3"/>
  <c r="AX440" s="1"/>
  <c r="CC440" s="1"/>
  <c r="Q443" i="5" s="1"/>
  <c r="T440" i="3"/>
  <c r="AY440" s="1"/>
  <c r="CD440" s="1"/>
  <c r="R443" i="5" s="1"/>
  <c r="U440" i="3"/>
  <c r="AZ440" s="1"/>
  <c r="CE440" s="1"/>
  <c r="S443" i="5" s="1"/>
  <c r="V440" i="3"/>
  <c r="BA440" s="1"/>
  <c r="CF440" s="1"/>
  <c r="T443" i="5" s="1"/>
  <c r="W440" i="3"/>
  <c r="BB440" s="1"/>
  <c r="CG440" s="1"/>
  <c r="U443" i="5" s="1"/>
  <c r="X440" i="3"/>
  <c r="BC440" s="1"/>
  <c r="CH440" s="1"/>
  <c r="V443" i="5" s="1"/>
  <c r="Y440" i="3"/>
  <c r="BD440" s="1"/>
  <c r="CI440" s="1"/>
  <c r="W443" i="5" s="1"/>
  <c r="Z440" i="3"/>
  <c r="BE440" s="1"/>
  <c r="CJ440" s="1"/>
  <c r="X443" i="5" s="1"/>
  <c r="AA440" i="3"/>
  <c r="BF440" s="1"/>
  <c r="CK440" s="1"/>
  <c r="Y443" i="5" s="1"/>
  <c r="AB440" i="3"/>
  <c r="BG440" s="1"/>
  <c r="CL440" s="1"/>
  <c r="Z443" i="5" s="1"/>
  <c r="AC440" i="3"/>
  <c r="BH440" s="1"/>
  <c r="CM440" s="1"/>
  <c r="AA443" i="5" s="1"/>
  <c r="BI440" i="3"/>
  <c r="CN440" s="1"/>
  <c r="AB443" i="5" s="1"/>
  <c r="AE440" i="3"/>
  <c r="BJ440" s="1"/>
  <c r="CO440" s="1"/>
  <c r="AC443" i="5" s="1"/>
  <c r="AF440" i="3"/>
  <c r="BK440" s="1"/>
  <c r="CP440" s="1"/>
  <c r="AD443" i="5" s="1"/>
  <c r="AG440" i="3"/>
  <c r="BL440" s="1"/>
  <c r="CQ440" s="1"/>
  <c r="AE443" i="5" s="1"/>
  <c r="AH440" i="3"/>
  <c r="BM440" s="1"/>
  <c r="CR440" s="1"/>
  <c r="AF443" i="5" s="1"/>
  <c r="AI440" i="3"/>
  <c r="BN440" s="1"/>
  <c r="CS440" s="1"/>
  <c r="AG443" i="5" s="1"/>
  <c r="AJ440" i="3"/>
  <c r="BO440" s="1"/>
  <c r="CT440" s="1"/>
  <c r="AH443" i="5" s="1"/>
  <c r="AK440" i="3"/>
  <c r="BP440" s="1"/>
  <c r="CU440" s="1"/>
  <c r="AI443" i="5" s="1"/>
  <c r="H441" i="3"/>
  <c r="AM441" s="1"/>
  <c r="BR441" s="1"/>
  <c r="F444" i="5" s="1"/>
  <c r="I441" i="3"/>
  <c r="AN441" s="1"/>
  <c r="BS441" s="1"/>
  <c r="G444" i="5" s="1"/>
  <c r="J441" i="3"/>
  <c r="AO441" s="1"/>
  <c r="BT441" s="1"/>
  <c r="H444" i="5" s="1"/>
  <c r="K441" i="3"/>
  <c r="AP441" s="1"/>
  <c r="BU441" s="1"/>
  <c r="I444" i="5" s="1"/>
  <c r="L441" i="3"/>
  <c r="AQ441" s="1"/>
  <c r="BV441" s="1"/>
  <c r="J444" i="5" s="1"/>
  <c r="M441" i="3"/>
  <c r="AR441" s="1"/>
  <c r="BW441" s="1"/>
  <c r="K444" i="5" s="1"/>
  <c r="N441" i="3"/>
  <c r="AS441" s="1"/>
  <c r="BX441" s="1"/>
  <c r="L444" i="5" s="1"/>
  <c r="O441" i="3"/>
  <c r="AT441" s="1"/>
  <c r="BY441" s="1"/>
  <c r="M444" i="5" s="1"/>
  <c r="P441" i="3"/>
  <c r="AU441" s="1"/>
  <c r="BZ441" s="1"/>
  <c r="N444" i="5" s="1"/>
  <c r="Q441" i="3"/>
  <c r="AV441" s="1"/>
  <c r="CA441" s="1"/>
  <c r="O444" i="5" s="1"/>
  <c r="R441" i="3"/>
  <c r="AW441" s="1"/>
  <c r="CB441" s="1"/>
  <c r="P444" i="5" s="1"/>
  <c r="S441" i="3"/>
  <c r="AX441" s="1"/>
  <c r="CC441" s="1"/>
  <c r="Q444" i="5" s="1"/>
  <c r="T441" i="3"/>
  <c r="AY441" s="1"/>
  <c r="CD441" s="1"/>
  <c r="R444" i="5" s="1"/>
  <c r="U441" i="3"/>
  <c r="AZ441" s="1"/>
  <c r="CE441" s="1"/>
  <c r="S444" i="5" s="1"/>
  <c r="V441" i="3"/>
  <c r="BA441" s="1"/>
  <c r="CF441" s="1"/>
  <c r="T444" i="5" s="1"/>
  <c r="W441" i="3"/>
  <c r="BB441" s="1"/>
  <c r="CG441" s="1"/>
  <c r="U444" i="5" s="1"/>
  <c r="X441" i="3"/>
  <c r="BC441" s="1"/>
  <c r="CH441" s="1"/>
  <c r="V444" i="5" s="1"/>
  <c r="Y441" i="3"/>
  <c r="BD441" s="1"/>
  <c r="CI441" s="1"/>
  <c r="W444" i="5" s="1"/>
  <c r="Z441" i="3"/>
  <c r="BE441" s="1"/>
  <c r="CJ441" s="1"/>
  <c r="X444" i="5" s="1"/>
  <c r="AA441" i="3"/>
  <c r="BF441" s="1"/>
  <c r="CK441" s="1"/>
  <c r="Y444" i="5" s="1"/>
  <c r="AB441" i="3"/>
  <c r="BG441" s="1"/>
  <c r="CL441" s="1"/>
  <c r="Z444" i="5" s="1"/>
  <c r="AC441" i="3"/>
  <c r="BH441" s="1"/>
  <c r="CM441" s="1"/>
  <c r="AA444" i="5" s="1"/>
  <c r="BI441" i="3"/>
  <c r="CN441" s="1"/>
  <c r="AB444" i="5" s="1"/>
  <c r="AE441" i="3"/>
  <c r="BJ441" s="1"/>
  <c r="CO441" s="1"/>
  <c r="AC444" i="5" s="1"/>
  <c r="AF441" i="3"/>
  <c r="BK441" s="1"/>
  <c r="CP441" s="1"/>
  <c r="AD444" i="5" s="1"/>
  <c r="AG441" i="3"/>
  <c r="BL441" s="1"/>
  <c r="CQ441" s="1"/>
  <c r="AE444" i="5" s="1"/>
  <c r="AH441" i="3"/>
  <c r="BM441" s="1"/>
  <c r="CR441" s="1"/>
  <c r="AF444" i="5" s="1"/>
  <c r="AI441" i="3"/>
  <c r="BN441" s="1"/>
  <c r="CS441" s="1"/>
  <c r="AG444" i="5" s="1"/>
  <c r="AJ441" i="3"/>
  <c r="BO441" s="1"/>
  <c r="CT441" s="1"/>
  <c r="AH444" i="5" s="1"/>
  <c r="AK441" i="3"/>
  <c r="BP441" s="1"/>
  <c r="CU441" s="1"/>
  <c r="AI444" i="5" s="1"/>
  <c r="H442" i="3"/>
  <c r="AM442" s="1"/>
  <c r="BR442" s="1"/>
  <c r="F445" i="5" s="1"/>
  <c r="I442" i="3"/>
  <c r="AN442" s="1"/>
  <c r="BS442" s="1"/>
  <c r="G445" i="5" s="1"/>
  <c r="J442" i="3"/>
  <c r="AO442" s="1"/>
  <c r="BT442" s="1"/>
  <c r="H445" i="5" s="1"/>
  <c r="K442" i="3"/>
  <c r="AP442" s="1"/>
  <c r="BU442" s="1"/>
  <c r="I445" i="5" s="1"/>
  <c r="L442" i="3"/>
  <c r="AQ442" s="1"/>
  <c r="BV442" s="1"/>
  <c r="J445" i="5" s="1"/>
  <c r="M442" i="3"/>
  <c r="AR442" s="1"/>
  <c r="BW442" s="1"/>
  <c r="K445" i="5" s="1"/>
  <c r="N442" i="3"/>
  <c r="AS442" s="1"/>
  <c r="BX442" s="1"/>
  <c r="L445" i="5" s="1"/>
  <c r="O442" i="3"/>
  <c r="AT442" s="1"/>
  <c r="BY442" s="1"/>
  <c r="M445" i="5" s="1"/>
  <c r="P442" i="3"/>
  <c r="AU442" s="1"/>
  <c r="BZ442" s="1"/>
  <c r="N445" i="5" s="1"/>
  <c r="Q442" i="3"/>
  <c r="AV442" s="1"/>
  <c r="CA442" s="1"/>
  <c r="O445" i="5" s="1"/>
  <c r="R442" i="3"/>
  <c r="AW442" s="1"/>
  <c r="CB442" s="1"/>
  <c r="P445" i="5" s="1"/>
  <c r="S442" i="3"/>
  <c r="AX442" s="1"/>
  <c r="CC442" s="1"/>
  <c r="Q445" i="5" s="1"/>
  <c r="T442" i="3"/>
  <c r="AY442" s="1"/>
  <c r="CD442" s="1"/>
  <c r="R445" i="5" s="1"/>
  <c r="U442" i="3"/>
  <c r="AZ442" s="1"/>
  <c r="CE442" s="1"/>
  <c r="S445" i="5" s="1"/>
  <c r="V442" i="3"/>
  <c r="BA442" s="1"/>
  <c r="CF442" s="1"/>
  <c r="T445" i="5" s="1"/>
  <c r="W442" i="3"/>
  <c r="BB442" s="1"/>
  <c r="CG442" s="1"/>
  <c r="U445" i="5" s="1"/>
  <c r="X442" i="3"/>
  <c r="BC442" s="1"/>
  <c r="CH442" s="1"/>
  <c r="V445" i="5" s="1"/>
  <c r="Y442" i="3"/>
  <c r="BD442" s="1"/>
  <c r="CI442" s="1"/>
  <c r="W445" i="5" s="1"/>
  <c r="Z442" i="3"/>
  <c r="BE442" s="1"/>
  <c r="CJ442" s="1"/>
  <c r="X445" i="5" s="1"/>
  <c r="AA442" i="3"/>
  <c r="BF442" s="1"/>
  <c r="CK442" s="1"/>
  <c r="Y445" i="5" s="1"/>
  <c r="AB442" i="3"/>
  <c r="BG442" s="1"/>
  <c r="CL442" s="1"/>
  <c r="Z445" i="5" s="1"/>
  <c r="AC442" i="3"/>
  <c r="BH442" s="1"/>
  <c r="CM442" s="1"/>
  <c r="AA445" i="5" s="1"/>
  <c r="BI442" i="3"/>
  <c r="CN442" s="1"/>
  <c r="AB445" i="5" s="1"/>
  <c r="AE442" i="3"/>
  <c r="BJ442" s="1"/>
  <c r="CO442" s="1"/>
  <c r="AC445" i="5" s="1"/>
  <c r="AF442" i="3"/>
  <c r="BK442" s="1"/>
  <c r="CP442" s="1"/>
  <c r="AD445" i="5" s="1"/>
  <c r="AG442" i="3"/>
  <c r="BL442" s="1"/>
  <c r="CQ442" s="1"/>
  <c r="AE445" i="5" s="1"/>
  <c r="AH442" i="3"/>
  <c r="BM442" s="1"/>
  <c r="CR442" s="1"/>
  <c r="AF445" i="5" s="1"/>
  <c r="AI442" i="3"/>
  <c r="BN442" s="1"/>
  <c r="CS442" s="1"/>
  <c r="AG445" i="5" s="1"/>
  <c r="AJ442" i="3"/>
  <c r="BO442" s="1"/>
  <c r="CT442" s="1"/>
  <c r="AH445" i="5" s="1"/>
  <c r="AK442" i="3"/>
  <c r="BP442" s="1"/>
  <c r="CU442" s="1"/>
  <c r="AI445" i="5" s="1"/>
  <c r="H443" i="3"/>
  <c r="AM443" s="1"/>
  <c r="BR443" s="1"/>
  <c r="F446" i="5" s="1"/>
  <c r="I443" i="3"/>
  <c r="AN443" s="1"/>
  <c r="BS443" s="1"/>
  <c r="G446" i="5" s="1"/>
  <c r="J443" i="3"/>
  <c r="AO443" s="1"/>
  <c r="BT443" s="1"/>
  <c r="H446" i="5" s="1"/>
  <c r="K443" i="3"/>
  <c r="AP443" s="1"/>
  <c r="BU443" s="1"/>
  <c r="I446" i="5" s="1"/>
  <c r="L443" i="3"/>
  <c r="AQ443" s="1"/>
  <c r="BV443" s="1"/>
  <c r="J446" i="5" s="1"/>
  <c r="M443" i="3"/>
  <c r="AR443" s="1"/>
  <c r="BW443" s="1"/>
  <c r="K446" i="5" s="1"/>
  <c r="N443" i="3"/>
  <c r="AS443" s="1"/>
  <c r="BX443" s="1"/>
  <c r="L446" i="5" s="1"/>
  <c r="O443" i="3"/>
  <c r="AT443" s="1"/>
  <c r="BY443" s="1"/>
  <c r="M446" i="5" s="1"/>
  <c r="P443" i="3"/>
  <c r="AU443" s="1"/>
  <c r="BZ443" s="1"/>
  <c r="N446" i="5" s="1"/>
  <c r="Q443" i="3"/>
  <c r="AV443" s="1"/>
  <c r="CA443" s="1"/>
  <c r="O446" i="5" s="1"/>
  <c r="R443" i="3"/>
  <c r="AW443" s="1"/>
  <c r="CB443" s="1"/>
  <c r="P446" i="5" s="1"/>
  <c r="S443" i="3"/>
  <c r="AX443" s="1"/>
  <c r="CC443" s="1"/>
  <c r="Q446" i="5" s="1"/>
  <c r="T443" i="3"/>
  <c r="AY443" s="1"/>
  <c r="CD443" s="1"/>
  <c r="R446" i="5" s="1"/>
  <c r="U443" i="3"/>
  <c r="AZ443" s="1"/>
  <c r="CE443" s="1"/>
  <c r="S446" i="5" s="1"/>
  <c r="V443" i="3"/>
  <c r="BA443" s="1"/>
  <c r="CF443" s="1"/>
  <c r="T446" i="5" s="1"/>
  <c r="W443" i="3"/>
  <c r="BB443" s="1"/>
  <c r="CG443" s="1"/>
  <c r="U446" i="5" s="1"/>
  <c r="X443" i="3"/>
  <c r="BC443" s="1"/>
  <c r="CH443" s="1"/>
  <c r="V446" i="5" s="1"/>
  <c r="Y443" i="3"/>
  <c r="BD443" s="1"/>
  <c r="CI443" s="1"/>
  <c r="W446" i="5" s="1"/>
  <c r="Z443" i="3"/>
  <c r="BE443" s="1"/>
  <c r="CJ443" s="1"/>
  <c r="X446" i="5" s="1"/>
  <c r="AA443" i="3"/>
  <c r="BF443" s="1"/>
  <c r="CK443" s="1"/>
  <c r="Y446" i="5" s="1"/>
  <c r="AB443" i="3"/>
  <c r="BG443" s="1"/>
  <c r="CL443" s="1"/>
  <c r="Z446" i="5" s="1"/>
  <c r="AC443" i="3"/>
  <c r="BH443" s="1"/>
  <c r="CM443" s="1"/>
  <c r="AA446" i="5" s="1"/>
  <c r="BI443" i="3"/>
  <c r="CN443" s="1"/>
  <c r="AB446" i="5" s="1"/>
  <c r="AE443" i="3"/>
  <c r="BJ443" s="1"/>
  <c r="CO443" s="1"/>
  <c r="AC446" i="5" s="1"/>
  <c r="AF443" i="3"/>
  <c r="BK443" s="1"/>
  <c r="CP443" s="1"/>
  <c r="AD446" i="5" s="1"/>
  <c r="AG443" i="3"/>
  <c r="BL443" s="1"/>
  <c r="CQ443" s="1"/>
  <c r="AE446" i="5" s="1"/>
  <c r="AH443" i="3"/>
  <c r="BM443" s="1"/>
  <c r="CR443" s="1"/>
  <c r="AF446" i="5" s="1"/>
  <c r="AI443" i="3"/>
  <c r="BN443" s="1"/>
  <c r="CS443" s="1"/>
  <c r="AG446" i="5" s="1"/>
  <c r="AJ443" i="3"/>
  <c r="BO443" s="1"/>
  <c r="CT443" s="1"/>
  <c r="AH446" i="5" s="1"/>
  <c r="AK443" i="3"/>
  <c r="BP443" s="1"/>
  <c r="CU443" s="1"/>
  <c r="AI446" i="5" s="1"/>
  <c r="H444" i="3"/>
  <c r="AM444" s="1"/>
  <c r="BR444" s="1"/>
  <c r="F447" i="5" s="1"/>
  <c r="I444" i="3"/>
  <c r="AN444" s="1"/>
  <c r="BS444" s="1"/>
  <c r="G447" i="5" s="1"/>
  <c r="J444" i="3"/>
  <c r="AO444" s="1"/>
  <c r="BT444" s="1"/>
  <c r="H447" i="5" s="1"/>
  <c r="K444" i="3"/>
  <c r="AP444" s="1"/>
  <c r="BU444" s="1"/>
  <c r="I447" i="5" s="1"/>
  <c r="L444" i="3"/>
  <c r="AQ444" s="1"/>
  <c r="BV444" s="1"/>
  <c r="J447" i="5" s="1"/>
  <c r="M444" i="3"/>
  <c r="AR444" s="1"/>
  <c r="BW444" s="1"/>
  <c r="K447" i="5" s="1"/>
  <c r="N444" i="3"/>
  <c r="AS444" s="1"/>
  <c r="BX444" s="1"/>
  <c r="L447" i="5" s="1"/>
  <c r="O444" i="3"/>
  <c r="AT444" s="1"/>
  <c r="BY444" s="1"/>
  <c r="M447" i="5" s="1"/>
  <c r="P444" i="3"/>
  <c r="AU444" s="1"/>
  <c r="BZ444" s="1"/>
  <c r="N447" i="5" s="1"/>
  <c r="Q444" i="3"/>
  <c r="AV444" s="1"/>
  <c r="CA444" s="1"/>
  <c r="O447" i="5" s="1"/>
  <c r="R444" i="3"/>
  <c r="AW444" s="1"/>
  <c r="CB444" s="1"/>
  <c r="P447" i="5" s="1"/>
  <c r="S444" i="3"/>
  <c r="AX444" s="1"/>
  <c r="CC444" s="1"/>
  <c r="Q447" i="5" s="1"/>
  <c r="T444" i="3"/>
  <c r="AY444" s="1"/>
  <c r="CD444" s="1"/>
  <c r="R447" i="5" s="1"/>
  <c r="U444" i="3"/>
  <c r="AZ444" s="1"/>
  <c r="CE444" s="1"/>
  <c r="S447" i="5" s="1"/>
  <c r="V444" i="3"/>
  <c r="BA444" s="1"/>
  <c r="CF444" s="1"/>
  <c r="T447" i="5" s="1"/>
  <c r="W444" i="3"/>
  <c r="BB444" s="1"/>
  <c r="CG444" s="1"/>
  <c r="U447" i="5" s="1"/>
  <c r="X444" i="3"/>
  <c r="BC444" s="1"/>
  <c r="CH444" s="1"/>
  <c r="V447" i="5" s="1"/>
  <c r="Y444" i="3"/>
  <c r="BD444" s="1"/>
  <c r="CI444" s="1"/>
  <c r="W447" i="5" s="1"/>
  <c r="Z444" i="3"/>
  <c r="BE444" s="1"/>
  <c r="CJ444" s="1"/>
  <c r="X447" i="5" s="1"/>
  <c r="AA444" i="3"/>
  <c r="BF444" s="1"/>
  <c r="CK444" s="1"/>
  <c r="Y447" i="5" s="1"/>
  <c r="AB444" i="3"/>
  <c r="BG444" s="1"/>
  <c r="CL444" s="1"/>
  <c r="Z447" i="5" s="1"/>
  <c r="AC444" i="3"/>
  <c r="BH444" s="1"/>
  <c r="CM444" s="1"/>
  <c r="AA447" i="5" s="1"/>
  <c r="BI444" i="3"/>
  <c r="CN444" s="1"/>
  <c r="AB447" i="5" s="1"/>
  <c r="AE444" i="3"/>
  <c r="BJ444" s="1"/>
  <c r="CO444" s="1"/>
  <c r="AC447" i="5" s="1"/>
  <c r="AF444" i="3"/>
  <c r="BK444" s="1"/>
  <c r="CP444" s="1"/>
  <c r="AD447" i="5" s="1"/>
  <c r="AG444" i="3"/>
  <c r="BL444" s="1"/>
  <c r="CQ444" s="1"/>
  <c r="AE447" i="5" s="1"/>
  <c r="AH444" i="3"/>
  <c r="BM444" s="1"/>
  <c r="CR444" s="1"/>
  <c r="AF447" i="5" s="1"/>
  <c r="AI444" i="3"/>
  <c r="BN444" s="1"/>
  <c r="CS444" s="1"/>
  <c r="AG447" i="5" s="1"/>
  <c r="AJ444" i="3"/>
  <c r="BO444" s="1"/>
  <c r="CT444" s="1"/>
  <c r="AH447" i="5" s="1"/>
  <c r="AK444" i="3"/>
  <c r="BP444" s="1"/>
  <c r="CU444" s="1"/>
  <c r="AI447" i="5" s="1"/>
  <c r="H445" i="3"/>
  <c r="AM445" s="1"/>
  <c r="BR445" s="1"/>
  <c r="F448" i="5" s="1"/>
  <c r="I445" i="3"/>
  <c r="AN445" s="1"/>
  <c r="BS445" s="1"/>
  <c r="G448" i="5" s="1"/>
  <c r="J445" i="3"/>
  <c r="AO445" s="1"/>
  <c r="BT445" s="1"/>
  <c r="H448" i="5" s="1"/>
  <c r="K445" i="3"/>
  <c r="AP445" s="1"/>
  <c r="BU445" s="1"/>
  <c r="I448" i="5" s="1"/>
  <c r="L445" i="3"/>
  <c r="AQ445" s="1"/>
  <c r="BV445" s="1"/>
  <c r="J448" i="5" s="1"/>
  <c r="M445" i="3"/>
  <c r="AR445" s="1"/>
  <c r="BW445" s="1"/>
  <c r="K448" i="5" s="1"/>
  <c r="N445" i="3"/>
  <c r="AS445" s="1"/>
  <c r="BX445" s="1"/>
  <c r="L448" i="5" s="1"/>
  <c r="O445" i="3"/>
  <c r="AT445" s="1"/>
  <c r="BY445" s="1"/>
  <c r="M448" i="5" s="1"/>
  <c r="P445" i="3"/>
  <c r="AU445" s="1"/>
  <c r="BZ445" s="1"/>
  <c r="N448" i="5" s="1"/>
  <c r="Q445" i="3"/>
  <c r="AV445" s="1"/>
  <c r="CA445" s="1"/>
  <c r="O448" i="5" s="1"/>
  <c r="R445" i="3"/>
  <c r="AW445" s="1"/>
  <c r="CB445" s="1"/>
  <c r="P448" i="5" s="1"/>
  <c r="S445" i="3"/>
  <c r="AX445" s="1"/>
  <c r="CC445" s="1"/>
  <c r="Q448" i="5" s="1"/>
  <c r="T445" i="3"/>
  <c r="AY445" s="1"/>
  <c r="CD445" s="1"/>
  <c r="R448" i="5" s="1"/>
  <c r="U445" i="3"/>
  <c r="AZ445" s="1"/>
  <c r="CE445" s="1"/>
  <c r="S448" i="5" s="1"/>
  <c r="V445" i="3"/>
  <c r="BA445" s="1"/>
  <c r="CF445" s="1"/>
  <c r="T448" i="5" s="1"/>
  <c r="W445" i="3"/>
  <c r="BB445" s="1"/>
  <c r="CG445" s="1"/>
  <c r="U448" i="5" s="1"/>
  <c r="X445" i="3"/>
  <c r="BC445" s="1"/>
  <c r="CH445" s="1"/>
  <c r="V448" i="5" s="1"/>
  <c r="Y445" i="3"/>
  <c r="BD445" s="1"/>
  <c r="CI445" s="1"/>
  <c r="W448" i="5" s="1"/>
  <c r="Z445" i="3"/>
  <c r="BE445" s="1"/>
  <c r="CJ445" s="1"/>
  <c r="X448" i="5" s="1"/>
  <c r="AA445" i="3"/>
  <c r="BF445" s="1"/>
  <c r="CK445" s="1"/>
  <c r="Y448" i="5" s="1"/>
  <c r="AB445" i="3"/>
  <c r="BG445" s="1"/>
  <c r="CL445" s="1"/>
  <c r="Z448" i="5" s="1"/>
  <c r="AC445" i="3"/>
  <c r="BH445" s="1"/>
  <c r="CM445" s="1"/>
  <c r="AA448" i="5" s="1"/>
  <c r="BI445" i="3"/>
  <c r="CN445" s="1"/>
  <c r="AB448" i="5" s="1"/>
  <c r="AE445" i="3"/>
  <c r="BJ445" s="1"/>
  <c r="CO445" s="1"/>
  <c r="AC448" i="5" s="1"/>
  <c r="AF445" i="3"/>
  <c r="BK445" s="1"/>
  <c r="CP445" s="1"/>
  <c r="AD448" i="5" s="1"/>
  <c r="AG445" i="3"/>
  <c r="BL445" s="1"/>
  <c r="CQ445" s="1"/>
  <c r="AE448" i="5" s="1"/>
  <c r="AH445" i="3"/>
  <c r="BM445" s="1"/>
  <c r="CR445" s="1"/>
  <c r="AF448" i="5" s="1"/>
  <c r="AI445" i="3"/>
  <c r="BN445" s="1"/>
  <c r="CS445" s="1"/>
  <c r="AG448" i="5" s="1"/>
  <c r="AJ445" i="3"/>
  <c r="BO445" s="1"/>
  <c r="CT445" s="1"/>
  <c r="AH448" i="5" s="1"/>
  <c r="AK445" i="3"/>
  <c r="BP445" s="1"/>
  <c r="CU445" s="1"/>
  <c r="AI448" i="5" s="1"/>
  <c r="H446" i="3"/>
  <c r="AM446" s="1"/>
  <c r="BR446" s="1"/>
  <c r="F449" i="5" s="1"/>
  <c r="I446" i="3"/>
  <c r="AN446" s="1"/>
  <c r="BS446" s="1"/>
  <c r="G449" i="5" s="1"/>
  <c r="J446" i="3"/>
  <c r="AO446" s="1"/>
  <c r="BT446" s="1"/>
  <c r="H449" i="5" s="1"/>
  <c r="K446" i="3"/>
  <c r="AP446" s="1"/>
  <c r="BU446" s="1"/>
  <c r="I449" i="5" s="1"/>
  <c r="L446" i="3"/>
  <c r="AQ446" s="1"/>
  <c r="BV446" s="1"/>
  <c r="J449" i="5" s="1"/>
  <c r="M446" i="3"/>
  <c r="AR446" s="1"/>
  <c r="BW446" s="1"/>
  <c r="K449" i="5" s="1"/>
  <c r="N446" i="3"/>
  <c r="AS446" s="1"/>
  <c r="BX446" s="1"/>
  <c r="L449" i="5" s="1"/>
  <c r="O446" i="3"/>
  <c r="AT446" s="1"/>
  <c r="BY446" s="1"/>
  <c r="M449" i="5" s="1"/>
  <c r="P446" i="3"/>
  <c r="AU446" s="1"/>
  <c r="BZ446" s="1"/>
  <c r="N449" i="5" s="1"/>
  <c r="Q446" i="3"/>
  <c r="AV446" s="1"/>
  <c r="CA446" s="1"/>
  <c r="O449" i="5" s="1"/>
  <c r="R446" i="3"/>
  <c r="AW446" s="1"/>
  <c r="CB446" s="1"/>
  <c r="P449" i="5" s="1"/>
  <c r="S446" i="3"/>
  <c r="AX446" s="1"/>
  <c r="CC446" s="1"/>
  <c r="Q449" i="5" s="1"/>
  <c r="T446" i="3"/>
  <c r="AY446" s="1"/>
  <c r="CD446" s="1"/>
  <c r="R449" i="5" s="1"/>
  <c r="U446" i="3"/>
  <c r="AZ446" s="1"/>
  <c r="CE446" s="1"/>
  <c r="S449" i="5" s="1"/>
  <c r="V446" i="3"/>
  <c r="BA446" s="1"/>
  <c r="CF446" s="1"/>
  <c r="T449" i="5" s="1"/>
  <c r="W446" i="3"/>
  <c r="BB446" s="1"/>
  <c r="CG446" s="1"/>
  <c r="U449" i="5" s="1"/>
  <c r="X446" i="3"/>
  <c r="BC446" s="1"/>
  <c r="CH446" s="1"/>
  <c r="V449" i="5" s="1"/>
  <c r="Y446" i="3"/>
  <c r="BD446" s="1"/>
  <c r="CI446" s="1"/>
  <c r="W449" i="5" s="1"/>
  <c r="Z446" i="3"/>
  <c r="BE446" s="1"/>
  <c r="CJ446" s="1"/>
  <c r="X449" i="5" s="1"/>
  <c r="AA446" i="3"/>
  <c r="BF446" s="1"/>
  <c r="CK446" s="1"/>
  <c r="Y449" i="5" s="1"/>
  <c r="AB446" i="3"/>
  <c r="BG446" s="1"/>
  <c r="CL446" s="1"/>
  <c r="Z449" i="5" s="1"/>
  <c r="AC446" i="3"/>
  <c r="BH446" s="1"/>
  <c r="CM446" s="1"/>
  <c r="AA449" i="5" s="1"/>
  <c r="BI446" i="3"/>
  <c r="CN446" s="1"/>
  <c r="AB449" i="5" s="1"/>
  <c r="AE446" i="3"/>
  <c r="BJ446" s="1"/>
  <c r="CO446" s="1"/>
  <c r="AC449" i="5" s="1"/>
  <c r="AF446" i="3"/>
  <c r="BK446" s="1"/>
  <c r="CP446" s="1"/>
  <c r="AD449" i="5" s="1"/>
  <c r="AG446" i="3"/>
  <c r="BL446" s="1"/>
  <c r="CQ446" s="1"/>
  <c r="AE449" i="5" s="1"/>
  <c r="AH446" i="3"/>
  <c r="BM446" s="1"/>
  <c r="CR446" s="1"/>
  <c r="AF449" i="5" s="1"/>
  <c r="AI446" i="3"/>
  <c r="BN446" s="1"/>
  <c r="CS446" s="1"/>
  <c r="AG449" i="5" s="1"/>
  <c r="AJ446" i="3"/>
  <c r="BO446" s="1"/>
  <c r="CT446" s="1"/>
  <c r="AH449" i="5" s="1"/>
  <c r="AK446" i="3"/>
  <c r="BP446" s="1"/>
  <c r="CU446" s="1"/>
  <c r="AI449" i="5" s="1"/>
  <c r="H447" i="3"/>
  <c r="AM447" s="1"/>
  <c r="BR447" s="1"/>
  <c r="F450" i="5" s="1"/>
  <c r="I447" i="3"/>
  <c r="AN447" s="1"/>
  <c r="BS447" s="1"/>
  <c r="G450" i="5" s="1"/>
  <c r="J447" i="3"/>
  <c r="AO447" s="1"/>
  <c r="BT447" s="1"/>
  <c r="H450" i="5" s="1"/>
  <c r="K447" i="3"/>
  <c r="AP447" s="1"/>
  <c r="BU447" s="1"/>
  <c r="I450" i="5" s="1"/>
  <c r="L447" i="3"/>
  <c r="AQ447" s="1"/>
  <c r="BV447" s="1"/>
  <c r="J450" i="5" s="1"/>
  <c r="M447" i="3"/>
  <c r="AR447" s="1"/>
  <c r="BW447" s="1"/>
  <c r="K450" i="5" s="1"/>
  <c r="N447" i="3"/>
  <c r="AS447" s="1"/>
  <c r="BX447" s="1"/>
  <c r="L450" i="5" s="1"/>
  <c r="O447" i="3"/>
  <c r="AT447" s="1"/>
  <c r="BY447" s="1"/>
  <c r="M450" i="5" s="1"/>
  <c r="P447" i="3"/>
  <c r="AU447" s="1"/>
  <c r="BZ447" s="1"/>
  <c r="N450" i="5" s="1"/>
  <c r="Q447" i="3"/>
  <c r="AV447" s="1"/>
  <c r="CA447" s="1"/>
  <c r="O450" i="5" s="1"/>
  <c r="R447" i="3"/>
  <c r="AW447" s="1"/>
  <c r="CB447" s="1"/>
  <c r="P450" i="5" s="1"/>
  <c r="S447" i="3"/>
  <c r="AX447" s="1"/>
  <c r="CC447" s="1"/>
  <c r="Q450" i="5" s="1"/>
  <c r="T447" i="3"/>
  <c r="AY447" s="1"/>
  <c r="CD447" s="1"/>
  <c r="R450" i="5" s="1"/>
  <c r="U447" i="3"/>
  <c r="AZ447" s="1"/>
  <c r="CE447" s="1"/>
  <c r="S450" i="5" s="1"/>
  <c r="V447" i="3"/>
  <c r="BA447" s="1"/>
  <c r="CF447" s="1"/>
  <c r="T450" i="5" s="1"/>
  <c r="W447" i="3"/>
  <c r="BB447" s="1"/>
  <c r="CG447" s="1"/>
  <c r="U450" i="5" s="1"/>
  <c r="X447" i="3"/>
  <c r="BC447" s="1"/>
  <c r="CH447" s="1"/>
  <c r="V450" i="5" s="1"/>
  <c r="Y447" i="3"/>
  <c r="BD447" s="1"/>
  <c r="CI447" s="1"/>
  <c r="W450" i="5" s="1"/>
  <c r="Z447" i="3"/>
  <c r="BE447" s="1"/>
  <c r="CJ447" s="1"/>
  <c r="X450" i="5" s="1"/>
  <c r="AA447" i="3"/>
  <c r="BF447" s="1"/>
  <c r="CK447" s="1"/>
  <c r="Y450" i="5" s="1"/>
  <c r="AB447" i="3"/>
  <c r="BG447" s="1"/>
  <c r="CL447" s="1"/>
  <c r="Z450" i="5" s="1"/>
  <c r="AC447" i="3"/>
  <c r="BH447" s="1"/>
  <c r="CM447" s="1"/>
  <c r="AA450" i="5" s="1"/>
  <c r="BI447" i="3"/>
  <c r="CN447" s="1"/>
  <c r="AB450" i="5" s="1"/>
  <c r="AE447" i="3"/>
  <c r="BJ447" s="1"/>
  <c r="CO447" s="1"/>
  <c r="AC450" i="5" s="1"/>
  <c r="AF447" i="3"/>
  <c r="BK447" s="1"/>
  <c r="CP447" s="1"/>
  <c r="AD450" i="5" s="1"/>
  <c r="AG447" i="3"/>
  <c r="BL447" s="1"/>
  <c r="CQ447" s="1"/>
  <c r="AE450" i="5" s="1"/>
  <c r="AH447" i="3"/>
  <c r="BM447" s="1"/>
  <c r="CR447" s="1"/>
  <c r="AF450" i="5" s="1"/>
  <c r="AI447" i="3"/>
  <c r="BN447" s="1"/>
  <c r="CS447" s="1"/>
  <c r="AG450" i="5" s="1"/>
  <c r="AJ447" i="3"/>
  <c r="BO447" s="1"/>
  <c r="CT447" s="1"/>
  <c r="AH450" i="5" s="1"/>
  <c r="AK447" i="3"/>
  <c r="BP447" s="1"/>
  <c r="CU447" s="1"/>
  <c r="AI450" i="5" s="1"/>
  <c r="H448" i="3"/>
  <c r="AM448" s="1"/>
  <c r="BR448" s="1"/>
  <c r="F451" i="5" s="1"/>
  <c r="I448" i="3"/>
  <c r="AN448" s="1"/>
  <c r="BS448" s="1"/>
  <c r="G451" i="5" s="1"/>
  <c r="J448" i="3"/>
  <c r="AO448" s="1"/>
  <c r="BT448" s="1"/>
  <c r="H451" i="5" s="1"/>
  <c r="K448" i="3"/>
  <c r="AP448" s="1"/>
  <c r="BU448" s="1"/>
  <c r="I451" i="5" s="1"/>
  <c r="L448" i="3"/>
  <c r="AQ448" s="1"/>
  <c r="BV448" s="1"/>
  <c r="J451" i="5" s="1"/>
  <c r="M448" i="3"/>
  <c r="AR448" s="1"/>
  <c r="BW448" s="1"/>
  <c r="K451" i="5" s="1"/>
  <c r="N448" i="3"/>
  <c r="AS448" s="1"/>
  <c r="BX448" s="1"/>
  <c r="L451" i="5" s="1"/>
  <c r="O448" i="3"/>
  <c r="AT448" s="1"/>
  <c r="BY448" s="1"/>
  <c r="M451" i="5" s="1"/>
  <c r="P448" i="3"/>
  <c r="AU448" s="1"/>
  <c r="BZ448" s="1"/>
  <c r="N451" i="5" s="1"/>
  <c r="Q448" i="3"/>
  <c r="AV448" s="1"/>
  <c r="CA448" s="1"/>
  <c r="O451" i="5" s="1"/>
  <c r="R448" i="3"/>
  <c r="AW448" s="1"/>
  <c r="CB448" s="1"/>
  <c r="P451" i="5" s="1"/>
  <c r="S448" i="3"/>
  <c r="AX448" s="1"/>
  <c r="CC448" s="1"/>
  <c r="Q451" i="5" s="1"/>
  <c r="T448" i="3"/>
  <c r="AY448" s="1"/>
  <c r="CD448" s="1"/>
  <c r="R451" i="5" s="1"/>
  <c r="U448" i="3"/>
  <c r="AZ448" s="1"/>
  <c r="CE448" s="1"/>
  <c r="S451" i="5" s="1"/>
  <c r="V448" i="3"/>
  <c r="BA448" s="1"/>
  <c r="CF448" s="1"/>
  <c r="T451" i="5" s="1"/>
  <c r="W448" i="3"/>
  <c r="BB448" s="1"/>
  <c r="CG448" s="1"/>
  <c r="U451" i="5" s="1"/>
  <c r="X448" i="3"/>
  <c r="BC448" s="1"/>
  <c r="CH448" s="1"/>
  <c r="V451" i="5" s="1"/>
  <c r="Y448" i="3"/>
  <c r="BD448" s="1"/>
  <c r="CI448" s="1"/>
  <c r="W451" i="5" s="1"/>
  <c r="Z448" i="3"/>
  <c r="BE448" s="1"/>
  <c r="CJ448" s="1"/>
  <c r="X451" i="5" s="1"/>
  <c r="AA448" i="3"/>
  <c r="BF448" s="1"/>
  <c r="CK448" s="1"/>
  <c r="Y451" i="5" s="1"/>
  <c r="AB448" i="3"/>
  <c r="BG448" s="1"/>
  <c r="CL448" s="1"/>
  <c r="Z451" i="5" s="1"/>
  <c r="AC448" i="3"/>
  <c r="BH448" s="1"/>
  <c r="CM448" s="1"/>
  <c r="AA451" i="5" s="1"/>
  <c r="BI448" i="3"/>
  <c r="CN448" s="1"/>
  <c r="AB451" i="5" s="1"/>
  <c r="AE448" i="3"/>
  <c r="BJ448" s="1"/>
  <c r="CO448" s="1"/>
  <c r="AC451" i="5" s="1"/>
  <c r="AF448" i="3"/>
  <c r="BK448" s="1"/>
  <c r="CP448" s="1"/>
  <c r="AD451" i="5" s="1"/>
  <c r="AG448" i="3"/>
  <c r="BL448" s="1"/>
  <c r="CQ448" s="1"/>
  <c r="AE451" i="5" s="1"/>
  <c r="AH448" i="3"/>
  <c r="BM448" s="1"/>
  <c r="CR448" s="1"/>
  <c r="AF451" i="5" s="1"/>
  <c r="AI448" i="3"/>
  <c r="BN448" s="1"/>
  <c r="CS448" s="1"/>
  <c r="AG451" i="5" s="1"/>
  <c r="AJ448" i="3"/>
  <c r="BO448" s="1"/>
  <c r="CT448" s="1"/>
  <c r="AH451" i="5" s="1"/>
  <c r="AK448" i="3"/>
  <c r="BP448" s="1"/>
  <c r="CU448" s="1"/>
  <c r="AI451" i="5" s="1"/>
  <c r="H449" i="3"/>
  <c r="AM449" s="1"/>
  <c r="BR449" s="1"/>
  <c r="F452" i="5" s="1"/>
  <c r="I449" i="3"/>
  <c r="AN449" s="1"/>
  <c r="BS449" s="1"/>
  <c r="G452" i="5" s="1"/>
  <c r="J449" i="3"/>
  <c r="AO449" s="1"/>
  <c r="BT449" s="1"/>
  <c r="H452" i="5" s="1"/>
  <c r="K449" i="3"/>
  <c r="AP449" s="1"/>
  <c r="BU449" s="1"/>
  <c r="I452" i="5" s="1"/>
  <c r="L449" i="3"/>
  <c r="AQ449" s="1"/>
  <c r="BV449" s="1"/>
  <c r="J452" i="5" s="1"/>
  <c r="M449" i="3"/>
  <c r="AR449" s="1"/>
  <c r="BW449" s="1"/>
  <c r="K452" i="5" s="1"/>
  <c r="N449" i="3"/>
  <c r="AS449" s="1"/>
  <c r="BX449" s="1"/>
  <c r="L452" i="5" s="1"/>
  <c r="O449" i="3"/>
  <c r="AT449" s="1"/>
  <c r="BY449" s="1"/>
  <c r="M452" i="5" s="1"/>
  <c r="P449" i="3"/>
  <c r="AU449" s="1"/>
  <c r="BZ449" s="1"/>
  <c r="N452" i="5" s="1"/>
  <c r="Q449" i="3"/>
  <c r="AV449" s="1"/>
  <c r="CA449" s="1"/>
  <c r="O452" i="5" s="1"/>
  <c r="R449" i="3"/>
  <c r="AW449" s="1"/>
  <c r="CB449" s="1"/>
  <c r="P452" i="5" s="1"/>
  <c r="S449" i="3"/>
  <c r="AX449" s="1"/>
  <c r="CC449" s="1"/>
  <c r="Q452" i="5" s="1"/>
  <c r="T449" i="3"/>
  <c r="AY449" s="1"/>
  <c r="CD449" s="1"/>
  <c r="R452" i="5" s="1"/>
  <c r="U449" i="3"/>
  <c r="AZ449" s="1"/>
  <c r="CE449" s="1"/>
  <c r="S452" i="5" s="1"/>
  <c r="V449" i="3"/>
  <c r="BA449" s="1"/>
  <c r="CF449" s="1"/>
  <c r="T452" i="5" s="1"/>
  <c r="W449" i="3"/>
  <c r="BB449" s="1"/>
  <c r="CG449" s="1"/>
  <c r="U452" i="5" s="1"/>
  <c r="X449" i="3"/>
  <c r="BC449" s="1"/>
  <c r="CH449" s="1"/>
  <c r="V452" i="5" s="1"/>
  <c r="Y449" i="3"/>
  <c r="BD449" s="1"/>
  <c r="CI449" s="1"/>
  <c r="W452" i="5" s="1"/>
  <c r="Z449" i="3"/>
  <c r="BE449" s="1"/>
  <c r="CJ449" s="1"/>
  <c r="X452" i="5" s="1"/>
  <c r="AA449" i="3"/>
  <c r="BF449" s="1"/>
  <c r="CK449" s="1"/>
  <c r="Y452" i="5" s="1"/>
  <c r="AB449" i="3"/>
  <c r="BG449" s="1"/>
  <c r="CL449" s="1"/>
  <c r="Z452" i="5" s="1"/>
  <c r="AC449" i="3"/>
  <c r="BH449" s="1"/>
  <c r="CM449" s="1"/>
  <c r="AA452" i="5" s="1"/>
  <c r="BI449" i="3"/>
  <c r="CN449" s="1"/>
  <c r="AB452" i="5" s="1"/>
  <c r="AE449" i="3"/>
  <c r="BJ449" s="1"/>
  <c r="CO449" s="1"/>
  <c r="AC452" i="5" s="1"/>
  <c r="AF449" i="3"/>
  <c r="BK449" s="1"/>
  <c r="CP449" s="1"/>
  <c r="AD452" i="5" s="1"/>
  <c r="AG449" i="3"/>
  <c r="BL449" s="1"/>
  <c r="CQ449" s="1"/>
  <c r="AE452" i="5" s="1"/>
  <c r="AH449" i="3"/>
  <c r="BM449" s="1"/>
  <c r="CR449" s="1"/>
  <c r="AF452" i="5" s="1"/>
  <c r="AI449" i="3"/>
  <c r="BN449" s="1"/>
  <c r="CS449" s="1"/>
  <c r="AG452" i="5" s="1"/>
  <c r="AJ449" i="3"/>
  <c r="BO449" s="1"/>
  <c r="CT449" s="1"/>
  <c r="AH452" i="5" s="1"/>
  <c r="AK449" i="3"/>
  <c r="BP449" s="1"/>
  <c r="CU449" s="1"/>
  <c r="AI452" i="5" s="1"/>
  <c r="H450" i="3"/>
  <c r="AM450" s="1"/>
  <c r="BR450" s="1"/>
  <c r="F453" i="5" s="1"/>
  <c r="I450" i="3"/>
  <c r="AN450" s="1"/>
  <c r="BS450" s="1"/>
  <c r="G453" i="5" s="1"/>
  <c r="J450" i="3"/>
  <c r="AO450" s="1"/>
  <c r="BT450" s="1"/>
  <c r="H453" i="5" s="1"/>
  <c r="K450" i="3"/>
  <c r="AP450" s="1"/>
  <c r="BU450" s="1"/>
  <c r="I453" i="5" s="1"/>
  <c r="L450" i="3"/>
  <c r="AQ450" s="1"/>
  <c r="BV450" s="1"/>
  <c r="J453" i="5" s="1"/>
  <c r="M450" i="3"/>
  <c r="AR450" s="1"/>
  <c r="BW450" s="1"/>
  <c r="K453" i="5" s="1"/>
  <c r="N450" i="3"/>
  <c r="AS450" s="1"/>
  <c r="BX450" s="1"/>
  <c r="L453" i="5" s="1"/>
  <c r="O450" i="3"/>
  <c r="AT450" s="1"/>
  <c r="BY450" s="1"/>
  <c r="M453" i="5" s="1"/>
  <c r="P450" i="3"/>
  <c r="AU450" s="1"/>
  <c r="BZ450" s="1"/>
  <c r="N453" i="5" s="1"/>
  <c r="Q450" i="3"/>
  <c r="AV450" s="1"/>
  <c r="CA450" s="1"/>
  <c r="O453" i="5" s="1"/>
  <c r="R450" i="3"/>
  <c r="AW450" s="1"/>
  <c r="CB450" s="1"/>
  <c r="P453" i="5" s="1"/>
  <c r="S450" i="3"/>
  <c r="AX450" s="1"/>
  <c r="CC450" s="1"/>
  <c r="Q453" i="5" s="1"/>
  <c r="T450" i="3"/>
  <c r="AY450" s="1"/>
  <c r="CD450" s="1"/>
  <c r="R453" i="5" s="1"/>
  <c r="U450" i="3"/>
  <c r="AZ450" s="1"/>
  <c r="CE450" s="1"/>
  <c r="S453" i="5" s="1"/>
  <c r="V450" i="3"/>
  <c r="BA450" s="1"/>
  <c r="CF450" s="1"/>
  <c r="T453" i="5" s="1"/>
  <c r="W450" i="3"/>
  <c r="BB450" s="1"/>
  <c r="CG450" s="1"/>
  <c r="U453" i="5" s="1"/>
  <c r="X450" i="3"/>
  <c r="BC450" s="1"/>
  <c r="CH450" s="1"/>
  <c r="V453" i="5" s="1"/>
  <c r="Y450" i="3"/>
  <c r="BD450" s="1"/>
  <c r="CI450" s="1"/>
  <c r="W453" i="5" s="1"/>
  <c r="Z450" i="3"/>
  <c r="BE450" s="1"/>
  <c r="CJ450" s="1"/>
  <c r="X453" i="5" s="1"/>
  <c r="AA450" i="3"/>
  <c r="BF450" s="1"/>
  <c r="CK450" s="1"/>
  <c r="Y453" i="5" s="1"/>
  <c r="AB450" i="3"/>
  <c r="BG450" s="1"/>
  <c r="CL450" s="1"/>
  <c r="Z453" i="5" s="1"/>
  <c r="AC450" i="3"/>
  <c r="BH450" s="1"/>
  <c r="CM450" s="1"/>
  <c r="AA453" i="5" s="1"/>
  <c r="BI450" i="3"/>
  <c r="CN450" s="1"/>
  <c r="AB453" i="5" s="1"/>
  <c r="AE450" i="3"/>
  <c r="BJ450" s="1"/>
  <c r="CO450" s="1"/>
  <c r="AC453" i="5" s="1"/>
  <c r="AF450" i="3"/>
  <c r="BK450" s="1"/>
  <c r="CP450" s="1"/>
  <c r="AD453" i="5" s="1"/>
  <c r="AG450" i="3"/>
  <c r="BL450" s="1"/>
  <c r="CQ450" s="1"/>
  <c r="AE453" i="5" s="1"/>
  <c r="AH450" i="3"/>
  <c r="BM450" s="1"/>
  <c r="CR450" s="1"/>
  <c r="AF453" i="5" s="1"/>
  <c r="AI450" i="3"/>
  <c r="BN450" s="1"/>
  <c r="CS450" s="1"/>
  <c r="AG453" i="5" s="1"/>
  <c r="AJ450" i="3"/>
  <c r="BO450" s="1"/>
  <c r="CT450" s="1"/>
  <c r="AH453" i="5" s="1"/>
  <c r="AK450" i="3"/>
  <c r="BP450" s="1"/>
  <c r="CU450" s="1"/>
  <c r="AI453" i="5" s="1"/>
  <c r="H451" i="3"/>
  <c r="AM451" s="1"/>
  <c r="BR451" s="1"/>
  <c r="F454" i="5" s="1"/>
  <c r="I451" i="3"/>
  <c r="AN451" s="1"/>
  <c r="BS451" s="1"/>
  <c r="G454" i="5" s="1"/>
  <c r="J451" i="3"/>
  <c r="AO451" s="1"/>
  <c r="BT451" s="1"/>
  <c r="H454" i="5" s="1"/>
  <c r="K451" i="3"/>
  <c r="AP451" s="1"/>
  <c r="BU451" s="1"/>
  <c r="I454" i="5" s="1"/>
  <c r="L451" i="3"/>
  <c r="AQ451" s="1"/>
  <c r="BV451" s="1"/>
  <c r="J454" i="5" s="1"/>
  <c r="M451" i="3"/>
  <c r="AR451" s="1"/>
  <c r="BW451" s="1"/>
  <c r="K454" i="5" s="1"/>
  <c r="N451" i="3"/>
  <c r="AS451" s="1"/>
  <c r="BX451" s="1"/>
  <c r="L454" i="5" s="1"/>
  <c r="O451" i="3"/>
  <c r="AT451" s="1"/>
  <c r="BY451" s="1"/>
  <c r="M454" i="5" s="1"/>
  <c r="P451" i="3"/>
  <c r="AU451" s="1"/>
  <c r="BZ451" s="1"/>
  <c r="N454" i="5" s="1"/>
  <c r="Q451" i="3"/>
  <c r="AV451" s="1"/>
  <c r="CA451" s="1"/>
  <c r="O454" i="5" s="1"/>
  <c r="R451" i="3"/>
  <c r="AW451" s="1"/>
  <c r="CB451" s="1"/>
  <c r="P454" i="5" s="1"/>
  <c r="S451" i="3"/>
  <c r="AX451" s="1"/>
  <c r="CC451" s="1"/>
  <c r="Q454" i="5" s="1"/>
  <c r="T451" i="3"/>
  <c r="AY451" s="1"/>
  <c r="CD451" s="1"/>
  <c r="R454" i="5" s="1"/>
  <c r="U451" i="3"/>
  <c r="AZ451" s="1"/>
  <c r="CE451" s="1"/>
  <c r="S454" i="5" s="1"/>
  <c r="V451" i="3"/>
  <c r="BA451" s="1"/>
  <c r="CF451" s="1"/>
  <c r="T454" i="5" s="1"/>
  <c r="W451" i="3"/>
  <c r="BB451" s="1"/>
  <c r="CG451" s="1"/>
  <c r="U454" i="5" s="1"/>
  <c r="X451" i="3"/>
  <c r="BC451" s="1"/>
  <c r="CH451" s="1"/>
  <c r="V454" i="5" s="1"/>
  <c r="Y451" i="3"/>
  <c r="BD451" s="1"/>
  <c r="CI451" s="1"/>
  <c r="W454" i="5" s="1"/>
  <c r="Z451" i="3"/>
  <c r="BE451" s="1"/>
  <c r="CJ451" s="1"/>
  <c r="X454" i="5" s="1"/>
  <c r="AA451" i="3"/>
  <c r="BF451" s="1"/>
  <c r="CK451" s="1"/>
  <c r="Y454" i="5" s="1"/>
  <c r="AB451" i="3"/>
  <c r="BG451" s="1"/>
  <c r="CL451" s="1"/>
  <c r="Z454" i="5" s="1"/>
  <c r="AC451" i="3"/>
  <c r="BH451" s="1"/>
  <c r="CM451" s="1"/>
  <c r="AA454" i="5" s="1"/>
  <c r="BI451" i="3"/>
  <c r="CN451" s="1"/>
  <c r="AB454" i="5" s="1"/>
  <c r="AE451" i="3"/>
  <c r="BJ451" s="1"/>
  <c r="CO451" s="1"/>
  <c r="AC454" i="5" s="1"/>
  <c r="AF451" i="3"/>
  <c r="BK451" s="1"/>
  <c r="CP451" s="1"/>
  <c r="AD454" i="5" s="1"/>
  <c r="AG451" i="3"/>
  <c r="BL451" s="1"/>
  <c r="CQ451" s="1"/>
  <c r="AE454" i="5" s="1"/>
  <c r="AH451" i="3"/>
  <c r="BM451" s="1"/>
  <c r="CR451" s="1"/>
  <c r="AF454" i="5" s="1"/>
  <c r="AI451" i="3"/>
  <c r="BN451" s="1"/>
  <c r="CS451" s="1"/>
  <c r="AG454" i="5" s="1"/>
  <c r="AJ451" i="3"/>
  <c r="BO451" s="1"/>
  <c r="CT451" s="1"/>
  <c r="AH454" i="5" s="1"/>
  <c r="AK451" i="3"/>
  <c r="BP451" s="1"/>
  <c r="CU451" s="1"/>
  <c r="AI454" i="5" s="1"/>
  <c r="H452" i="3"/>
  <c r="AM452" s="1"/>
  <c r="BR452" s="1"/>
  <c r="F455" i="5" s="1"/>
  <c r="I452" i="3"/>
  <c r="AN452" s="1"/>
  <c r="BS452" s="1"/>
  <c r="G455" i="5" s="1"/>
  <c r="J452" i="3"/>
  <c r="AO452" s="1"/>
  <c r="BT452" s="1"/>
  <c r="H455" i="5" s="1"/>
  <c r="K452" i="3"/>
  <c r="AP452" s="1"/>
  <c r="BU452" s="1"/>
  <c r="I455" i="5" s="1"/>
  <c r="L452" i="3"/>
  <c r="AQ452" s="1"/>
  <c r="BV452" s="1"/>
  <c r="J455" i="5" s="1"/>
  <c r="M452" i="3"/>
  <c r="AR452" s="1"/>
  <c r="BW452" s="1"/>
  <c r="K455" i="5" s="1"/>
  <c r="N452" i="3"/>
  <c r="AS452" s="1"/>
  <c r="BX452" s="1"/>
  <c r="L455" i="5" s="1"/>
  <c r="O452" i="3"/>
  <c r="AT452" s="1"/>
  <c r="BY452" s="1"/>
  <c r="M455" i="5" s="1"/>
  <c r="P452" i="3"/>
  <c r="AU452" s="1"/>
  <c r="BZ452" s="1"/>
  <c r="N455" i="5" s="1"/>
  <c r="Q452" i="3"/>
  <c r="AV452" s="1"/>
  <c r="CA452" s="1"/>
  <c r="O455" i="5" s="1"/>
  <c r="R452" i="3"/>
  <c r="AW452" s="1"/>
  <c r="CB452" s="1"/>
  <c r="P455" i="5" s="1"/>
  <c r="S452" i="3"/>
  <c r="AX452" s="1"/>
  <c r="CC452" s="1"/>
  <c r="Q455" i="5" s="1"/>
  <c r="T452" i="3"/>
  <c r="AY452" s="1"/>
  <c r="CD452" s="1"/>
  <c r="R455" i="5" s="1"/>
  <c r="U452" i="3"/>
  <c r="AZ452" s="1"/>
  <c r="CE452" s="1"/>
  <c r="S455" i="5" s="1"/>
  <c r="V452" i="3"/>
  <c r="BA452" s="1"/>
  <c r="CF452" s="1"/>
  <c r="T455" i="5" s="1"/>
  <c r="W452" i="3"/>
  <c r="BB452" s="1"/>
  <c r="CG452" s="1"/>
  <c r="U455" i="5" s="1"/>
  <c r="X452" i="3"/>
  <c r="BC452" s="1"/>
  <c r="CH452" s="1"/>
  <c r="V455" i="5" s="1"/>
  <c r="Y452" i="3"/>
  <c r="BD452" s="1"/>
  <c r="CI452" s="1"/>
  <c r="W455" i="5" s="1"/>
  <c r="Z452" i="3"/>
  <c r="BE452" s="1"/>
  <c r="CJ452" s="1"/>
  <c r="X455" i="5" s="1"/>
  <c r="AA452" i="3"/>
  <c r="BF452" s="1"/>
  <c r="CK452" s="1"/>
  <c r="Y455" i="5" s="1"/>
  <c r="AB452" i="3"/>
  <c r="BG452" s="1"/>
  <c r="CL452" s="1"/>
  <c r="Z455" i="5" s="1"/>
  <c r="AC452" i="3"/>
  <c r="BH452" s="1"/>
  <c r="CM452" s="1"/>
  <c r="AA455" i="5" s="1"/>
  <c r="BI452" i="3"/>
  <c r="CN452" s="1"/>
  <c r="AB455" i="5" s="1"/>
  <c r="AE452" i="3"/>
  <c r="BJ452" s="1"/>
  <c r="CO452" s="1"/>
  <c r="AC455" i="5" s="1"/>
  <c r="AF452" i="3"/>
  <c r="BK452" s="1"/>
  <c r="CP452" s="1"/>
  <c r="AD455" i="5" s="1"/>
  <c r="AG452" i="3"/>
  <c r="BL452" s="1"/>
  <c r="CQ452" s="1"/>
  <c r="AE455" i="5" s="1"/>
  <c r="AH452" i="3"/>
  <c r="BM452" s="1"/>
  <c r="CR452" s="1"/>
  <c r="AF455" i="5" s="1"/>
  <c r="AI452" i="3"/>
  <c r="BN452" s="1"/>
  <c r="CS452" s="1"/>
  <c r="AG455" i="5" s="1"/>
  <c r="AJ452" i="3"/>
  <c r="BO452" s="1"/>
  <c r="CT452" s="1"/>
  <c r="AH455" i="5" s="1"/>
  <c r="AK452" i="3"/>
  <c r="BP452" s="1"/>
  <c r="CU452" s="1"/>
  <c r="AI455" i="5" s="1"/>
  <c r="H453" i="3"/>
  <c r="AM453" s="1"/>
  <c r="BR453" s="1"/>
  <c r="F456" i="5" s="1"/>
  <c r="I453" i="3"/>
  <c r="AN453" s="1"/>
  <c r="BS453" s="1"/>
  <c r="G456" i="5" s="1"/>
  <c r="J453" i="3"/>
  <c r="AO453" s="1"/>
  <c r="BT453" s="1"/>
  <c r="H456" i="5" s="1"/>
  <c r="K453" i="3"/>
  <c r="AP453" s="1"/>
  <c r="BU453" s="1"/>
  <c r="I456" i="5" s="1"/>
  <c r="L453" i="3"/>
  <c r="AQ453" s="1"/>
  <c r="BV453" s="1"/>
  <c r="J456" i="5" s="1"/>
  <c r="M453" i="3"/>
  <c r="AR453" s="1"/>
  <c r="BW453" s="1"/>
  <c r="K456" i="5" s="1"/>
  <c r="N453" i="3"/>
  <c r="AS453" s="1"/>
  <c r="BX453" s="1"/>
  <c r="L456" i="5" s="1"/>
  <c r="O453" i="3"/>
  <c r="AT453" s="1"/>
  <c r="BY453" s="1"/>
  <c r="M456" i="5" s="1"/>
  <c r="P453" i="3"/>
  <c r="AU453" s="1"/>
  <c r="BZ453" s="1"/>
  <c r="N456" i="5" s="1"/>
  <c r="Q453" i="3"/>
  <c r="AV453" s="1"/>
  <c r="CA453" s="1"/>
  <c r="O456" i="5" s="1"/>
  <c r="R453" i="3"/>
  <c r="AW453" s="1"/>
  <c r="CB453" s="1"/>
  <c r="P456" i="5" s="1"/>
  <c r="S453" i="3"/>
  <c r="AX453" s="1"/>
  <c r="CC453" s="1"/>
  <c r="Q456" i="5" s="1"/>
  <c r="T453" i="3"/>
  <c r="AY453" s="1"/>
  <c r="CD453" s="1"/>
  <c r="R456" i="5" s="1"/>
  <c r="U453" i="3"/>
  <c r="AZ453" s="1"/>
  <c r="CE453" s="1"/>
  <c r="S456" i="5" s="1"/>
  <c r="V453" i="3"/>
  <c r="BA453" s="1"/>
  <c r="CF453" s="1"/>
  <c r="T456" i="5" s="1"/>
  <c r="W453" i="3"/>
  <c r="BB453" s="1"/>
  <c r="CG453" s="1"/>
  <c r="U456" i="5" s="1"/>
  <c r="X453" i="3"/>
  <c r="BC453" s="1"/>
  <c r="CH453" s="1"/>
  <c r="V456" i="5" s="1"/>
  <c r="Y453" i="3"/>
  <c r="BD453" s="1"/>
  <c r="CI453" s="1"/>
  <c r="W456" i="5" s="1"/>
  <c r="Z453" i="3"/>
  <c r="BE453" s="1"/>
  <c r="CJ453" s="1"/>
  <c r="X456" i="5" s="1"/>
  <c r="AA453" i="3"/>
  <c r="BF453" s="1"/>
  <c r="CK453" s="1"/>
  <c r="Y456" i="5" s="1"/>
  <c r="AB453" i="3"/>
  <c r="BG453" s="1"/>
  <c r="CL453" s="1"/>
  <c r="Z456" i="5" s="1"/>
  <c r="AC453" i="3"/>
  <c r="BH453" s="1"/>
  <c r="CM453" s="1"/>
  <c r="AA456" i="5" s="1"/>
  <c r="BI453" i="3"/>
  <c r="CN453" s="1"/>
  <c r="AB456" i="5" s="1"/>
  <c r="AE453" i="3"/>
  <c r="BJ453" s="1"/>
  <c r="CO453" s="1"/>
  <c r="AC456" i="5" s="1"/>
  <c r="AF453" i="3"/>
  <c r="BK453" s="1"/>
  <c r="CP453" s="1"/>
  <c r="AD456" i="5" s="1"/>
  <c r="AG453" i="3"/>
  <c r="BL453" s="1"/>
  <c r="CQ453" s="1"/>
  <c r="AE456" i="5" s="1"/>
  <c r="AH453" i="3"/>
  <c r="BM453" s="1"/>
  <c r="CR453" s="1"/>
  <c r="AF456" i="5" s="1"/>
  <c r="AI453" i="3"/>
  <c r="BN453" s="1"/>
  <c r="CS453" s="1"/>
  <c r="AG456" i="5" s="1"/>
  <c r="AJ453" i="3"/>
  <c r="BO453" s="1"/>
  <c r="CT453" s="1"/>
  <c r="AH456" i="5" s="1"/>
  <c r="AK453" i="3"/>
  <c r="BP453" s="1"/>
  <c r="CU453" s="1"/>
  <c r="AI456" i="5" s="1"/>
  <c r="H454" i="3"/>
  <c r="AM454" s="1"/>
  <c r="BR454" s="1"/>
  <c r="F457" i="5" s="1"/>
  <c r="I454" i="3"/>
  <c r="AN454" s="1"/>
  <c r="BS454" s="1"/>
  <c r="G457" i="5" s="1"/>
  <c r="J454" i="3"/>
  <c r="AO454" s="1"/>
  <c r="BT454" s="1"/>
  <c r="H457" i="5" s="1"/>
  <c r="K454" i="3"/>
  <c r="AP454" s="1"/>
  <c r="BU454" s="1"/>
  <c r="I457" i="5" s="1"/>
  <c r="L454" i="3"/>
  <c r="AQ454" s="1"/>
  <c r="BV454" s="1"/>
  <c r="J457" i="5" s="1"/>
  <c r="M454" i="3"/>
  <c r="AR454" s="1"/>
  <c r="BW454" s="1"/>
  <c r="K457" i="5" s="1"/>
  <c r="N454" i="3"/>
  <c r="AS454" s="1"/>
  <c r="BX454" s="1"/>
  <c r="L457" i="5" s="1"/>
  <c r="O454" i="3"/>
  <c r="AT454" s="1"/>
  <c r="BY454" s="1"/>
  <c r="M457" i="5" s="1"/>
  <c r="P454" i="3"/>
  <c r="AU454" s="1"/>
  <c r="BZ454" s="1"/>
  <c r="N457" i="5" s="1"/>
  <c r="Q454" i="3"/>
  <c r="AV454" s="1"/>
  <c r="CA454" s="1"/>
  <c r="O457" i="5" s="1"/>
  <c r="R454" i="3"/>
  <c r="AW454" s="1"/>
  <c r="CB454" s="1"/>
  <c r="P457" i="5" s="1"/>
  <c r="S454" i="3"/>
  <c r="AX454" s="1"/>
  <c r="CC454" s="1"/>
  <c r="Q457" i="5" s="1"/>
  <c r="T454" i="3"/>
  <c r="AY454" s="1"/>
  <c r="CD454" s="1"/>
  <c r="R457" i="5" s="1"/>
  <c r="U454" i="3"/>
  <c r="AZ454" s="1"/>
  <c r="CE454" s="1"/>
  <c r="S457" i="5" s="1"/>
  <c r="V454" i="3"/>
  <c r="BA454" s="1"/>
  <c r="CF454" s="1"/>
  <c r="T457" i="5" s="1"/>
  <c r="W454" i="3"/>
  <c r="BB454" s="1"/>
  <c r="CG454" s="1"/>
  <c r="U457" i="5" s="1"/>
  <c r="X454" i="3"/>
  <c r="BC454" s="1"/>
  <c r="CH454" s="1"/>
  <c r="V457" i="5" s="1"/>
  <c r="Y454" i="3"/>
  <c r="BD454" s="1"/>
  <c r="CI454" s="1"/>
  <c r="W457" i="5" s="1"/>
  <c r="Z454" i="3"/>
  <c r="BE454" s="1"/>
  <c r="CJ454" s="1"/>
  <c r="X457" i="5" s="1"/>
  <c r="AA454" i="3"/>
  <c r="BF454" s="1"/>
  <c r="CK454" s="1"/>
  <c r="Y457" i="5" s="1"/>
  <c r="AB454" i="3"/>
  <c r="BG454" s="1"/>
  <c r="CL454" s="1"/>
  <c r="Z457" i="5" s="1"/>
  <c r="AC454" i="3"/>
  <c r="BH454" s="1"/>
  <c r="CM454" s="1"/>
  <c r="AA457" i="5" s="1"/>
  <c r="BI454" i="3"/>
  <c r="CN454" s="1"/>
  <c r="AB457" i="5" s="1"/>
  <c r="AE454" i="3"/>
  <c r="BJ454" s="1"/>
  <c r="CO454" s="1"/>
  <c r="AC457" i="5" s="1"/>
  <c r="AF454" i="3"/>
  <c r="BK454" s="1"/>
  <c r="CP454" s="1"/>
  <c r="AD457" i="5" s="1"/>
  <c r="AG454" i="3"/>
  <c r="BL454" s="1"/>
  <c r="CQ454" s="1"/>
  <c r="AE457" i="5" s="1"/>
  <c r="AH454" i="3"/>
  <c r="BM454" s="1"/>
  <c r="CR454" s="1"/>
  <c r="AF457" i="5" s="1"/>
  <c r="AI454" i="3"/>
  <c r="BN454" s="1"/>
  <c r="CS454" s="1"/>
  <c r="AG457" i="5" s="1"/>
  <c r="AJ454" i="3"/>
  <c r="BO454" s="1"/>
  <c r="CT454" s="1"/>
  <c r="AH457" i="5" s="1"/>
  <c r="AK454" i="3"/>
  <c r="BP454" s="1"/>
  <c r="CU454" s="1"/>
  <c r="AI457" i="5" s="1"/>
  <c r="H455" i="3"/>
  <c r="AM455" s="1"/>
  <c r="BR455" s="1"/>
  <c r="F458" i="5" s="1"/>
  <c r="I455" i="3"/>
  <c r="AN455" s="1"/>
  <c r="BS455" s="1"/>
  <c r="G458" i="5" s="1"/>
  <c r="J455" i="3"/>
  <c r="AO455" s="1"/>
  <c r="BT455" s="1"/>
  <c r="H458" i="5" s="1"/>
  <c r="K455" i="3"/>
  <c r="AP455" s="1"/>
  <c r="BU455" s="1"/>
  <c r="I458" i="5" s="1"/>
  <c r="L455" i="3"/>
  <c r="AQ455" s="1"/>
  <c r="BV455" s="1"/>
  <c r="J458" i="5" s="1"/>
  <c r="M455" i="3"/>
  <c r="AR455" s="1"/>
  <c r="BW455" s="1"/>
  <c r="K458" i="5" s="1"/>
  <c r="N455" i="3"/>
  <c r="AS455" s="1"/>
  <c r="BX455" s="1"/>
  <c r="L458" i="5" s="1"/>
  <c r="O455" i="3"/>
  <c r="AT455" s="1"/>
  <c r="BY455" s="1"/>
  <c r="M458" i="5" s="1"/>
  <c r="P455" i="3"/>
  <c r="AU455" s="1"/>
  <c r="BZ455" s="1"/>
  <c r="N458" i="5" s="1"/>
  <c r="Q455" i="3"/>
  <c r="AV455" s="1"/>
  <c r="CA455" s="1"/>
  <c r="O458" i="5" s="1"/>
  <c r="R455" i="3"/>
  <c r="AW455" s="1"/>
  <c r="CB455" s="1"/>
  <c r="P458" i="5" s="1"/>
  <c r="S455" i="3"/>
  <c r="AX455" s="1"/>
  <c r="CC455" s="1"/>
  <c r="Q458" i="5" s="1"/>
  <c r="T455" i="3"/>
  <c r="AY455" s="1"/>
  <c r="CD455" s="1"/>
  <c r="R458" i="5" s="1"/>
  <c r="U455" i="3"/>
  <c r="AZ455" s="1"/>
  <c r="CE455" s="1"/>
  <c r="S458" i="5" s="1"/>
  <c r="V455" i="3"/>
  <c r="BA455" s="1"/>
  <c r="CF455" s="1"/>
  <c r="T458" i="5" s="1"/>
  <c r="W455" i="3"/>
  <c r="BB455" s="1"/>
  <c r="CG455" s="1"/>
  <c r="U458" i="5" s="1"/>
  <c r="X455" i="3"/>
  <c r="BC455" s="1"/>
  <c r="CH455" s="1"/>
  <c r="V458" i="5" s="1"/>
  <c r="Y455" i="3"/>
  <c r="BD455" s="1"/>
  <c r="CI455" s="1"/>
  <c r="W458" i="5" s="1"/>
  <c r="Z455" i="3"/>
  <c r="BE455" s="1"/>
  <c r="CJ455" s="1"/>
  <c r="X458" i="5" s="1"/>
  <c r="AA455" i="3"/>
  <c r="BF455" s="1"/>
  <c r="CK455" s="1"/>
  <c r="Y458" i="5" s="1"/>
  <c r="AB455" i="3"/>
  <c r="BG455" s="1"/>
  <c r="CL455" s="1"/>
  <c r="Z458" i="5" s="1"/>
  <c r="AC455" i="3"/>
  <c r="BH455" s="1"/>
  <c r="CM455" s="1"/>
  <c r="AA458" i="5" s="1"/>
  <c r="BI455" i="3"/>
  <c r="CN455" s="1"/>
  <c r="AB458" i="5" s="1"/>
  <c r="AE455" i="3"/>
  <c r="BJ455" s="1"/>
  <c r="CO455" s="1"/>
  <c r="AC458" i="5" s="1"/>
  <c r="AF455" i="3"/>
  <c r="BK455" s="1"/>
  <c r="CP455" s="1"/>
  <c r="AD458" i="5" s="1"/>
  <c r="AG455" i="3"/>
  <c r="BL455" s="1"/>
  <c r="CQ455" s="1"/>
  <c r="AE458" i="5" s="1"/>
  <c r="AH455" i="3"/>
  <c r="BM455" s="1"/>
  <c r="CR455" s="1"/>
  <c r="AF458" i="5" s="1"/>
  <c r="AI455" i="3"/>
  <c r="BN455" s="1"/>
  <c r="CS455" s="1"/>
  <c r="AG458" i="5" s="1"/>
  <c r="AJ455" i="3"/>
  <c r="BO455" s="1"/>
  <c r="CT455" s="1"/>
  <c r="AH458" i="5" s="1"/>
  <c r="AK455" i="3"/>
  <c r="BP455" s="1"/>
  <c r="CU455" s="1"/>
  <c r="AI458" i="5" s="1"/>
  <c r="H456" i="3"/>
  <c r="AM456" s="1"/>
  <c r="BR456" s="1"/>
  <c r="F459" i="5" s="1"/>
  <c r="I456" i="3"/>
  <c r="AN456" s="1"/>
  <c r="BS456" s="1"/>
  <c r="G459" i="5" s="1"/>
  <c r="J456" i="3"/>
  <c r="AO456" s="1"/>
  <c r="BT456" s="1"/>
  <c r="H459" i="5" s="1"/>
  <c r="K456" i="3"/>
  <c r="AP456" s="1"/>
  <c r="BU456" s="1"/>
  <c r="I459" i="5" s="1"/>
  <c r="L456" i="3"/>
  <c r="AQ456" s="1"/>
  <c r="BV456" s="1"/>
  <c r="J459" i="5" s="1"/>
  <c r="M456" i="3"/>
  <c r="AR456" s="1"/>
  <c r="BW456" s="1"/>
  <c r="K459" i="5" s="1"/>
  <c r="N456" i="3"/>
  <c r="AS456" s="1"/>
  <c r="BX456" s="1"/>
  <c r="L459" i="5" s="1"/>
  <c r="O456" i="3"/>
  <c r="AT456" s="1"/>
  <c r="BY456" s="1"/>
  <c r="M459" i="5" s="1"/>
  <c r="P456" i="3"/>
  <c r="AU456" s="1"/>
  <c r="BZ456" s="1"/>
  <c r="N459" i="5" s="1"/>
  <c r="Q456" i="3"/>
  <c r="AV456" s="1"/>
  <c r="CA456" s="1"/>
  <c r="O459" i="5" s="1"/>
  <c r="R456" i="3"/>
  <c r="AW456" s="1"/>
  <c r="CB456" s="1"/>
  <c r="P459" i="5" s="1"/>
  <c r="S456" i="3"/>
  <c r="AX456" s="1"/>
  <c r="CC456" s="1"/>
  <c r="Q459" i="5" s="1"/>
  <c r="T456" i="3"/>
  <c r="AY456" s="1"/>
  <c r="CD456" s="1"/>
  <c r="R459" i="5" s="1"/>
  <c r="U456" i="3"/>
  <c r="AZ456" s="1"/>
  <c r="CE456" s="1"/>
  <c r="S459" i="5" s="1"/>
  <c r="V456" i="3"/>
  <c r="BA456" s="1"/>
  <c r="CF456" s="1"/>
  <c r="T459" i="5" s="1"/>
  <c r="W456" i="3"/>
  <c r="BB456" s="1"/>
  <c r="CG456" s="1"/>
  <c r="U459" i="5" s="1"/>
  <c r="X456" i="3"/>
  <c r="BC456" s="1"/>
  <c r="CH456" s="1"/>
  <c r="V459" i="5" s="1"/>
  <c r="Y456" i="3"/>
  <c r="BD456" s="1"/>
  <c r="CI456" s="1"/>
  <c r="W459" i="5" s="1"/>
  <c r="Z456" i="3"/>
  <c r="BE456" s="1"/>
  <c r="CJ456" s="1"/>
  <c r="X459" i="5" s="1"/>
  <c r="AA456" i="3"/>
  <c r="BF456" s="1"/>
  <c r="CK456" s="1"/>
  <c r="Y459" i="5" s="1"/>
  <c r="AB456" i="3"/>
  <c r="BG456" s="1"/>
  <c r="CL456" s="1"/>
  <c r="Z459" i="5" s="1"/>
  <c r="AC456" i="3"/>
  <c r="BH456" s="1"/>
  <c r="CM456" s="1"/>
  <c r="AA459" i="5" s="1"/>
  <c r="BI456" i="3"/>
  <c r="CN456" s="1"/>
  <c r="AB459" i="5" s="1"/>
  <c r="AE456" i="3"/>
  <c r="BJ456" s="1"/>
  <c r="CO456" s="1"/>
  <c r="AC459" i="5" s="1"/>
  <c r="AF456" i="3"/>
  <c r="BK456" s="1"/>
  <c r="CP456" s="1"/>
  <c r="AD459" i="5" s="1"/>
  <c r="AG456" i="3"/>
  <c r="BL456" s="1"/>
  <c r="CQ456" s="1"/>
  <c r="AE459" i="5" s="1"/>
  <c r="AH456" i="3"/>
  <c r="BM456" s="1"/>
  <c r="CR456" s="1"/>
  <c r="AF459" i="5" s="1"/>
  <c r="AI456" i="3"/>
  <c r="BN456" s="1"/>
  <c r="CS456" s="1"/>
  <c r="AG459" i="5" s="1"/>
  <c r="AJ456" i="3"/>
  <c r="BO456" s="1"/>
  <c r="CT456" s="1"/>
  <c r="AH459" i="5" s="1"/>
  <c r="AK456" i="3"/>
  <c r="BP456" s="1"/>
  <c r="CU456" s="1"/>
  <c r="AI459" i="5" s="1"/>
  <c r="H457" i="3"/>
  <c r="AM457" s="1"/>
  <c r="BR457" s="1"/>
  <c r="F460" i="5" s="1"/>
  <c r="I457" i="3"/>
  <c r="AN457" s="1"/>
  <c r="BS457" s="1"/>
  <c r="G460" i="5" s="1"/>
  <c r="J457" i="3"/>
  <c r="AO457" s="1"/>
  <c r="BT457" s="1"/>
  <c r="H460" i="5" s="1"/>
  <c r="K457" i="3"/>
  <c r="AP457" s="1"/>
  <c r="BU457" s="1"/>
  <c r="I460" i="5" s="1"/>
  <c r="L457" i="3"/>
  <c r="AQ457" s="1"/>
  <c r="BV457" s="1"/>
  <c r="J460" i="5" s="1"/>
  <c r="M457" i="3"/>
  <c r="AR457" s="1"/>
  <c r="BW457" s="1"/>
  <c r="K460" i="5" s="1"/>
  <c r="N457" i="3"/>
  <c r="AS457" s="1"/>
  <c r="BX457" s="1"/>
  <c r="L460" i="5" s="1"/>
  <c r="O457" i="3"/>
  <c r="AT457" s="1"/>
  <c r="BY457" s="1"/>
  <c r="M460" i="5" s="1"/>
  <c r="P457" i="3"/>
  <c r="AU457" s="1"/>
  <c r="BZ457" s="1"/>
  <c r="N460" i="5" s="1"/>
  <c r="Q457" i="3"/>
  <c r="AV457" s="1"/>
  <c r="CA457" s="1"/>
  <c r="O460" i="5" s="1"/>
  <c r="R457" i="3"/>
  <c r="AW457" s="1"/>
  <c r="CB457" s="1"/>
  <c r="P460" i="5" s="1"/>
  <c r="S457" i="3"/>
  <c r="AX457" s="1"/>
  <c r="CC457" s="1"/>
  <c r="Q460" i="5" s="1"/>
  <c r="T457" i="3"/>
  <c r="AY457" s="1"/>
  <c r="CD457" s="1"/>
  <c r="R460" i="5" s="1"/>
  <c r="U457" i="3"/>
  <c r="AZ457" s="1"/>
  <c r="CE457" s="1"/>
  <c r="S460" i="5" s="1"/>
  <c r="V457" i="3"/>
  <c r="BA457" s="1"/>
  <c r="CF457" s="1"/>
  <c r="T460" i="5" s="1"/>
  <c r="W457" i="3"/>
  <c r="BB457" s="1"/>
  <c r="CG457" s="1"/>
  <c r="U460" i="5" s="1"/>
  <c r="X457" i="3"/>
  <c r="BC457" s="1"/>
  <c r="CH457" s="1"/>
  <c r="V460" i="5" s="1"/>
  <c r="Y457" i="3"/>
  <c r="BD457" s="1"/>
  <c r="CI457" s="1"/>
  <c r="W460" i="5" s="1"/>
  <c r="Z457" i="3"/>
  <c r="BE457" s="1"/>
  <c r="CJ457" s="1"/>
  <c r="X460" i="5" s="1"/>
  <c r="AA457" i="3"/>
  <c r="BF457" s="1"/>
  <c r="CK457" s="1"/>
  <c r="Y460" i="5" s="1"/>
  <c r="AB457" i="3"/>
  <c r="BG457" s="1"/>
  <c r="CL457" s="1"/>
  <c r="Z460" i="5" s="1"/>
  <c r="AC457" i="3"/>
  <c r="BH457" s="1"/>
  <c r="CM457" s="1"/>
  <c r="AA460" i="5" s="1"/>
  <c r="BI457" i="3"/>
  <c r="CN457" s="1"/>
  <c r="AB460" i="5" s="1"/>
  <c r="AE457" i="3"/>
  <c r="BJ457" s="1"/>
  <c r="CO457" s="1"/>
  <c r="AC460" i="5" s="1"/>
  <c r="AF457" i="3"/>
  <c r="BK457" s="1"/>
  <c r="CP457" s="1"/>
  <c r="AD460" i="5" s="1"/>
  <c r="AG457" i="3"/>
  <c r="BL457" s="1"/>
  <c r="CQ457" s="1"/>
  <c r="AE460" i="5" s="1"/>
  <c r="AH457" i="3"/>
  <c r="BM457" s="1"/>
  <c r="CR457" s="1"/>
  <c r="AF460" i="5" s="1"/>
  <c r="AI457" i="3"/>
  <c r="BN457" s="1"/>
  <c r="CS457" s="1"/>
  <c r="AG460" i="5" s="1"/>
  <c r="AJ457" i="3"/>
  <c r="BO457" s="1"/>
  <c r="CT457" s="1"/>
  <c r="AH460" i="5" s="1"/>
  <c r="AK457" i="3"/>
  <c r="BP457" s="1"/>
  <c r="CU457" s="1"/>
  <c r="AI460" i="5" s="1"/>
  <c r="H458" i="3"/>
  <c r="AM458" s="1"/>
  <c r="BR458" s="1"/>
  <c r="F461" i="5" s="1"/>
  <c r="I458" i="3"/>
  <c r="AN458" s="1"/>
  <c r="BS458" s="1"/>
  <c r="G461" i="5" s="1"/>
  <c r="J458" i="3"/>
  <c r="AO458" s="1"/>
  <c r="BT458" s="1"/>
  <c r="H461" i="5" s="1"/>
  <c r="K458" i="3"/>
  <c r="AP458" s="1"/>
  <c r="BU458" s="1"/>
  <c r="I461" i="5" s="1"/>
  <c r="L458" i="3"/>
  <c r="AQ458" s="1"/>
  <c r="BV458" s="1"/>
  <c r="J461" i="5" s="1"/>
  <c r="M458" i="3"/>
  <c r="AR458" s="1"/>
  <c r="BW458" s="1"/>
  <c r="K461" i="5" s="1"/>
  <c r="N458" i="3"/>
  <c r="AS458" s="1"/>
  <c r="BX458" s="1"/>
  <c r="L461" i="5" s="1"/>
  <c r="O458" i="3"/>
  <c r="AT458" s="1"/>
  <c r="BY458" s="1"/>
  <c r="M461" i="5" s="1"/>
  <c r="P458" i="3"/>
  <c r="AU458" s="1"/>
  <c r="BZ458" s="1"/>
  <c r="N461" i="5" s="1"/>
  <c r="Q458" i="3"/>
  <c r="AV458" s="1"/>
  <c r="CA458" s="1"/>
  <c r="O461" i="5" s="1"/>
  <c r="R458" i="3"/>
  <c r="AW458" s="1"/>
  <c r="CB458" s="1"/>
  <c r="P461" i="5" s="1"/>
  <c r="S458" i="3"/>
  <c r="AX458" s="1"/>
  <c r="CC458" s="1"/>
  <c r="Q461" i="5" s="1"/>
  <c r="T458" i="3"/>
  <c r="AY458" s="1"/>
  <c r="CD458" s="1"/>
  <c r="R461" i="5" s="1"/>
  <c r="U458" i="3"/>
  <c r="AZ458" s="1"/>
  <c r="CE458" s="1"/>
  <c r="S461" i="5" s="1"/>
  <c r="V458" i="3"/>
  <c r="BA458" s="1"/>
  <c r="CF458" s="1"/>
  <c r="T461" i="5" s="1"/>
  <c r="W458" i="3"/>
  <c r="BB458" s="1"/>
  <c r="CG458" s="1"/>
  <c r="U461" i="5" s="1"/>
  <c r="X458" i="3"/>
  <c r="BC458" s="1"/>
  <c r="CH458" s="1"/>
  <c r="V461" i="5" s="1"/>
  <c r="Y458" i="3"/>
  <c r="BD458" s="1"/>
  <c r="CI458" s="1"/>
  <c r="W461" i="5" s="1"/>
  <c r="Z458" i="3"/>
  <c r="BE458" s="1"/>
  <c r="CJ458" s="1"/>
  <c r="X461" i="5" s="1"/>
  <c r="AA458" i="3"/>
  <c r="BF458" s="1"/>
  <c r="CK458" s="1"/>
  <c r="Y461" i="5" s="1"/>
  <c r="AB458" i="3"/>
  <c r="BG458" s="1"/>
  <c r="CL458" s="1"/>
  <c r="Z461" i="5" s="1"/>
  <c r="AC458" i="3"/>
  <c r="BH458" s="1"/>
  <c r="CM458" s="1"/>
  <c r="AA461" i="5" s="1"/>
  <c r="BI458" i="3"/>
  <c r="CN458" s="1"/>
  <c r="AB461" i="5" s="1"/>
  <c r="AE458" i="3"/>
  <c r="BJ458" s="1"/>
  <c r="CO458" s="1"/>
  <c r="AC461" i="5" s="1"/>
  <c r="AF458" i="3"/>
  <c r="BK458" s="1"/>
  <c r="CP458" s="1"/>
  <c r="AD461" i="5" s="1"/>
  <c r="AG458" i="3"/>
  <c r="BL458" s="1"/>
  <c r="CQ458" s="1"/>
  <c r="AE461" i="5" s="1"/>
  <c r="AH458" i="3"/>
  <c r="BM458" s="1"/>
  <c r="CR458" s="1"/>
  <c r="AF461" i="5" s="1"/>
  <c r="AI458" i="3"/>
  <c r="BN458" s="1"/>
  <c r="CS458" s="1"/>
  <c r="AG461" i="5" s="1"/>
  <c r="AJ458" i="3"/>
  <c r="BO458" s="1"/>
  <c r="CT458" s="1"/>
  <c r="AH461" i="5" s="1"/>
  <c r="AK458" i="3"/>
  <c r="BP458" s="1"/>
  <c r="CU458" s="1"/>
  <c r="AI461" i="5" s="1"/>
  <c r="H459" i="3"/>
  <c r="AM459" s="1"/>
  <c r="BR459" s="1"/>
  <c r="F462" i="5" s="1"/>
  <c r="I459" i="3"/>
  <c r="AN459" s="1"/>
  <c r="BS459" s="1"/>
  <c r="G462" i="5" s="1"/>
  <c r="J459" i="3"/>
  <c r="AO459" s="1"/>
  <c r="BT459" s="1"/>
  <c r="H462" i="5" s="1"/>
  <c r="K459" i="3"/>
  <c r="AP459" s="1"/>
  <c r="BU459" s="1"/>
  <c r="I462" i="5" s="1"/>
  <c r="L459" i="3"/>
  <c r="AQ459" s="1"/>
  <c r="BV459" s="1"/>
  <c r="J462" i="5" s="1"/>
  <c r="M459" i="3"/>
  <c r="AR459" s="1"/>
  <c r="BW459" s="1"/>
  <c r="K462" i="5" s="1"/>
  <c r="N459" i="3"/>
  <c r="AS459" s="1"/>
  <c r="BX459" s="1"/>
  <c r="L462" i="5" s="1"/>
  <c r="O459" i="3"/>
  <c r="AT459" s="1"/>
  <c r="BY459" s="1"/>
  <c r="M462" i="5" s="1"/>
  <c r="P459" i="3"/>
  <c r="AU459" s="1"/>
  <c r="BZ459" s="1"/>
  <c r="N462" i="5" s="1"/>
  <c r="Q459" i="3"/>
  <c r="AV459" s="1"/>
  <c r="CA459" s="1"/>
  <c r="O462" i="5" s="1"/>
  <c r="R459" i="3"/>
  <c r="AW459" s="1"/>
  <c r="CB459" s="1"/>
  <c r="P462" i="5" s="1"/>
  <c r="S459" i="3"/>
  <c r="AX459" s="1"/>
  <c r="CC459" s="1"/>
  <c r="Q462" i="5" s="1"/>
  <c r="T459" i="3"/>
  <c r="AY459" s="1"/>
  <c r="CD459" s="1"/>
  <c r="R462" i="5" s="1"/>
  <c r="U459" i="3"/>
  <c r="AZ459" s="1"/>
  <c r="CE459" s="1"/>
  <c r="S462" i="5" s="1"/>
  <c r="V459" i="3"/>
  <c r="BA459" s="1"/>
  <c r="CF459" s="1"/>
  <c r="T462" i="5" s="1"/>
  <c r="W459" i="3"/>
  <c r="BB459" s="1"/>
  <c r="CG459" s="1"/>
  <c r="U462" i="5" s="1"/>
  <c r="X459" i="3"/>
  <c r="BC459" s="1"/>
  <c r="CH459" s="1"/>
  <c r="V462" i="5" s="1"/>
  <c r="Y459" i="3"/>
  <c r="BD459" s="1"/>
  <c r="CI459" s="1"/>
  <c r="W462" i="5" s="1"/>
  <c r="Z459" i="3"/>
  <c r="BE459" s="1"/>
  <c r="CJ459" s="1"/>
  <c r="X462" i="5" s="1"/>
  <c r="AA459" i="3"/>
  <c r="BF459" s="1"/>
  <c r="CK459" s="1"/>
  <c r="Y462" i="5" s="1"/>
  <c r="AB459" i="3"/>
  <c r="BG459" s="1"/>
  <c r="CL459" s="1"/>
  <c r="Z462" i="5" s="1"/>
  <c r="AC459" i="3"/>
  <c r="BH459" s="1"/>
  <c r="CM459" s="1"/>
  <c r="AA462" i="5" s="1"/>
  <c r="BI459" i="3"/>
  <c r="CN459" s="1"/>
  <c r="AB462" i="5" s="1"/>
  <c r="AE459" i="3"/>
  <c r="BJ459" s="1"/>
  <c r="CO459" s="1"/>
  <c r="AC462" i="5" s="1"/>
  <c r="AF459" i="3"/>
  <c r="BK459" s="1"/>
  <c r="CP459" s="1"/>
  <c r="AD462" i="5" s="1"/>
  <c r="AG459" i="3"/>
  <c r="BL459" s="1"/>
  <c r="CQ459" s="1"/>
  <c r="AE462" i="5" s="1"/>
  <c r="AH459" i="3"/>
  <c r="BM459" s="1"/>
  <c r="CR459" s="1"/>
  <c r="AF462" i="5" s="1"/>
  <c r="AI459" i="3"/>
  <c r="BN459" s="1"/>
  <c r="CS459" s="1"/>
  <c r="AG462" i="5" s="1"/>
  <c r="AJ459" i="3"/>
  <c r="BO459" s="1"/>
  <c r="CT459" s="1"/>
  <c r="AH462" i="5" s="1"/>
  <c r="AK459" i="3"/>
  <c r="BP459" s="1"/>
  <c r="CU459" s="1"/>
  <c r="AI462" i="5" s="1"/>
  <c r="H460" i="3"/>
  <c r="AM460" s="1"/>
  <c r="BR460" s="1"/>
  <c r="F463" i="5" s="1"/>
  <c r="I460" i="3"/>
  <c r="AN460" s="1"/>
  <c r="BS460" s="1"/>
  <c r="G463" i="5" s="1"/>
  <c r="J460" i="3"/>
  <c r="AO460" s="1"/>
  <c r="BT460" s="1"/>
  <c r="H463" i="5" s="1"/>
  <c r="K460" i="3"/>
  <c r="AP460" s="1"/>
  <c r="BU460" s="1"/>
  <c r="I463" i="5" s="1"/>
  <c r="L460" i="3"/>
  <c r="AQ460" s="1"/>
  <c r="BV460" s="1"/>
  <c r="J463" i="5" s="1"/>
  <c r="M460" i="3"/>
  <c r="AR460" s="1"/>
  <c r="BW460" s="1"/>
  <c r="K463" i="5" s="1"/>
  <c r="N460" i="3"/>
  <c r="AS460" s="1"/>
  <c r="BX460" s="1"/>
  <c r="L463" i="5" s="1"/>
  <c r="O460" i="3"/>
  <c r="AT460" s="1"/>
  <c r="BY460" s="1"/>
  <c r="M463" i="5" s="1"/>
  <c r="P460" i="3"/>
  <c r="AU460" s="1"/>
  <c r="BZ460" s="1"/>
  <c r="N463" i="5" s="1"/>
  <c r="Q460" i="3"/>
  <c r="AV460" s="1"/>
  <c r="CA460" s="1"/>
  <c r="O463" i="5" s="1"/>
  <c r="R460" i="3"/>
  <c r="AW460" s="1"/>
  <c r="CB460" s="1"/>
  <c r="P463" i="5" s="1"/>
  <c r="S460" i="3"/>
  <c r="AX460" s="1"/>
  <c r="CC460" s="1"/>
  <c r="Q463" i="5" s="1"/>
  <c r="T460" i="3"/>
  <c r="AY460" s="1"/>
  <c r="CD460" s="1"/>
  <c r="R463" i="5" s="1"/>
  <c r="U460" i="3"/>
  <c r="AZ460" s="1"/>
  <c r="CE460" s="1"/>
  <c r="S463" i="5" s="1"/>
  <c r="V460" i="3"/>
  <c r="BA460" s="1"/>
  <c r="CF460" s="1"/>
  <c r="T463" i="5" s="1"/>
  <c r="W460" i="3"/>
  <c r="BB460" s="1"/>
  <c r="CG460" s="1"/>
  <c r="U463" i="5" s="1"/>
  <c r="X460" i="3"/>
  <c r="BC460" s="1"/>
  <c r="CH460" s="1"/>
  <c r="V463" i="5" s="1"/>
  <c r="Y460" i="3"/>
  <c r="BD460" s="1"/>
  <c r="CI460" s="1"/>
  <c r="W463" i="5" s="1"/>
  <c r="Z460" i="3"/>
  <c r="BE460" s="1"/>
  <c r="CJ460" s="1"/>
  <c r="X463" i="5" s="1"/>
  <c r="AA460" i="3"/>
  <c r="BF460" s="1"/>
  <c r="CK460" s="1"/>
  <c r="Y463" i="5" s="1"/>
  <c r="AB460" i="3"/>
  <c r="BG460" s="1"/>
  <c r="CL460" s="1"/>
  <c r="Z463" i="5" s="1"/>
  <c r="AC460" i="3"/>
  <c r="BH460" s="1"/>
  <c r="CM460" s="1"/>
  <c r="AA463" i="5" s="1"/>
  <c r="BI460" i="3"/>
  <c r="CN460" s="1"/>
  <c r="AB463" i="5" s="1"/>
  <c r="AE460" i="3"/>
  <c r="BJ460" s="1"/>
  <c r="CO460" s="1"/>
  <c r="AC463" i="5" s="1"/>
  <c r="AF460" i="3"/>
  <c r="BK460" s="1"/>
  <c r="CP460" s="1"/>
  <c r="AD463" i="5" s="1"/>
  <c r="AG460" i="3"/>
  <c r="BL460" s="1"/>
  <c r="CQ460" s="1"/>
  <c r="AE463" i="5" s="1"/>
  <c r="AH460" i="3"/>
  <c r="BM460" s="1"/>
  <c r="CR460" s="1"/>
  <c r="AF463" i="5" s="1"/>
  <c r="AI460" i="3"/>
  <c r="BN460" s="1"/>
  <c r="CS460" s="1"/>
  <c r="AG463" i="5" s="1"/>
  <c r="AJ460" i="3"/>
  <c r="BO460" s="1"/>
  <c r="CT460" s="1"/>
  <c r="AH463" i="5" s="1"/>
  <c r="AK460" i="3"/>
  <c r="BP460" s="1"/>
  <c r="CU460" s="1"/>
  <c r="AI463" i="5" s="1"/>
  <c r="H461" i="3"/>
  <c r="AM461" s="1"/>
  <c r="BR461" s="1"/>
  <c r="F464" i="5" s="1"/>
  <c r="I461" i="3"/>
  <c r="AN461" s="1"/>
  <c r="BS461" s="1"/>
  <c r="G464" i="5" s="1"/>
  <c r="J461" i="3"/>
  <c r="AO461" s="1"/>
  <c r="BT461" s="1"/>
  <c r="H464" i="5" s="1"/>
  <c r="K461" i="3"/>
  <c r="AP461" s="1"/>
  <c r="BU461" s="1"/>
  <c r="I464" i="5" s="1"/>
  <c r="L461" i="3"/>
  <c r="AQ461" s="1"/>
  <c r="BV461" s="1"/>
  <c r="J464" i="5" s="1"/>
  <c r="M461" i="3"/>
  <c r="AR461" s="1"/>
  <c r="BW461" s="1"/>
  <c r="K464" i="5" s="1"/>
  <c r="N461" i="3"/>
  <c r="AS461" s="1"/>
  <c r="BX461" s="1"/>
  <c r="L464" i="5" s="1"/>
  <c r="O461" i="3"/>
  <c r="AT461" s="1"/>
  <c r="BY461" s="1"/>
  <c r="M464" i="5" s="1"/>
  <c r="P461" i="3"/>
  <c r="AU461" s="1"/>
  <c r="BZ461" s="1"/>
  <c r="N464" i="5" s="1"/>
  <c r="Q461" i="3"/>
  <c r="AV461" s="1"/>
  <c r="CA461" s="1"/>
  <c r="O464" i="5" s="1"/>
  <c r="R461" i="3"/>
  <c r="AW461" s="1"/>
  <c r="CB461" s="1"/>
  <c r="P464" i="5" s="1"/>
  <c r="S461" i="3"/>
  <c r="AX461" s="1"/>
  <c r="CC461" s="1"/>
  <c r="Q464" i="5" s="1"/>
  <c r="T461" i="3"/>
  <c r="AY461" s="1"/>
  <c r="CD461" s="1"/>
  <c r="R464" i="5" s="1"/>
  <c r="U461" i="3"/>
  <c r="AZ461" s="1"/>
  <c r="CE461" s="1"/>
  <c r="S464" i="5" s="1"/>
  <c r="V461" i="3"/>
  <c r="BA461" s="1"/>
  <c r="CF461" s="1"/>
  <c r="T464" i="5" s="1"/>
  <c r="W461" i="3"/>
  <c r="BB461" s="1"/>
  <c r="CG461" s="1"/>
  <c r="U464" i="5" s="1"/>
  <c r="X461" i="3"/>
  <c r="BC461" s="1"/>
  <c r="CH461" s="1"/>
  <c r="V464" i="5" s="1"/>
  <c r="Y461" i="3"/>
  <c r="BD461" s="1"/>
  <c r="CI461" s="1"/>
  <c r="W464" i="5" s="1"/>
  <c r="Z461" i="3"/>
  <c r="BE461" s="1"/>
  <c r="CJ461" s="1"/>
  <c r="X464" i="5" s="1"/>
  <c r="AA461" i="3"/>
  <c r="BF461" s="1"/>
  <c r="CK461" s="1"/>
  <c r="Y464" i="5" s="1"/>
  <c r="AB461" i="3"/>
  <c r="BG461" s="1"/>
  <c r="CL461" s="1"/>
  <c r="Z464" i="5" s="1"/>
  <c r="AC461" i="3"/>
  <c r="BH461" s="1"/>
  <c r="CM461" s="1"/>
  <c r="AA464" i="5" s="1"/>
  <c r="BI461" i="3"/>
  <c r="CN461" s="1"/>
  <c r="AB464" i="5" s="1"/>
  <c r="AE461" i="3"/>
  <c r="BJ461" s="1"/>
  <c r="CO461" s="1"/>
  <c r="AC464" i="5" s="1"/>
  <c r="AF461" i="3"/>
  <c r="BK461" s="1"/>
  <c r="CP461" s="1"/>
  <c r="AD464" i="5" s="1"/>
  <c r="AG461" i="3"/>
  <c r="BL461" s="1"/>
  <c r="CQ461" s="1"/>
  <c r="AE464" i="5" s="1"/>
  <c r="AH461" i="3"/>
  <c r="BM461" s="1"/>
  <c r="CR461" s="1"/>
  <c r="AF464" i="5" s="1"/>
  <c r="AI461" i="3"/>
  <c r="BN461" s="1"/>
  <c r="CS461" s="1"/>
  <c r="AG464" i="5" s="1"/>
  <c r="AJ461" i="3"/>
  <c r="BO461" s="1"/>
  <c r="CT461" s="1"/>
  <c r="AH464" i="5" s="1"/>
  <c r="AK461" i="3"/>
  <c r="BP461" s="1"/>
  <c r="CU461" s="1"/>
  <c r="AI464" i="5" s="1"/>
  <c r="H462" i="3"/>
  <c r="AM462" s="1"/>
  <c r="BR462" s="1"/>
  <c r="F465" i="5" s="1"/>
  <c r="I462" i="3"/>
  <c r="AN462" s="1"/>
  <c r="BS462" s="1"/>
  <c r="G465" i="5" s="1"/>
  <c r="J462" i="3"/>
  <c r="AO462" s="1"/>
  <c r="BT462" s="1"/>
  <c r="H465" i="5" s="1"/>
  <c r="K462" i="3"/>
  <c r="AP462" s="1"/>
  <c r="BU462" s="1"/>
  <c r="I465" i="5" s="1"/>
  <c r="L462" i="3"/>
  <c r="AQ462" s="1"/>
  <c r="BV462" s="1"/>
  <c r="J465" i="5" s="1"/>
  <c r="M462" i="3"/>
  <c r="AR462" s="1"/>
  <c r="BW462" s="1"/>
  <c r="K465" i="5" s="1"/>
  <c r="N462" i="3"/>
  <c r="AS462" s="1"/>
  <c r="BX462" s="1"/>
  <c r="L465" i="5" s="1"/>
  <c r="O462" i="3"/>
  <c r="AT462" s="1"/>
  <c r="BY462" s="1"/>
  <c r="M465" i="5" s="1"/>
  <c r="P462" i="3"/>
  <c r="AU462" s="1"/>
  <c r="BZ462" s="1"/>
  <c r="N465" i="5" s="1"/>
  <c r="Q462" i="3"/>
  <c r="AV462" s="1"/>
  <c r="CA462" s="1"/>
  <c r="O465" i="5" s="1"/>
  <c r="R462" i="3"/>
  <c r="AW462" s="1"/>
  <c r="CB462" s="1"/>
  <c r="P465" i="5" s="1"/>
  <c r="S462" i="3"/>
  <c r="AX462" s="1"/>
  <c r="CC462" s="1"/>
  <c r="Q465" i="5" s="1"/>
  <c r="T462" i="3"/>
  <c r="AY462" s="1"/>
  <c r="CD462" s="1"/>
  <c r="R465" i="5" s="1"/>
  <c r="U462" i="3"/>
  <c r="AZ462" s="1"/>
  <c r="CE462" s="1"/>
  <c r="S465" i="5" s="1"/>
  <c r="V462" i="3"/>
  <c r="BA462" s="1"/>
  <c r="CF462" s="1"/>
  <c r="T465" i="5" s="1"/>
  <c r="W462" i="3"/>
  <c r="BB462" s="1"/>
  <c r="CG462" s="1"/>
  <c r="U465" i="5" s="1"/>
  <c r="X462" i="3"/>
  <c r="BC462" s="1"/>
  <c r="CH462" s="1"/>
  <c r="V465" i="5" s="1"/>
  <c r="Y462" i="3"/>
  <c r="BD462" s="1"/>
  <c r="CI462" s="1"/>
  <c r="W465" i="5" s="1"/>
  <c r="Z462" i="3"/>
  <c r="BE462" s="1"/>
  <c r="CJ462" s="1"/>
  <c r="X465" i="5" s="1"/>
  <c r="AA462" i="3"/>
  <c r="BF462" s="1"/>
  <c r="CK462" s="1"/>
  <c r="Y465" i="5" s="1"/>
  <c r="AB462" i="3"/>
  <c r="BG462" s="1"/>
  <c r="CL462" s="1"/>
  <c r="Z465" i="5" s="1"/>
  <c r="AC462" i="3"/>
  <c r="BH462" s="1"/>
  <c r="CM462" s="1"/>
  <c r="AA465" i="5" s="1"/>
  <c r="BI462" i="3"/>
  <c r="CN462" s="1"/>
  <c r="AB465" i="5" s="1"/>
  <c r="AE462" i="3"/>
  <c r="BJ462" s="1"/>
  <c r="CO462" s="1"/>
  <c r="AC465" i="5" s="1"/>
  <c r="AF462" i="3"/>
  <c r="BK462" s="1"/>
  <c r="CP462" s="1"/>
  <c r="AD465" i="5" s="1"/>
  <c r="AG462" i="3"/>
  <c r="BL462" s="1"/>
  <c r="CQ462" s="1"/>
  <c r="AE465" i="5" s="1"/>
  <c r="AH462" i="3"/>
  <c r="BM462" s="1"/>
  <c r="CR462" s="1"/>
  <c r="AF465" i="5" s="1"/>
  <c r="AI462" i="3"/>
  <c r="BN462" s="1"/>
  <c r="CS462" s="1"/>
  <c r="AG465" i="5" s="1"/>
  <c r="AJ462" i="3"/>
  <c r="BO462" s="1"/>
  <c r="CT462" s="1"/>
  <c r="AH465" i="5" s="1"/>
  <c r="AK462" i="3"/>
  <c r="BP462" s="1"/>
  <c r="CU462" s="1"/>
  <c r="AI465" i="5" s="1"/>
  <c r="H463" i="3"/>
  <c r="AM463" s="1"/>
  <c r="BR463" s="1"/>
  <c r="F466" i="5" s="1"/>
  <c r="I463" i="3"/>
  <c r="AN463" s="1"/>
  <c r="BS463" s="1"/>
  <c r="G466" i="5" s="1"/>
  <c r="J463" i="3"/>
  <c r="AO463" s="1"/>
  <c r="BT463" s="1"/>
  <c r="H466" i="5" s="1"/>
  <c r="K463" i="3"/>
  <c r="AP463" s="1"/>
  <c r="BU463" s="1"/>
  <c r="I466" i="5" s="1"/>
  <c r="L463" i="3"/>
  <c r="AQ463" s="1"/>
  <c r="BV463" s="1"/>
  <c r="J466" i="5" s="1"/>
  <c r="M463" i="3"/>
  <c r="AR463" s="1"/>
  <c r="BW463" s="1"/>
  <c r="K466" i="5" s="1"/>
  <c r="N463" i="3"/>
  <c r="AS463" s="1"/>
  <c r="BX463" s="1"/>
  <c r="L466" i="5" s="1"/>
  <c r="O463" i="3"/>
  <c r="AT463" s="1"/>
  <c r="BY463" s="1"/>
  <c r="M466" i="5" s="1"/>
  <c r="P463" i="3"/>
  <c r="AU463" s="1"/>
  <c r="BZ463" s="1"/>
  <c r="N466" i="5" s="1"/>
  <c r="Q463" i="3"/>
  <c r="AV463" s="1"/>
  <c r="CA463" s="1"/>
  <c r="O466" i="5" s="1"/>
  <c r="R463" i="3"/>
  <c r="AW463" s="1"/>
  <c r="CB463" s="1"/>
  <c r="P466" i="5" s="1"/>
  <c r="S463" i="3"/>
  <c r="AX463" s="1"/>
  <c r="CC463" s="1"/>
  <c r="Q466" i="5" s="1"/>
  <c r="T463" i="3"/>
  <c r="AY463" s="1"/>
  <c r="CD463" s="1"/>
  <c r="R466" i="5" s="1"/>
  <c r="U463" i="3"/>
  <c r="AZ463" s="1"/>
  <c r="CE463" s="1"/>
  <c r="S466" i="5" s="1"/>
  <c r="V463" i="3"/>
  <c r="BA463" s="1"/>
  <c r="CF463" s="1"/>
  <c r="T466" i="5" s="1"/>
  <c r="W463" i="3"/>
  <c r="BB463" s="1"/>
  <c r="CG463" s="1"/>
  <c r="U466" i="5" s="1"/>
  <c r="X463" i="3"/>
  <c r="BC463" s="1"/>
  <c r="CH463" s="1"/>
  <c r="V466" i="5" s="1"/>
  <c r="Y463" i="3"/>
  <c r="BD463" s="1"/>
  <c r="CI463" s="1"/>
  <c r="W466" i="5" s="1"/>
  <c r="Z463" i="3"/>
  <c r="BE463" s="1"/>
  <c r="CJ463" s="1"/>
  <c r="X466" i="5" s="1"/>
  <c r="AA463" i="3"/>
  <c r="BF463" s="1"/>
  <c r="CK463" s="1"/>
  <c r="Y466" i="5" s="1"/>
  <c r="AB463" i="3"/>
  <c r="BG463" s="1"/>
  <c r="CL463" s="1"/>
  <c r="Z466" i="5" s="1"/>
  <c r="AC463" i="3"/>
  <c r="BH463" s="1"/>
  <c r="CM463" s="1"/>
  <c r="AA466" i="5" s="1"/>
  <c r="BI463" i="3"/>
  <c r="CN463" s="1"/>
  <c r="AB466" i="5" s="1"/>
  <c r="AE463" i="3"/>
  <c r="BJ463" s="1"/>
  <c r="CO463" s="1"/>
  <c r="AC466" i="5" s="1"/>
  <c r="AF463" i="3"/>
  <c r="BK463" s="1"/>
  <c r="CP463" s="1"/>
  <c r="AD466" i="5" s="1"/>
  <c r="AG463" i="3"/>
  <c r="BL463" s="1"/>
  <c r="CQ463" s="1"/>
  <c r="AE466" i="5" s="1"/>
  <c r="AH463" i="3"/>
  <c r="BM463" s="1"/>
  <c r="CR463" s="1"/>
  <c r="AF466" i="5" s="1"/>
  <c r="AI463" i="3"/>
  <c r="BN463" s="1"/>
  <c r="CS463" s="1"/>
  <c r="AG466" i="5" s="1"/>
  <c r="AJ463" i="3"/>
  <c r="BO463" s="1"/>
  <c r="CT463" s="1"/>
  <c r="AH466" i="5" s="1"/>
  <c r="AK463" i="3"/>
  <c r="BP463" s="1"/>
  <c r="CU463" s="1"/>
  <c r="AI466" i="5" s="1"/>
  <c r="H464" i="3"/>
  <c r="AM464" s="1"/>
  <c r="BR464" s="1"/>
  <c r="F467" i="5" s="1"/>
  <c r="I464" i="3"/>
  <c r="AN464" s="1"/>
  <c r="BS464" s="1"/>
  <c r="G467" i="5" s="1"/>
  <c r="J464" i="3"/>
  <c r="AO464" s="1"/>
  <c r="BT464" s="1"/>
  <c r="H467" i="5" s="1"/>
  <c r="K464" i="3"/>
  <c r="AP464" s="1"/>
  <c r="BU464" s="1"/>
  <c r="I467" i="5" s="1"/>
  <c r="L464" i="3"/>
  <c r="AQ464" s="1"/>
  <c r="BV464" s="1"/>
  <c r="J467" i="5" s="1"/>
  <c r="M464" i="3"/>
  <c r="AR464" s="1"/>
  <c r="BW464" s="1"/>
  <c r="K467" i="5" s="1"/>
  <c r="N464" i="3"/>
  <c r="AS464" s="1"/>
  <c r="BX464" s="1"/>
  <c r="L467" i="5" s="1"/>
  <c r="O464" i="3"/>
  <c r="AT464" s="1"/>
  <c r="BY464" s="1"/>
  <c r="M467" i="5" s="1"/>
  <c r="P464" i="3"/>
  <c r="AU464" s="1"/>
  <c r="BZ464" s="1"/>
  <c r="N467" i="5" s="1"/>
  <c r="Q464" i="3"/>
  <c r="AV464" s="1"/>
  <c r="CA464" s="1"/>
  <c r="O467" i="5" s="1"/>
  <c r="R464" i="3"/>
  <c r="AW464" s="1"/>
  <c r="CB464" s="1"/>
  <c r="P467" i="5" s="1"/>
  <c r="S464" i="3"/>
  <c r="AX464" s="1"/>
  <c r="CC464" s="1"/>
  <c r="Q467" i="5" s="1"/>
  <c r="T464" i="3"/>
  <c r="AY464" s="1"/>
  <c r="CD464" s="1"/>
  <c r="R467" i="5" s="1"/>
  <c r="U464" i="3"/>
  <c r="AZ464" s="1"/>
  <c r="CE464" s="1"/>
  <c r="S467" i="5" s="1"/>
  <c r="V464" i="3"/>
  <c r="BA464" s="1"/>
  <c r="CF464" s="1"/>
  <c r="T467" i="5" s="1"/>
  <c r="W464" i="3"/>
  <c r="BB464" s="1"/>
  <c r="CG464" s="1"/>
  <c r="U467" i="5" s="1"/>
  <c r="X464" i="3"/>
  <c r="BC464" s="1"/>
  <c r="CH464" s="1"/>
  <c r="V467" i="5" s="1"/>
  <c r="Y464" i="3"/>
  <c r="BD464" s="1"/>
  <c r="CI464" s="1"/>
  <c r="W467" i="5" s="1"/>
  <c r="Z464" i="3"/>
  <c r="BE464" s="1"/>
  <c r="CJ464" s="1"/>
  <c r="X467" i="5" s="1"/>
  <c r="AA464" i="3"/>
  <c r="BF464" s="1"/>
  <c r="CK464" s="1"/>
  <c r="Y467" i="5" s="1"/>
  <c r="AB464" i="3"/>
  <c r="BG464" s="1"/>
  <c r="CL464" s="1"/>
  <c r="Z467" i="5" s="1"/>
  <c r="AC464" i="3"/>
  <c r="BH464" s="1"/>
  <c r="CM464" s="1"/>
  <c r="AA467" i="5" s="1"/>
  <c r="BI464" i="3"/>
  <c r="CN464" s="1"/>
  <c r="AB467" i="5" s="1"/>
  <c r="AE464" i="3"/>
  <c r="BJ464" s="1"/>
  <c r="CO464" s="1"/>
  <c r="AC467" i="5" s="1"/>
  <c r="AF464" i="3"/>
  <c r="BK464" s="1"/>
  <c r="CP464" s="1"/>
  <c r="AD467" i="5" s="1"/>
  <c r="AG464" i="3"/>
  <c r="BL464" s="1"/>
  <c r="CQ464" s="1"/>
  <c r="AE467" i="5" s="1"/>
  <c r="AH464" i="3"/>
  <c r="BM464" s="1"/>
  <c r="CR464" s="1"/>
  <c r="AF467" i="5" s="1"/>
  <c r="AI464" i="3"/>
  <c r="BN464" s="1"/>
  <c r="CS464" s="1"/>
  <c r="AG467" i="5" s="1"/>
  <c r="AJ464" i="3"/>
  <c r="BO464" s="1"/>
  <c r="CT464" s="1"/>
  <c r="AH467" i="5" s="1"/>
  <c r="AK464" i="3"/>
  <c r="BP464" s="1"/>
  <c r="CU464" s="1"/>
  <c r="AI467" i="5" s="1"/>
  <c r="H465" i="3"/>
  <c r="AM465" s="1"/>
  <c r="BR465" s="1"/>
  <c r="F468" i="5" s="1"/>
  <c r="I465" i="3"/>
  <c r="AN465" s="1"/>
  <c r="BS465" s="1"/>
  <c r="G468" i="5" s="1"/>
  <c r="J465" i="3"/>
  <c r="AO465" s="1"/>
  <c r="BT465" s="1"/>
  <c r="H468" i="5" s="1"/>
  <c r="K465" i="3"/>
  <c r="AP465" s="1"/>
  <c r="BU465" s="1"/>
  <c r="I468" i="5" s="1"/>
  <c r="L465" i="3"/>
  <c r="AQ465" s="1"/>
  <c r="BV465" s="1"/>
  <c r="J468" i="5" s="1"/>
  <c r="M465" i="3"/>
  <c r="AR465" s="1"/>
  <c r="BW465" s="1"/>
  <c r="K468" i="5" s="1"/>
  <c r="N465" i="3"/>
  <c r="AS465" s="1"/>
  <c r="BX465" s="1"/>
  <c r="L468" i="5" s="1"/>
  <c r="O465" i="3"/>
  <c r="AT465" s="1"/>
  <c r="BY465" s="1"/>
  <c r="M468" i="5" s="1"/>
  <c r="P465" i="3"/>
  <c r="AU465" s="1"/>
  <c r="BZ465" s="1"/>
  <c r="N468" i="5" s="1"/>
  <c r="Q465" i="3"/>
  <c r="AV465" s="1"/>
  <c r="CA465" s="1"/>
  <c r="O468" i="5" s="1"/>
  <c r="R465" i="3"/>
  <c r="AW465" s="1"/>
  <c r="CB465" s="1"/>
  <c r="P468" i="5" s="1"/>
  <c r="S465" i="3"/>
  <c r="AX465" s="1"/>
  <c r="CC465" s="1"/>
  <c r="Q468" i="5" s="1"/>
  <c r="T465" i="3"/>
  <c r="AY465" s="1"/>
  <c r="CD465" s="1"/>
  <c r="R468" i="5" s="1"/>
  <c r="U465" i="3"/>
  <c r="AZ465" s="1"/>
  <c r="CE465" s="1"/>
  <c r="S468" i="5" s="1"/>
  <c r="V465" i="3"/>
  <c r="BA465" s="1"/>
  <c r="CF465" s="1"/>
  <c r="T468" i="5" s="1"/>
  <c r="W465" i="3"/>
  <c r="BB465" s="1"/>
  <c r="CG465" s="1"/>
  <c r="U468" i="5" s="1"/>
  <c r="X465" i="3"/>
  <c r="BC465" s="1"/>
  <c r="CH465" s="1"/>
  <c r="V468" i="5" s="1"/>
  <c r="Y465" i="3"/>
  <c r="BD465" s="1"/>
  <c r="CI465" s="1"/>
  <c r="W468" i="5" s="1"/>
  <c r="Z465" i="3"/>
  <c r="BE465" s="1"/>
  <c r="CJ465" s="1"/>
  <c r="X468" i="5" s="1"/>
  <c r="AA465" i="3"/>
  <c r="BF465" s="1"/>
  <c r="CK465" s="1"/>
  <c r="Y468" i="5" s="1"/>
  <c r="AB465" i="3"/>
  <c r="BG465" s="1"/>
  <c r="CL465" s="1"/>
  <c r="Z468" i="5" s="1"/>
  <c r="AC465" i="3"/>
  <c r="BH465" s="1"/>
  <c r="CM465" s="1"/>
  <c r="AA468" i="5" s="1"/>
  <c r="BI465" i="3"/>
  <c r="CN465" s="1"/>
  <c r="AB468" i="5" s="1"/>
  <c r="AE465" i="3"/>
  <c r="BJ465" s="1"/>
  <c r="CO465" s="1"/>
  <c r="AC468" i="5" s="1"/>
  <c r="AF465" i="3"/>
  <c r="BK465" s="1"/>
  <c r="CP465" s="1"/>
  <c r="AD468" i="5" s="1"/>
  <c r="AG465" i="3"/>
  <c r="BL465" s="1"/>
  <c r="CQ465" s="1"/>
  <c r="AE468" i="5" s="1"/>
  <c r="AH465" i="3"/>
  <c r="BM465" s="1"/>
  <c r="CR465" s="1"/>
  <c r="AF468" i="5" s="1"/>
  <c r="AI465" i="3"/>
  <c r="BN465" s="1"/>
  <c r="CS465" s="1"/>
  <c r="AG468" i="5" s="1"/>
  <c r="AJ465" i="3"/>
  <c r="BO465" s="1"/>
  <c r="CT465" s="1"/>
  <c r="AH468" i="5" s="1"/>
  <c r="AK465" i="3"/>
  <c r="BP465" s="1"/>
  <c r="CU465" s="1"/>
  <c r="AI468" i="5" s="1"/>
  <c r="H466" i="3"/>
  <c r="AM466" s="1"/>
  <c r="BR466" s="1"/>
  <c r="F469" i="5" s="1"/>
  <c r="I466" i="3"/>
  <c r="AN466" s="1"/>
  <c r="BS466" s="1"/>
  <c r="G469" i="5" s="1"/>
  <c r="J466" i="3"/>
  <c r="AO466" s="1"/>
  <c r="BT466" s="1"/>
  <c r="H469" i="5" s="1"/>
  <c r="K466" i="3"/>
  <c r="AP466" s="1"/>
  <c r="BU466" s="1"/>
  <c r="I469" i="5" s="1"/>
  <c r="L466" i="3"/>
  <c r="AQ466" s="1"/>
  <c r="BV466" s="1"/>
  <c r="J469" i="5" s="1"/>
  <c r="M466" i="3"/>
  <c r="AR466" s="1"/>
  <c r="BW466" s="1"/>
  <c r="K469" i="5" s="1"/>
  <c r="N466" i="3"/>
  <c r="AS466" s="1"/>
  <c r="BX466" s="1"/>
  <c r="L469" i="5" s="1"/>
  <c r="O466" i="3"/>
  <c r="AT466" s="1"/>
  <c r="BY466" s="1"/>
  <c r="M469" i="5" s="1"/>
  <c r="P466" i="3"/>
  <c r="AU466" s="1"/>
  <c r="BZ466" s="1"/>
  <c r="N469" i="5" s="1"/>
  <c r="Q466" i="3"/>
  <c r="AV466" s="1"/>
  <c r="CA466" s="1"/>
  <c r="O469" i="5" s="1"/>
  <c r="R466" i="3"/>
  <c r="AW466" s="1"/>
  <c r="CB466" s="1"/>
  <c r="P469" i="5" s="1"/>
  <c r="S466" i="3"/>
  <c r="AX466" s="1"/>
  <c r="CC466" s="1"/>
  <c r="Q469" i="5" s="1"/>
  <c r="T466" i="3"/>
  <c r="AY466" s="1"/>
  <c r="CD466" s="1"/>
  <c r="R469" i="5" s="1"/>
  <c r="U466" i="3"/>
  <c r="AZ466" s="1"/>
  <c r="CE466" s="1"/>
  <c r="S469" i="5" s="1"/>
  <c r="V466" i="3"/>
  <c r="BA466" s="1"/>
  <c r="CF466" s="1"/>
  <c r="T469" i="5" s="1"/>
  <c r="W466" i="3"/>
  <c r="BB466" s="1"/>
  <c r="CG466" s="1"/>
  <c r="U469" i="5" s="1"/>
  <c r="X466" i="3"/>
  <c r="BC466" s="1"/>
  <c r="CH466" s="1"/>
  <c r="V469" i="5" s="1"/>
  <c r="Y466" i="3"/>
  <c r="BD466" s="1"/>
  <c r="CI466" s="1"/>
  <c r="W469" i="5" s="1"/>
  <c r="Z466" i="3"/>
  <c r="BE466" s="1"/>
  <c r="CJ466" s="1"/>
  <c r="X469" i="5" s="1"/>
  <c r="AA466" i="3"/>
  <c r="BF466" s="1"/>
  <c r="CK466" s="1"/>
  <c r="Y469" i="5" s="1"/>
  <c r="AB466" i="3"/>
  <c r="BG466" s="1"/>
  <c r="CL466" s="1"/>
  <c r="Z469" i="5" s="1"/>
  <c r="AC466" i="3"/>
  <c r="BH466" s="1"/>
  <c r="CM466" s="1"/>
  <c r="AA469" i="5" s="1"/>
  <c r="BI466" i="3"/>
  <c r="CN466" s="1"/>
  <c r="AB469" i="5" s="1"/>
  <c r="AE466" i="3"/>
  <c r="BJ466" s="1"/>
  <c r="CO466" s="1"/>
  <c r="AC469" i="5" s="1"/>
  <c r="AF466" i="3"/>
  <c r="BK466" s="1"/>
  <c r="CP466" s="1"/>
  <c r="AD469" i="5" s="1"/>
  <c r="AG466" i="3"/>
  <c r="BL466" s="1"/>
  <c r="CQ466" s="1"/>
  <c r="AE469" i="5" s="1"/>
  <c r="AH466" i="3"/>
  <c r="BM466" s="1"/>
  <c r="CR466" s="1"/>
  <c r="AF469" i="5" s="1"/>
  <c r="AI466" i="3"/>
  <c r="BN466" s="1"/>
  <c r="CS466" s="1"/>
  <c r="AG469" i="5" s="1"/>
  <c r="AJ466" i="3"/>
  <c r="BO466" s="1"/>
  <c r="CT466" s="1"/>
  <c r="AH469" i="5" s="1"/>
  <c r="AK466" i="3"/>
  <c r="BP466" s="1"/>
  <c r="CU466" s="1"/>
  <c r="AI469" i="5" s="1"/>
  <c r="H467" i="3"/>
  <c r="AM467" s="1"/>
  <c r="BR467" s="1"/>
  <c r="F470" i="5" s="1"/>
  <c r="I467" i="3"/>
  <c r="AN467" s="1"/>
  <c r="BS467" s="1"/>
  <c r="G470" i="5" s="1"/>
  <c r="J467" i="3"/>
  <c r="AO467" s="1"/>
  <c r="BT467" s="1"/>
  <c r="H470" i="5" s="1"/>
  <c r="K467" i="3"/>
  <c r="AP467" s="1"/>
  <c r="BU467" s="1"/>
  <c r="I470" i="5" s="1"/>
  <c r="L467" i="3"/>
  <c r="AQ467" s="1"/>
  <c r="BV467" s="1"/>
  <c r="J470" i="5" s="1"/>
  <c r="M467" i="3"/>
  <c r="AR467" s="1"/>
  <c r="BW467" s="1"/>
  <c r="K470" i="5" s="1"/>
  <c r="N467" i="3"/>
  <c r="AS467" s="1"/>
  <c r="BX467" s="1"/>
  <c r="L470" i="5" s="1"/>
  <c r="O467" i="3"/>
  <c r="AT467" s="1"/>
  <c r="BY467" s="1"/>
  <c r="M470" i="5" s="1"/>
  <c r="P467" i="3"/>
  <c r="AU467" s="1"/>
  <c r="BZ467" s="1"/>
  <c r="N470" i="5" s="1"/>
  <c r="Q467" i="3"/>
  <c r="AV467" s="1"/>
  <c r="CA467" s="1"/>
  <c r="O470" i="5" s="1"/>
  <c r="R467" i="3"/>
  <c r="AW467" s="1"/>
  <c r="CB467" s="1"/>
  <c r="P470" i="5" s="1"/>
  <c r="S467" i="3"/>
  <c r="AX467" s="1"/>
  <c r="CC467" s="1"/>
  <c r="Q470" i="5" s="1"/>
  <c r="T467" i="3"/>
  <c r="AY467" s="1"/>
  <c r="CD467" s="1"/>
  <c r="R470" i="5" s="1"/>
  <c r="U467" i="3"/>
  <c r="AZ467" s="1"/>
  <c r="CE467" s="1"/>
  <c r="S470" i="5" s="1"/>
  <c r="V467" i="3"/>
  <c r="BA467" s="1"/>
  <c r="CF467" s="1"/>
  <c r="T470" i="5" s="1"/>
  <c r="W467" i="3"/>
  <c r="BB467" s="1"/>
  <c r="CG467" s="1"/>
  <c r="U470" i="5" s="1"/>
  <c r="X467" i="3"/>
  <c r="BC467" s="1"/>
  <c r="CH467" s="1"/>
  <c r="V470" i="5" s="1"/>
  <c r="Y467" i="3"/>
  <c r="BD467" s="1"/>
  <c r="CI467" s="1"/>
  <c r="W470" i="5" s="1"/>
  <c r="Z467" i="3"/>
  <c r="BE467" s="1"/>
  <c r="CJ467" s="1"/>
  <c r="X470" i="5" s="1"/>
  <c r="AA467" i="3"/>
  <c r="BF467" s="1"/>
  <c r="CK467" s="1"/>
  <c r="Y470" i="5" s="1"/>
  <c r="AB467" i="3"/>
  <c r="BG467" s="1"/>
  <c r="CL467" s="1"/>
  <c r="Z470" i="5" s="1"/>
  <c r="AC467" i="3"/>
  <c r="BH467" s="1"/>
  <c r="CM467" s="1"/>
  <c r="AA470" i="5" s="1"/>
  <c r="BI467" i="3"/>
  <c r="CN467" s="1"/>
  <c r="AB470" i="5" s="1"/>
  <c r="AE467" i="3"/>
  <c r="BJ467" s="1"/>
  <c r="CO467" s="1"/>
  <c r="AC470" i="5" s="1"/>
  <c r="AF467" i="3"/>
  <c r="BK467" s="1"/>
  <c r="CP467" s="1"/>
  <c r="AD470" i="5" s="1"/>
  <c r="AG467" i="3"/>
  <c r="BL467" s="1"/>
  <c r="CQ467" s="1"/>
  <c r="AE470" i="5" s="1"/>
  <c r="AH467" i="3"/>
  <c r="BM467" s="1"/>
  <c r="CR467" s="1"/>
  <c r="AF470" i="5" s="1"/>
  <c r="AI467" i="3"/>
  <c r="BN467" s="1"/>
  <c r="CS467" s="1"/>
  <c r="AG470" i="5" s="1"/>
  <c r="AJ467" i="3"/>
  <c r="BO467" s="1"/>
  <c r="CT467" s="1"/>
  <c r="AH470" i="5" s="1"/>
  <c r="AK467" i="3"/>
  <c r="BP467" s="1"/>
  <c r="CU467" s="1"/>
  <c r="AI470" i="5" s="1"/>
  <c r="H468" i="3"/>
  <c r="AM468" s="1"/>
  <c r="BR468" s="1"/>
  <c r="F471" i="5" s="1"/>
  <c r="I468" i="3"/>
  <c r="AN468" s="1"/>
  <c r="BS468" s="1"/>
  <c r="G471" i="5" s="1"/>
  <c r="J468" i="3"/>
  <c r="AO468" s="1"/>
  <c r="BT468" s="1"/>
  <c r="H471" i="5" s="1"/>
  <c r="K468" i="3"/>
  <c r="AP468" s="1"/>
  <c r="BU468" s="1"/>
  <c r="I471" i="5" s="1"/>
  <c r="L468" i="3"/>
  <c r="AQ468" s="1"/>
  <c r="BV468" s="1"/>
  <c r="J471" i="5" s="1"/>
  <c r="M468" i="3"/>
  <c r="AR468" s="1"/>
  <c r="BW468" s="1"/>
  <c r="K471" i="5" s="1"/>
  <c r="N468" i="3"/>
  <c r="AS468" s="1"/>
  <c r="BX468" s="1"/>
  <c r="L471" i="5" s="1"/>
  <c r="O468" i="3"/>
  <c r="AT468" s="1"/>
  <c r="BY468" s="1"/>
  <c r="M471" i="5" s="1"/>
  <c r="P468" i="3"/>
  <c r="AU468" s="1"/>
  <c r="BZ468" s="1"/>
  <c r="N471" i="5" s="1"/>
  <c r="Q468" i="3"/>
  <c r="AV468" s="1"/>
  <c r="CA468" s="1"/>
  <c r="O471" i="5" s="1"/>
  <c r="R468" i="3"/>
  <c r="AW468" s="1"/>
  <c r="CB468" s="1"/>
  <c r="P471" i="5" s="1"/>
  <c r="S468" i="3"/>
  <c r="AX468" s="1"/>
  <c r="CC468" s="1"/>
  <c r="Q471" i="5" s="1"/>
  <c r="T468" i="3"/>
  <c r="AY468" s="1"/>
  <c r="CD468" s="1"/>
  <c r="R471" i="5" s="1"/>
  <c r="U468" i="3"/>
  <c r="AZ468" s="1"/>
  <c r="CE468" s="1"/>
  <c r="S471" i="5" s="1"/>
  <c r="V468" i="3"/>
  <c r="BA468" s="1"/>
  <c r="CF468" s="1"/>
  <c r="T471" i="5" s="1"/>
  <c r="W468" i="3"/>
  <c r="BB468" s="1"/>
  <c r="CG468" s="1"/>
  <c r="U471" i="5" s="1"/>
  <c r="X468" i="3"/>
  <c r="BC468" s="1"/>
  <c r="CH468" s="1"/>
  <c r="V471" i="5" s="1"/>
  <c r="Y468" i="3"/>
  <c r="BD468" s="1"/>
  <c r="CI468" s="1"/>
  <c r="W471" i="5" s="1"/>
  <c r="Z468" i="3"/>
  <c r="BE468" s="1"/>
  <c r="CJ468" s="1"/>
  <c r="X471" i="5" s="1"/>
  <c r="AA468" i="3"/>
  <c r="BF468" s="1"/>
  <c r="CK468" s="1"/>
  <c r="Y471" i="5" s="1"/>
  <c r="AB468" i="3"/>
  <c r="BG468" s="1"/>
  <c r="CL468" s="1"/>
  <c r="Z471" i="5" s="1"/>
  <c r="AC468" i="3"/>
  <c r="BH468" s="1"/>
  <c r="CM468" s="1"/>
  <c r="AA471" i="5" s="1"/>
  <c r="BI468" i="3"/>
  <c r="CN468" s="1"/>
  <c r="AB471" i="5" s="1"/>
  <c r="AE468" i="3"/>
  <c r="BJ468" s="1"/>
  <c r="CO468" s="1"/>
  <c r="AC471" i="5" s="1"/>
  <c r="AF468" i="3"/>
  <c r="BK468" s="1"/>
  <c r="CP468" s="1"/>
  <c r="AD471" i="5" s="1"/>
  <c r="AG468" i="3"/>
  <c r="BL468" s="1"/>
  <c r="CQ468" s="1"/>
  <c r="AE471" i="5" s="1"/>
  <c r="AH468" i="3"/>
  <c r="BM468" s="1"/>
  <c r="CR468" s="1"/>
  <c r="AF471" i="5" s="1"/>
  <c r="AI468" i="3"/>
  <c r="BN468" s="1"/>
  <c r="CS468" s="1"/>
  <c r="AG471" i="5" s="1"/>
  <c r="AJ468" i="3"/>
  <c r="BO468" s="1"/>
  <c r="CT468" s="1"/>
  <c r="AH471" i="5" s="1"/>
  <c r="AK468" i="3"/>
  <c r="BP468" s="1"/>
  <c r="CU468" s="1"/>
  <c r="AI471" i="5" s="1"/>
  <c r="H469" i="3"/>
  <c r="AM469" s="1"/>
  <c r="BR469" s="1"/>
  <c r="F472" i="5" s="1"/>
  <c r="I469" i="3"/>
  <c r="AN469" s="1"/>
  <c r="BS469" s="1"/>
  <c r="G472" i="5" s="1"/>
  <c r="J469" i="3"/>
  <c r="AO469" s="1"/>
  <c r="BT469" s="1"/>
  <c r="H472" i="5" s="1"/>
  <c r="K469" i="3"/>
  <c r="AP469" s="1"/>
  <c r="BU469" s="1"/>
  <c r="I472" i="5" s="1"/>
  <c r="L469" i="3"/>
  <c r="AQ469" s="1"/>
  <c r="BV469" s="1"/>
  <c r="J472" i="5" s="1"/>
  <c r="M469" i="3"/>
  <c r="AR469" s="1"/>
  <c r="BW469" s="1"/>
  <c r="K472" i="5" s="1"/>
  <c r="N469" i="3"/>
  <c r="AS469" s="1"/>
  <c r="BX469" s="1"/>
  <c r="L472" i="5" s="1"/>
  <c r="O469" i="3"/>
  <c r="AT469" s="1"/>
  <c r="BY469" s="1"/>
  <c r="M472" i="5" s="1"/>
  <c r="P469" i="3"/>
  <c r="AU469" s="1"/>
  <c r="BZ469" s="1"/>
  <c r="N472" i="5" s="1"/>
  <c r="Q469" i="3"/>
  <c r="AV469" s="1"/>
  <c r="CA469" s="1"/>
  <c r="O472" i="5" s="1"/>
  <c r="R469" i="3"/>
  <c r="AW469" s="1"/>
  <c r="CB469" s="1"/>
  <c r="P472" i="5" s="1"/>
  <c r="S469" i="3"/>
  <c r="AX469" s="1"/>
  <c r="CC469" s="1"/>
  <c r="Q472" i="5" s="1"/>
  <c r="T469" i="3"/>
  <c r="AY469" s="1"/>
  <c r="CD469" s="1"/>
  <c r="R472" i="5" s="1"/>
  <c r="U469" i="3"/>
  <c r="AZ469" s="1"/>
  <c r="CE469" s="1"/>
  <c r="S472" i="5" s="1"/>
  <c r="V469" i="3"/>
  <c r="BA469" s="1"/>
  <c r="CF469" s="1"/>
  <c r="T472" i="5" s="1"/>
  <c r="W469" i="3"/>
  <c r="BB469" s="1"/>
  <c r="CG469" s="1"/>
  <c r="U472" i="5" s="1"/>
  <c r="X469" i="3"/>
  <c r="BC469" s="1"/>
  <c r="CH469" s="1"/>
  <c r="V472" i="5" s="1"/>
  <c r="Y469" i="3"/>
  <c r="BD469" s="1"/>
  <c r="CI469" s="1"/>
  <c r="W472" i="5" s="1"/>
  <c r="Z469" i="3"/>
  <c r="BE469" s="1"/>
  <c r="CJ469" s="1"/>
  <c r="X472" i="5" s="1"/>
  <c r="AA469" i="3"/>
  <c r="BF469" s="1"/>
  <c r="CK469" s="1"/>
  <c r="Y472" i="5" s="1"/>
  <c r="AB469" i="3"/>
  <c r="BG469" s="1"/>
  <c r="CL469" s="1"/>
  <c r="Z472" i="5" s="1"/>
  <c r="AC469" i="3"/>
  <c r="BH469" s="1"/>
  <c r="CM469" s="1"/>
  <c r="AA472" i="5" s="1"/>
  <c r="BI469" i="3"/>
  <c r="CN469" s="1"/>
  <c r="AB472" i="5" s="1"/>
  <c r="AE469" i="3"/>
  <c r="BJ469" s="1"/>
  <c r="CO469" s="1"/>
  <c r="AC472" i="5" s="1"/>
  <c r="AF469" i="3"/>
  <c r="BK469" s="1"/>
  <c r="CP469" s="1"/>
  <c r="AD472" i="5" s="1"/>
  <c r="AG469" i="3"/>
  <c r="BL469" s="1"/>
  <c r="CQ469" s="1"/>
  <c r="AE472" i="5" s="1"/>
  <c r="AH469" i="3"/>
  <c r="BM469" s="1"/>
  <c r="CR469" s="1"/>
  <c r="AF472" i="5" s="1"/>
  <c r="AI469" i="3"/>
  <c r="BN469" s="1"/>
  <c r="CS469" s="1"/>
  <c r="AG472" i="5" s="1"/>
  <c r="AJ469" i="3"/>
  <c r="BO469" s="1"/>
  <c r="CT469" s="1"/>
  <c r="AH472" i="5" s="1"/>
  <c r="AK469" i="3"/>
  <c r="BP469" s="1"/>
  <c r="CU469" s="1"/>
  <c r="AI472" i="5" s="1"/>
  <c r="H470" i="3"/>
  <c r="AM470" s="1"/>
  <c r="BR470" s="1"/>
  <c r="F473" i="5" s="1"/>
  <c r="I470" i="3"/>
  <c r="AN470" s="1"/>
  <c r="BS470" s="1"/>
  <c r="G473" i="5" s="1"/>
  <c r="J470" i="3"/>
  <c r="AO470" s="1"/>
  <c r="BT470" s="1"/>
  <c r="H473" i="5" s="1"/>
  <c r="K470" i="3"/>
  <c r="AP470" s="1"/>
  <c r="BU470" s="1"/>
  <c r="I473" i="5" s="1"/>
  <c r="L470" i="3"/>
  <c r="AQ470" s="1"/>
  <c r="BV470" s="1"/>
  <c r="J473" i="5" s="1"/>
  <c r="M470" i="3"/>
  <c r="AR470" s="1"/>
  <c r="BW470" s="1"/>
  <c r="K473" i="5" s="1"/>
  <c r="N470" i="3"/>
  <c r="AS470" s="1"/>
  <c r="BX470" s="1"/>
  <c r="L473" i="5" s="1"/>
  <c r="O470" i="3"/>
  <c r="AT470" s="1"/>
  <c r="BY470" s="1"/>
  <c r="M473" i="5" s="1"/>
  <c r="P470" i="3"/>
  <c r="AU470" s="1"/>
  <c r="BZ470" s="1"/>
  <c r="N473" i="5" s="1"/>
  <c r="Q470" i="3"/>
  <c r="AV470" s="1"/>
  <c r="CA470" s="1"/>
  <c r="O473" i="5" s="1"/>
  <c r="R470" i="3"/>
  <c r="AW470" s="1"/>
  <c r="CB470" s="1"/>
  <c r="P473" i="5" s="1"/>
  <c r="S470" i="3"/>
  <c r="AX470" s="1"/>
  <c r="CC470" s="1"/>
  <c r="Q473" i="5" s="1"/>
  <c r="T470" i="3"/>
  <c r="AY470" s="1"/>
  <c r="CD470" s="1"/>
  <c r="R473" i="5" s="1"/>
  <c r="U470" i="3"/>
  <c r="AZ470" s="1"/>
  <c r="CE470" s="1"/>
  <c r="S473" i="5" s="1"/>
  <c r="V470" i="3"/>
  <c r="BA470" s="1"/>
  <c r="CF470" s="1"/>
  <c r="T473" i="5" s="1"/>
  <c r="W470" i="3"/>
  <c r="BB470" s="1"/>
  <c r="CG470" s="1"/>
  <c r="U473" i="5" s="1"/>
  <c r="X470" i="3"/>
  <c r="BC470" s="1"/>
  <c r="CH470" s="1"/>
  <c r="V473" i="5" s="1"/>
  <c r="Y470" i="3"/>
  <c r="BD470" s="1"/>
  <c r="CI470" s="1"/>
  <c r="W473" i="5" s="1"/>
  <c r="Z470" i="3"/>
  <c r="BE470" s="1"/>
  <c r="CJ470" s="1"/>
  <c r="X473" i="5" s="1"/>
  <c r="AA470" i="3"/>
  <c r="BF470" s="1"/>
  <c r="CK470" s="1"/>
  <c r="Y473" i="5" s="1"/>
  <c r="AB470" i="3"/>
  <c r="BG470" s="1"/>
  <c r="CL470" s="1"/>
  <c r="Z473" i="5" s="1"/>
  <c r="AC470" i="3"/>
  <c r="BH470" s="1"/>
  <c r="CM470" s="1"/>
  <c r="AA473" i="5" s="1"/>
  <c r="BI470" i="3"/>
  <c r="CN470" s="1"/>
  <c r="AB473" i="5" s="1"/>
  <c r="AE470" i="3"/>
  <c r="BJ470" s="1"/>
  <c r="CO470" s="1"/>
  <c r="AC473" i="5" s="1"/>
  <c r="AF470" i="3"/>
  <c r="BK470" s="1"/>
  <c r="CP470" s="1"/>
  <c r="AD473" i="5" s="1"/>
  <c r="AG470" i="3"/>
  <c r="BL470" s="1"/>
  <c r="CQ470" s="1"/>
  <c r="AE473" i="5" s="1"/>
  <c r="AH470" i="3"/>
  <c r="BM470" s="1"/>
  <c r="CR470" s="1"/>
  <c r="AF473" i="5" s="1"/>
  <c r="AI470" i="3"/>
  <c r="BN470" s="1"/>
  <c r="CS470" s="1"/>
  <c r="AG473" i="5" s="1"/>
  <c r="AJ470" i="3"/>
  <c r="BO470" s="1"/>
  <c r="CT470" s="1"/>
  <c r="AH473" i="5" s="1"/>
  <c r="AK470" i="3"/>
  <c r="BP470" s="1"/>
  <c r="CU470" s="1"/>
  <c r="AI473" i="5" s="1"/>
  <c r="H471" i="3"/>
  <c r="AM471" s="1"/>
  <c r="BR471" s="1"/>
  <c r="F474" i="5" s="1"/>
  <c r="I471" i="3"/>
  <c r="AN471" s="1"/>
  <c r="BS471" s="1"/>
  <c r="G474" i="5" s="1"/>
  <c r="J471" i="3"/>
  <c r="AO471" s="1"/>
  <c r="BT471" s="1"/>
  <c r="H474" i="5" s="1"/>
  <c r="K471" i="3"/>
  <c r="AP471" s="1"/>
  <c r="BU471" s="1"/>
  <c r="I474" i="5" s="1"/>
  <c r="L471" i="3"/>
  <c r="AQ471" s="1"/>
  <c r="BV471" s="1"/>
  <c r="J474" i="5" s="1"/>
  <c r="M471" i="3"/>
  <c r="AR471" s="1"/>
  <c r="BW471" s="1"/>
  <c r="K474" i="5" s="1"/>
  <c r="N471" i="3"/>
  <c r="AS471" s="1"/>
  <c r="BX471" s="1"/>
  <c r="L474" i="5" s="1"/>
  <c r="O471" i="3"/>
  <c r="AT471" s="1"/>
  <c r="BY471" s="1"/>
  <c r="M474" i="5" s="1"/>
  <c r="P471" i="3"/>
  <c r="AU471" s="1"/>
  <c r="BZ471" s="1"/>
  <c r="N474" i="5" s="1"/>
  <c r="Q471" i="3"/>
  <c r="AV471" s="1"/>
  <c r="CA471" s="1"/>
  <c r="O474" i="5" s="1"/>
  <c r="R471" i="3"/>
  <c r="AW471" s="1"/>
  <c r="CB471" s="1"/>
  <c r="P474" i="5" s="1"/>
  <c r="S471" i="3"/>
  <c r="AX471" s="1"/>
  <c r="CC471" s="1"/>
  <c r="Q474" i="5" s="1"/>
  <c r="T471" i="3"/>
  <c r="AY471" s="1"/>
  <c r="CD471" s="1"/>
  <c r="R474" i="5" s="1"/>
  <c r="U471" i="3"/>
  <c r="AZ471" s="1"/>
  <c r="CE471" s="1"/>
  <c r="S474" i="5" s="1"/>
  <c r="V471" i="3"/>
  <c r="BA471" s="1"/>
  <c r="CF471" s="1"/>
  <c r="T474" i="5" s="1"/>
  <c r="W471" i="3"/>
  <c r="BB471" s="1"/>
  <c r="CG471" s="1"/>
  <c r="U474" i="5" s="1"/>
  <c r="X471" i="3"/>
  <c r="BC471" s="1"/>
  <c r="CH471" s="1"/>
  <c r="V474" i="5" s="1"/>
  <c r="Y471" i="3"/>
  <c r="BD471" s="1"/>
  <c r="CI471" s="1"/>
  <c r="W474" i="5" s="1"/>
  <c r="Z471" i="3"/>
  <c r="BE471" s="1"/>
  <c r="CJ471" s="1"/>
  <c r="X474" i="5" s="1"/>
  <c r="AA471" i="3"/>
  <c r="BF471" s="1"/>
  <c r="CK471" s="1"/>
  <c r="Y474" i="5" s="1"/>
  <c r="AB471" i="3"/>
  <c r="BG471" s="1"/>
  <c r="CL471" s="1"/>
  <c r="Z474" i="5" s="1"/>
  <c r="AC471" i="3"/>
  <c r="BH471" s="1"/>
  <c r="CM471" s="1"/>
  <c r="AA474" i="5" s="1"/>
  <c r="BI471" i="3"/>
  <c r="CN471" s="1"/>
  <c r="AB474" i="5" s="1"/>
  <c r="AE471" i="3"/>
  <c r="BJ471" s="1"/>
  <c r="CO471" s="1"/>
  <c r="AC474" i="5" s="1"/>
  <c r="AF471" i="3"/>
  <c r="BK471" s="1"/>
  <c r="CP471" s="1"/>
  <c r="AD474" i="5" s="1"/>
  <c r="AG471" i="3"/>
  <c r="BL471" s="1"/>
  <c r="CQ471" s="1"/>
  <c r="AE474" i="5" s="1"/>
  <c r="AH471" i="3"/>
  <c r="BM471" s="1"/>
  <c r="CR471" s="1"/>
  <c r="AF474" i="5" s="1"/>
  <c r="AI471" i="3"/>
  <c r="BN471" s="1"/>
  <c r="CS471" s="1"/>
  <c r="AG474" i="5" s="1"/>
  <c r="AJ471" i="3"/>
  <c r="BO471" s="1"/>
  <c r="CT471" s="1"/>
  <c r="AH474" i="5" s="1"/>
  <c r="AK471" i="3"/>
  <c r="BP471" s="1"/>
  <c r="CU471" s="1"/>
  <c r="AI474" i="5" s="1"/>
  <c r="H472" i="3"/>
  <c r="AM472" s="1"/>
  <c r="BR472" s="1"/>
  <c r="F475" i="5" s="1"/>
  <c r="I472" i="3"/>
  <c r="AN472" s="1"/>
  <c r="BS472" s="1"/>
  <c r="G475" i="5" s="1"/>
  <c r="J472" i="3"/>
  <c r="AO472" s="1"/>
  <c r="BT472" s="1"/>
  <c r="H475" i="5" s="1"/>
  <c r="K472" i="3"/>
  <c r="AP472" s="1"/>
  <c r="BU472" s="1"/>
  <c r="I475" i="5" s="1"/>
  <c r="L472" i="3"/>
  <c r="AQ472" s="1"/>
  <c r="BV472" s="1"/>
  <c r="J475" i="5" s="1"/>
  <c r="M472" i="3"/>
  <c r="AR472" s="1"/>
  <c r="BW472" s="1"/>
  <c r="K475" i="5" s="1"/>
  <c r="N472" i="3"/>
  <c r="AS472" s="1"/>
  <c r="BX472" s="1"/>
  <c r="L475" i="5" s="1"/>
  <c r="O472" i="3"/>
  <c r="AT472" s="1"/>
  <c r="BY472" s="1"/>
  <c r="M475" i="5" s="1"/>
  <c r="P472" i="3"/>
  <c r="AU472" s="1"/>
  <c r="BZ472" s="1"/>
  <c r="N475" i="5" s="1"/>
  <c r="Q472" i="3"/>
  <c r="AV472" s="1"/>
  <c r="CA472" s="1"/>
  <c r="O475" i="5" s="1"/>
  <c r="R472" i="3"/>
  <c r="AW472" s="1"/>
  <c r="CB472" s="1"/>
  <c r="P475" i="5" s="1"/>
  <c r="S472" i="3"/>
  <c r="AX472" s="1"/>
  <c r="CC472" s="1"/>
  <c r="Q475" i="5" s="1"/>
  <c r="T472" i="3"/>
  <c r="AY472" s="1"/>
  <c r="CD472" s="1"/>
  <c r="R475" i="5" s="1"/>
  <c r="U472" i="3"/>
  <c r="AZ472" s="1"/>
  <c r="CE472" s="1"/>
  <c r="S475" i="5" s="1"/>
  <c r="V472" i="3"/>
  <c r="BA472" s="1"/>
  <c r="CF472" s="1"/>
  <c r="T475" i="5" s="1"/>
  <c r="W472" i="3"/>
  <c r="BB472" s="1"/>
  <c r="CG472" s="1"/>
  <c r="U475" i="5" s="1"/>
  <c r="X472" i="3"/>
  <c r="BC472" s="1"/>
  <c r="CH472" s="1"/>
  <c r="V475" i="5" s="1"/>
  <c r="Y472" i="3"/>
  <c r="BD472" s="1"/>
  <c r="CI472" s="1"/>
  <c r="W475" i="5" s="1"/>
  <c r="Z472" i="3"/>
  <c r="BE472" s="1"/>
  <c r="CJ472" s="1"/>
  <c r="X475" i="5" s="1"/>
  <c r="AA472" i="3"/>
  <c r="BF472" s="1"/>
  <c r="CK472" s="1"/>
  <c r="Y475" i="5" s="1"/>
  <c r="AB472" i="3"/>
  <c r="BG472" s="1"/>
  <c r="CL472" s="1"/>
  <c r="Z475" i="5" s="1"/>
  <c r="AC472" i="3"/>
  <c r="BH472" s="1"/>
  <c r="CM472" s="1"/>
  <c r="AA475" i="5" s="1"/>
  <c r="BI472" i="3"/>
  <c r="CN472" s="1"/>
  <c r="AB475" i="5" s="1"/>
  <c r="AE472" i="3"/>
  <c r="BJ472" s="1"/>
  <c r="CO472" s="1"/>
  <c r="AC475" i="5" s="1"/>
  <c r="AF472" i="3"/>
  <c r="BK472" s="1"/>
  <c r="CP472" s="1"/>
  <c r="AD475" i="5" s="1"/>
  <c r="AG472" i="3"/>
  <c r="BL472" s="1"/>
  <c r="CQ472" s="1"/>
  <c r="AE475" i="5" s="1"/>
  <c r="AH472" i="3"/>
  <c r="BM472" s="1"/>
  <c r="CR472" s="1"/>
  <c r="AF475" i="5" s="1"/>
  <c r="AI472" i="3"/>
  <c r="BN472" s="1"/>
  <c r="CS472" s="1"/>
  <c r="AG475" i="5" s="1"/>
  <c r="AJ472" i="3"/>
  <c r="BO472" s="1"/>
  <c r="CT472" s="1"/>
  <c r="AH475" i="5" s="1"/>
  <c r="AK472" i="3"/>
  <c r="BP472" s="1"/>
  <c r="CU472" s="1"/>
  <c r="AI475" i="5" s="1"/>
  <c r="H473" i="3"/>
  <c r="AM473" s="1"/>
  <c r="BR473" s="1"/>
  <c r="F476" i="5" s="1"/>
  <c r="I473" i="3"/>
  <c r="AN473" s="1"/>
  <c r="BS473" s="1"/>
  <c r="G476" i="5" s="1"/>
  <c r="J473" i="3"/>
  <c r="AO473" s="1"/>
  <c r="BT473" s="1"/>
  <c r="H476" i="5" s="1"/>
  <c r="K473" i="3"/>
  <c r="AP473" s="1"/>
  <c r="BU473" s="1"/>
  <c r="I476" i="5" s="1"/>
  <c r="L473" i="3"/>
  <c r="AQ473" s="1"/>
  <c r="BV473" s="1"/>
  <c r="J476" i="5" s="1"/>
  <c r="M473" i="3"/>
  <c r="AR473" s="1"/>
  <c r="BW473" s="1"/>
  <c r="K476" i="5" s="1"/>
  <c r="N473" i="3"/>
  <c r="AS473" s="1"/>
  <c r="BX473" s="1"/>
  <c r="L476" i="5" s="1"/>
  <c r="O473" i="3"/>
  <c r="AT473" s="1"/>
  <c r="BY473" s="1"/>
  <c r="M476" i="5" s="1"/>
  <c r="P473" i="3"/>
  <c r="AU473" s="1"/>
  <c r="BZ473" s="1"/>
  <c r="N476" i="5" s="1"/>
  <c r="Q473" i="3"/>
  <c r="AV473" s="1"/>
  <c r="CA473" s="1"/>
  <c r="O476" i="5" s="1"/>
  <c r="R473" i="3"/>
  <c r="AW473" s="1"/>
  <c r="CB473" s="1"/>
  <c r="P476" i="5" s="1"/>
  <c r="S473" i="3"/>
  <c r="AX473" s="1"/>
  <c r="CC473" s="1"/>
  <c r="Q476" i="5" s="1"/>
  <c r="T473" i="3"/>
  <c r="AY473" s="1"/>
  <c r="CD473" s="1"/>
  <c r="R476" i="5" s="1"/>
  <c r="U473" i="3"/>
  <c r="AZ473" s="1"/>
  <c r="CE473" s="1"/>
  <c r="S476" i="5" s="1"/>
  <c r="V473" i="3"/>
  <c r="BA473" s="1"/>
  <c r="CF473" s="1"/>
  <c r="T476" i="5" s="1"/>
  <c r="W473" i="3"/>
  <c r="BB473" s="1"/>
  <c r="CG473" s="1"/>
  <c r="U476" i="5" s="1"/>
  <c r="X473" i="3"/>
  <c r="BC473" s="1"/>
  <c r="CH473" s="1"/>
  <c r="V476" i="5" s="1"/>
  <c r="Y473" i="3"/>
  <c r="BD473" s="1"/>
  <c r="CI473" s="1"/>
  <c r="W476" i="5" s="1"/>
  <c r="Z473" i="3"/>
  <c r="BE473" s="1"/>
  <c r="CJ473" s="1"/>
  <c r="X476" i="5" s="1"/>
  <c r="AA473" i="3"/>
  <c r="BF473" s="1"/>
  <c r="CK473" s="1"/>
  <c r="Y476" i="5" s="1"/>
  <c r="AB473" i="3"/>
  <c r="BG473" s="1"/>
  <c r="CL473" s="1"/>
  <c r="Z476" i="5" s="1"/>
  <c r="AC473" i="3"/>
  <c r="BH473" s="1"/>
  <c r="CM473" s="1"/>
  <c r="AA476" i="5" s="1"/>
  <c r="BI473" i="3"/>
  <c r="CN473" s="1"/>
  <c r="AB476" i="5" s="1"/>
  <c r="AE473" i="3"/>
  <c r="BJ473" s="1"/>
  <c r="CO473" s="1"/>
  <c r="AC476" i="5" s="1"/>
  <c r="AF473" i="3"/>
  <c r="BK473" s="1"/>
  <c r="CP473" s="1"/>
  <c r="AD476" i="5" s="1"/>
  <c r="AG473" i="3"/>
  <c r="BL473" s="1"/>
  <c r="CQ473" s="1"/>
  <c r="AE476" i="5" s="1"/>
  <c r="AH473" i="3"/>
  <c r="BM473" s="1"/>
  <c r="CR473" s="1"/>
  <c r="AF476" i="5" s="1"/>
  <c r="AI473" i="3"/>
  <c r="BN473" s="1"/>
  <c r="CS473" s="1"/>
  <c r="AG476" i="5" s="1"/>
  <c r="AJ473" i="3"/>
  <c r="BO473" s="1"/>
  <c r="CT473" s="1"/>
  <c r="AH476" i="5" s="1"/>
  <c r="AK473" i="3"/>
  <c r="BP473" s="1"/>
  <c r="CU473" s="1"/>
  <c r="AI476" i="5" s="1"/>
  <c r="H474" i="3"/>
  <c r="AM474" s="1"/>
  <c r="BR474" s="1"/>
  <c r="F477" i="5" s="1"/>
  <c r="I474" i="3"/>
  <c r="AN474" s="1"/>
  <c r="BS474" s="1"/>
  <c r="G477" i="5" s="1"/>
  <c r="J474" i="3"/>
  <c r="AO474" s="1"/>
  <c r="BT474" s="1"/>
  <c r="H477" i="5" s="1"/>
  <c r="K474" i="3"/>
  <c r="AP474" s="1"/>
  <c r="BU474" s="1"/>
  <c r="I477" i="5" s="1"/>
  <c r="L474" i="3"/>
  <c r="AQ474" s="1"/>
  <c r="BV474" s="1"/>
  <c r="J477" i="5" s="1"/>
  <c r="M474" i="3"/>
  <c r="AR474" s="1"/>
  <c r="BW474" s="1"/>
  <c r="K477" i="5" s="1"/>
  <c r="N474" i="3"/>
  <c r="AS474" s="1"/>
  <c r="BX474" s="1"/>
  <c r="L477" i="5" s="1"/>
  <c r="O474" i="3"/>
  <c r="AT474" s="1"/>
  <c r="BY474" s="1"/>
  <c r="M477" i="5" s="1"/>
  <c r="P474" i="3"/>
  <c r="AU474" s="1"/>
  <c r="BZ474" s="1"/>
  <c r="N477" i="5" s="1"/>
  <c r="Q474" i="3"/>
  <c r="AV474" s="1"/>
  <c r="CA474" s="1"/>
  <c r="O477" i="5" s="1"/>
  <c r="R474" i="3"/>
  <c r="AW474" s="1"/>
  <c r="CB474" s="1"/>
  <c r="P477" i="5" s="1"/>
  <c r="S474" i="3"/>
  <c r="AX474" s="1"/>
  <c r="CC474" s="1"/>
  <c r="Q477" i="5" s="1"/>
  <c r="T474" i="3"/>
  <c r="AY474" s="1"/>
  <c r="CD474" s="1"/>
  <c r="R477" i="5" s="1"/>
  <c r="U474" i="3"/>
  <c r="AZ474" s="1"/>
  <c r="CE474" s="1"/>
  <c r="S477" i="5" s="1"/>
  <c r="V474" i="3"/>
  <c r="BA474" s="1"/>
  <c r="CF474" s="1"/>
  <c r="T477" i="5" s="1"/>
  <c r="W474" i="3"/>
  <c r="BB474" s="1"/>
  <c r="CG474" s="1"/>
  <c r="U477" i="5" s="1"/>
  <c r="X474" i="3"/>
  <c r="BC474" s="1"/>
  <c r="CH474" s="1"/>
  <c r="V477" i="5" s="1"/>
  <c r="Y474" i="3"/>
  <c r="BD474" s="1"/>
  <c r="CI474" s="1"/>
  <c r="W477" i="5" s="1"/>
  <c r="Z474" i="3"/>
  <c r="BE474" s="1"/>
  <c r="CJ474" s="1"/>
  <c r="X477" i="5" s="1"/>
  <c r="AA474" i="3"/>
  <c r="BF474" s="1"/>
  <c r="CK474" s="1"/>
  <c r="Y477" i="5" s="1"/>
  <c r="AB474" i="3"/>
  <c r="BG474" s="1"/>
  <c r="CL474" s="1"/>
  <c r="Z477" i="5" s="1"/>
  <c r="AC474" i="3"/>
  <c r="BH474" s="1"/>
  <c r="CM474" s="1"/>
  <c r="AA477" i="5" s="1"/>
  <c r="BI474" i="3"/>
  <c r="CN474" s="1"/>
  <c r="AB477" i="5" s="1"/>
  <c r="AE474" i="3"/>
  <c r="BJ474" s="1"/>
  <c r="CO474" s="1"/>
  <c r="AC477" i="5" s="1"/>
  <c r="AF474" i="3"/>
  <c r="BK474" s="1"/>
  <c r="CP474" s="1"/>
  <c r="AD477" i="5" s="1"/>
  <c r="AG474" i="3"/>
  <c r="BL474" s="1"/>
  <c r="CQ474" s="1"/>
  <c r="AE477" i="5" s="1"/>
  <c r="AH474" i="3"/>
  <c r="BM474" s="1"/>
  <c r="CR474" s="1"/>
  <c r="AF477" i="5" s="1"/>
  <c r="AI474" i="3"/>
  <c r="BN474" s="1"/>
  <c r="CS474" s="1"/>
  <c r="AG477" i="5" s="1"/>
  <c r="AJ474" i="3"/>
  <c r="BO474" s="1"/>
  <c r="CT474" s="1"/>
  <c r="AH477" i="5" s="1"/>
  <c r="AK474" i="3"/>
  <c r="BP474" s="1"/>
  <c r="CU474" s="1"/>
  <c r="AI477" i="5" s="1"/>
  <c r="H475" i="3"/>
  <c r="AM475" s="1"/>
  <c r="BR475" s="1"/>
  <c r="F478" i="5" s="1"/>
  <c r="I475" i="3"/>
  <c r="AN475" s="1"/>
  <c r="BS475" s="1"/>
  <c r="G478" i="5" s="1"/>
  <c r="J475" i="3"/>
  <c r="AO475" s="1"/>
  <c r="BT475" s="1"/>
  <c r="H478" i="5" s="1"/>
  <c r="K475" i="3"/>
  <c r="AP475" s="1"/>
  <c r="BU475" s="1"/>
  <c r="I478" i="5" s="1"/>
  <c r="L475" i="3"/>
  <c r="AQ475" s="1"/>
  <c r="BV475" s="1"/>
  <c r="J478" i="5" s="1"/>
  <c r="M475" i="3"/>
  <c r="AR475" s="1"/>
  <c r="BW475" s="1"/>
  <c r="K478" i="5" s="1"/>
  <c r="N475" i="3"/>
  <c r="AS475" s="1"/>
  <c r="BX475" s="1"/>
  <c r="L478" i="5" s="1"/>
  <c r="O475" i="3"/>
  <c r="AT475" s="1"/>
  <c r="BY475" s="1"/>
  <c r="M478" i="5" s="1"/>
  <c r="P475" i="3"/>
  <c r="AU475" s="1"/>
  <c r="BZ475" s="1"/>
  <c r="N478" i="5" s="1"/>
  <c r="Q475" i="3"/>
  <c r="AV475" s="1"/>
  <c r="CA475" s="1"/>
  <c r="O478" i="5" s="1"/>
  <c r="R475" i="3"/>
  <c r="AW475" s="1"/>
  <c r="CB475" s="1"/>
  <c r="P478" i="5" s="1"/>
  <c r="S475" i="3"/>
  <c r="AX475" s="1"/>
  <c r="CC475" s="1"/>
  <c r="Q478" i="5" s="1"/>
  <c r="T475" i="3"/>
  <c r="AY475" s="1"/>
  <c r="CD475" s="1"/>
  <c r="R478" i="5" s="1"/>
  <c r="U475" i="3"/>
  <c r="AZ475" s="1"/>
  <c r="CE475" s="1"/>
  <c r="S478" i="5" s="1"/>
  <c r="V475" i="3"/>
  <c r="BA475" s="1"/>
  <c r="CF475" s="1"/>
  <c r="T478" i="5" s="1"/>
  <c r="W475" i="3"/>
  <c r="BB475" s="1"/>
  <c r="CG475" s="1"/>
  <c r="U478" i="5" s="1"/>
  <c r="X475" i="3"/>
  <c r="BC475" s="1"/>
  <c r="CH475" s="1"/>
  <c r="V478" i="5" s="1"/>
  <c r="Y475" i="3"/>
  <c r="BD475" s="1"/>
  <c r="CI475" s="1"/>
  <c r="W478" i="5" s="1"/>
  <c r="Z475" i="3"/>
  <c r="BE475" s="1"/>
  <c r="CJ475" s="1"/>
  <c r="X478" i="5" s="1"/>
  <c r="AA475" i="3"/>
  <c r="BF475" s="1"/>
  <c r="CK475" s="1"/>
  <c r="Y478" i="5" s="1"/>
  <c r="AB475" i="3"/>
  <c r="BG475" s="1"/>
  <c r="CL475" s="1"/>
  <c r="Z478" i="5" s="1"/>
  <c r="AC475" i="3"/>
  <c r="BH475" s="1"/>
  <c r="CM475" s="1"/>
  <c r="AA478" i="5" s="1"/>
  <c r="BI475" i="3"/>
  <c r="CN475" s="1"/>
  <c r="AB478" i="5" s="1"/>
  <c r="AE475" i="3"/>
  <c r="BJ475" s="1"/>
  <c r="CO475" s="1"/>
  <c r="AC478" i="5" s="1"/>
  <c r="AF475" i="3"/>
  <c r="BK475" s="1"/>
  <c r="CP475" s="1"/>
  <c r="AD478" i="5" s="1"/>
  <c r="AG475" i="3"/>
  <c r="BL475" s="1"/>
  <c r="CQ475" s="1"/>
  <c r="AE478" i="5" s="1"/>
  <c r="AH475" i="3"/>
  <c r="BM475" s="1"/>
  <c r="CR475" s="1"/>
  <c r="AF478" i="5" s="1"/>
  <c r="AI475" i="3"/>
  <c r="BN475" s="1"/>
  <c r="CS475" s="1"/>
  <c r="AG478" i="5" s="1"/>
  <c r="AJ475" i="3"/>
  <c r="BO475" s="1"/>
  <c r="CT475" s="1"/>
  <c r="AH478" i="5" s="1"/>
  <c r="AK475" i="3"/>
  <c r="BP475" s="1"/>
  <c r="CU475" s="1"/>
  <c r="AI478" i="5" s="1"/>
  <c r="H476" i="3"/>
  <c r="AM476" s="1"/>
  <c r="BR476" s="1"/>
  <c r="F479" i="5" s="1"/>
  <c r="I476" i="3"/>
  <c r="AN476" s="1"/>
  <c r="BS476" s="1"/>
  <c r="G479" i="5" s="1"/>
  <c r="J476" i="3"/>
  <c r="AO476" s="1"/>
  <c r="BT476" s="1"/>
  <c r="H479" i="5" s="1"/>
  <c r="K476" i="3"/>
  <c r="AP476" s="1"/>
  <c r="BU476" s="1"/>
  <c r="I479" i="5" s="1"/>
  <c r="L476" i="3"/>
  <c r="AQ476" s="1"/>
  <c r="BV476" s="1"/>
  <c r="J479" i="5" s="1"/>
  <c r="M476" i="3"/>
  <c r="AR476" s="1"/>
  <c r="BW476" s="1"/>
  <c r="K479" i="5" s="1"/>
  <c r="N476" i="3"/>
  <c r="AS476" s="1"/>
  <c r="BX476" s="1"/>
  <c r="L479" i="5" s="1"/>
  <c r="O476" i="3"/>
  <c r="AT476" s="1"/>
  <c r="BY476" s="1"/>
  <c r="M479" i="5" s="1"/>
  <c r="P476" i="3"/>
  <c r="AU476" s="1"/>
  <c r="BZ476" s="1"/>
  <c r="N479" i="5" s="1"/>
  <c r="Q476" i="3"/>
  <c r="AV476" s="1"/>
  <c r="CA476" s="1"/>
  <c r="O479" i="5" s="1"/>
  <c r="R476" i="3"/>
  <c r="AW476" s="1"/>
  <c r="CB476" s="1"/>
  <c r="P479" i="5" s="1"/>
  <c r="S476" i="3"/>
  <c r="AX476" s="1"/>
  <c r="CC476" s="1"/>
  <c r="Q479" i="5" s="1"/>
  <c r="T476" i="3"/>
  <c r="AY476" s="1"/>
  <c r="CD476" s="1"/>
  <c r="R479" i="5" s="1"/>
  <c r="U476" i="3"/>
  <c r="AZ476" s="1"/>
  <c r="CE476" s="1"/>
  <c r="S479" i="5" s="1"/>
  <c r="V476" i="3"/>
  <c r="BA476" s="1"/>
  <c r="CF476" s="1"/>
  <c r="T479" i="5" s="1"/>
  <c r="W476" i="3"/>
  <c r="BB476" s="1"/>
  <c r="CG476" s="1"/>
  <c r="U479" i="5" s="1"/>
  <c r="X476" i="3"/>
  <c r="BC476" s="1"/>
  <c r="CH476" s="1"/>
  <c r="V479" i="5" s="1"/>
  <c r="Y476" i="3"/>
  <c r="BD476" s="1"/>
  <c r="CI476" s="1"/>
  <c r="W479" i="5" s="1"/>
  <c r="Z476" i="3"/>
  <c r="BE476" s="1"/>
  <c r="CJ476" s="1"/>
  <c r="X479" i="5" s="1"/>
  <c r="AA476" i="3"/>
  <c r="BF476" s="1"/>
  <c r="CK476" s="1"/>
  <c r="Y479" i="5" s="1"/>
  <c r="AB476" i="3"/>
  <c r="BG476" s="1"/>
  <c r="CL476" s="1"/>
  <c r="Z479" i="5" s="1"/>
  <c r="AC476" i="3"/>
  <c r="BH476" s="1"/>
  <c r="CM476" s="1"/>
  <c r="AA479" i="5" s="1"/>
  <c r="BI476" i="3"/>
  <c r="CN476" s="1"/>
  <c r="AB479" i="5" s="1"/>
  <c r="AE476" i="3"/>
  <c r="BJ476" s="1"/>
  <c r="CO476" s="1"/>
  <c r="AC479" i="5" s="1"/>
  <c r="AF476" i="3"/>
  <c r="BK476" s="1"/>
  <c r="CP476" s="1"/>
  <c r="AD479" i="5" s="1"/>
  <c r="AG476" i="3"/>
  <c r="BL476" s="1"/>
  <c r="CQ476" s="1"/>
  <c r="AE479" i="5" s="1"/>
  <c r="AH476" i="3"/>
  <c r="BM476" s="1"/>
  <c r="CR476" s="1"/>
  <c r="AF479" i="5" s="1"/>
  <c r="AI476" i="3"/>
  <c r="BN476" s="1"/>
  <c r="CS476" s="1"/>
  <c r="AG479" i="5" s="1"/>
  <c r="AJ476" i="3"/>
  <c r="BO476" s="1"/>
  <c r="CT476" s="1"/>
  <c r="AH479" i="5" s="1"/>
  <c r="AK476" i="3"/>
  <c r="BP476" s="1"/>
  <c r="CU476" s="1"/>
  <c r="AI479" i="5" s="1"/>
  <c r="H477" i="3"/>
  <c r="AM477" s="1"/>
  <c r="BR477" s="1"/>
  <c r="F480" i="5" s="1"/>
  <c r="I477" i="3"/>
  <c r="AN477" s="1"/>
  <c r="BS477" s="1"/>
  <c r="G480" i="5" s="1"/>
  <c r="J477" i="3"/>
  <c r="AO477" s="1"/>
  <c r="BT477" s="1"/>
  <c r="H480" i="5" s="1"/>
  <c r="K477" i="3"/>
  <c r="AP477" s="1"/>
  <c r="BU477" s="1"/>
  <c r="I480" i="5" s="1"/>
  <c r="L477" i="3"/>
  <c r="AQ477" s="1"/>
  <c r="BV477" s="1"/>
  <c r="J480" i="5" s="1"/>
  <c r="M477" i="3"/>
  <c r="AR477" s="1"/>
  <c r="BW477" s="1"/>
  <c r="K480" i="5" s="1"/>
  <c r="N477" i="3"/>
  <c r="AS477" s="1"/>
  <c r="BX477" s="1"/>
  <c r="L480" i="5" s="1"/>
  <c r="O477" i="3"/>
  <c r="AT477" s="1"/>
  <c r="BY477" s="1"/>
  <c r="M480" i="5" s="1"/>
  <c r="P477" i="3"/>
  <c r="AU477" s="1"/>
  <c r="BZ477" s="1"/>
  <c r="N480" i="5" s="1"/>
  <c r="Q477" i="3"/>
  <c r="AV477" s="1"/>
  <c r="CA477" s="1"/>
  <c r="O480" i="5" s="1"/>
  <c r="R477" i="3"/>
  <c r="AW477" s="1"/>
  <c r="CB477" s="1"/>
  <c r="P480" i="5" s="1"/>
  <c r="S477" i="3"/>
  <c r="AX477" s="1"/>
  <c r="CC477" s="1"/>
  <c r="Q480" i="5" s="1"/>
  <c r="T477" i="3"/>
  <c r="AY477" s="1"/>
  <c r="CD477" s="1"/>
  <c r="R480" i="5" s="1"/>
  <c r="U477" i="3"/>
  <c r="AZ477" s="1"/>
  <c r="CE477" s="1"/>
  <c r="S480" i="5" s="1"/>
  <c r="V477" i="3"/>
  <c r="BA477" s="1"/>
  <c r="CF477" s="1"/>
  <c r="T480" i="5" s="1"/>
  <c r="W477" i="3"/>
  <c r="BB477" s="1"/>
  <c r="CG477" s="1"/>
  <c r="U480" i="5" s="1"/>
  <c r="X477" i="3"/>
  <c r="BC477" s="1"/>
  <c r="CH477" s="1"/>
  <c r="V480" i="5" s="1"/>
  <c r="Y477" i="3"/>
  <c r="BD477" s="1"/>
  <c r="CI477" s="1"/>
  <c r="W480" i="5" s="1"/>
  <c r="Z477" i="3"/>
  <c r="BE477" s="1"/>
  <c r="CJ477" s="1"/>
  <c r="X480" i="5" s="1"/>
  <c r="AA477" i="3"/>
  <c r="BF477" s="1"/>
  <c r="CK477" s="1"/>
  <c r="Y480" i="5" s="1"/>
  <c r="AB477" i="3"/>
  <c r="BG477" s="1"/>
  <c r="CL477" s="1"/>
  <c r="Z480" i="5" s="1"/>
  <c r="AC477" i="3"/>
  <c r="BH477" s="1"/>
  <c r="CM477" s="1"/>
  <c r="AA480" i="5" s="1"/>
  <c r="BI477" i="3"/>
  <c r="CN477" s="1"/>
  <c r="AB480" i="5" s="1"/>
  <c r="AE477" i="3"/>
  <c r="BJ477" s="1"/>
  <c r="CO477" s="1"/>
  <c r="AC480" i="5" s="1"/>
  <c r="AF477" i="3"/>
  <c r="BK477" s="1"/>
  <c r="CP477" s="1"/>
  <c r="AD480" i="5" s="1"/>
  <c r="AG477" i="3"/>
  <c r="BL477" s="1"/>
  <c r="CQ477" s="1"/>
  <c r="AE480" i="5" s="1"/>
  <c r="AH477" i="3"/>
  <c r="BM477" s="1"/>
  <c r="CR477" s="1"/>
  <c r="AF480" i="5" s="1"/>
  <c r="AI477" i="3"/>
  <c r="BN477" s="1"/>
  <c r="CS477" s="1"/>
  <c r="AG480" i="5" s="1"/>
  <c r="AJ477" i="3"/>
  <c r="BO477" s="1"/>
  <c r="CT477" s="1"/>
  <c r="AH480" i="5" s="1"/>
  <c r="AK477" i="3"/>
  <c r="BP477" s="1"/>
  <c r="CU477" s="1"/>
  <c r="AI480" i="5" s="1"/>
  <c r="H478" i="3"/>
  <c r="AM478" s="1"/>
  <c r="BR478" s="1"/>
  <c r="F481" i="5" s="1"/>
  <c r="I478" i="3"/>
  <c r="AN478" s="1"/>
  <c r="BS478" s="1"/>
  <c r="G481" i="5" s="1"/>
  <c r="J478" i="3"/>
  <c r="AO478" s="1"/>
  <c r="BT478" s="1"/>
  <c r="H481" i="5" s="1"/>
  <c r="K478" i="3"/>
  <c r="AP478" s="1"/>
  <c r="BU478" s="1"/>
  <c r="I481" i="5" s="1"/>
  <c r="L478" i="3"/>
  <c r="AQ478" s="1"/>
  <c r="BV478" s="1"/>
  <c r="J481" i="5" s="1"/>
  <c r="M478" i="3"/>
  <c r="AR478" s="1"/>
  <c r="BW478" s="1"/>
  <c r="K481" i="5" s="1"/>
  <c r="N478" i="3"/>
  <c r="AS478" s="1"/>
  <c r="BX478" s="1"/>
  <c r="L481" i="5" s="1"/>
  <c r="O478" i="3"/>
  <c r="AT478" s="1"/>
  <c r="BY478" s="1"/>
  <c r="M481" i="5" s="1"/>
  <c r="P478" i="3"/>
  <c r="AU478" s="1"/>
  <c r="BZ478" s="1"/>
  <c r="N481" i="5" s="1"/>
  <c r="Q478" i="3"/>
  <c r="AV478" s="1"/>
  <c r="CA478" s="1"/>
  <c r="O481" i="5" s="1"/>
  <c r="R478" i="3"/>
  <c r="AW478" s="1"/>
  <c r="CB478" s="1"/>
  <c r="P481" i="5" s="1"/>
  <c r="S478" i="3"/>
  <c r="AX478" s="1"/>
  <c r="CC478" s="1"/>
  <c r="Q481" i="5" s="1"/>
  <c r="T478" i="3"/>
  <c r="AY478" s="1"/>
  <c r="CD478" s="1"/>
  <c r="R481" i="5" s="1"/>
  <c r="U478" i="3"/>
  <c r="AZ478" s="1"/>
  <c r="CE478" s="1"/>
  <c r="S481" i="5" s="1"/>
  <c r="V478" i="3"/>
  <c r="BA478" s="1"/>
  <c r="CF478" s="1"/>
  <c r="T481" i="5" s="1"/>
  <c r="W478" i="3"/>
  <c r="BB478" s="1"/>
  <c r="CG478" s="1"/>
  <c r="U481" i="5" s="1"/>
  <c r="X478" i="3"/>
  <c r="BC478" s="1"/>
  <c r="CH478" s="1"/>
  <c r="V481" i="5" s="1"/>
  <c r="Y478" i="3"/>
  <c r="BD478" s="1"/>
  <c r="CI478" s="1"/>
  <c r="W481" i="5" s="1"/>
  <c r="Z478" i="3"/>
  <c r="BE478" s="1"/>
  <c r="CJ478" s="1"/>
  <c r="X481" i="5" s="1"/>
  <c r="AA478" i="3"/>
  <c r="BF478" s="1"/>
  <c r="CK478" s="1"/>
  <c r="Y481" i="5" s="1"/>
  <c r="AB478" i="3"/>
  <c r="BG478" s="1"/>
  <c r="CL478" s="1"/>
  <c r="Z481" i="5" s="1"/>
  <c r="AC478" i="3"/>
  <c r="BH478" s="1"/>
  <c r="CM478" s="1"/>
  <c r="AA481" i="5" s="1"/>
  <c r="BI478" i="3"/>
  <c r="CN478" s="1"/>
  <c r="AB481" i="5" s="1"/>
  <c r="AE478" i="3"/>
  <c r="BJ478" s="1"/>
  <c r="CO478" s="1"/>
  <c r="AC481" i="5" s="1"/>
  <c r="AF478" i="3"/>
  <c r="BK478" s="1"/>
  <c r="CP478" s="1"/>
  <c r="AD481" i="5" s="1"/>
  <c r="AG478" i="3"/>
  <c r="BL478" s="1"/>
  <c r="CQ478" s="1"/>
  <c r="AE481" i="5" s="1"/>
  <c r="AH478" i="3"/>
  <c r="BM478" s="1"/>
  <c r="CR478" s="1"/>
  <c r="AF481" i="5" s="1"/>
  <c r="AI478" i="3"/>
  <c r="BN478" s="1"/>
  <c r="CS478" s="1"/>
  <c r="AG481" i="5" s="1"/>
  <c r="AJ478" i="3"/>
  <c r="BO478" s="1"/>
  <c r="CT478" s="1"/>
  <c r="AH481" i="5" s="1"/>
  <c r="AK478" i="3"/>
  <c r="BP478" s="1"/>
  <c r="CU478" s="1"/>
  <c r="AI481" i="5" s="1"/>
  <c r="H479" i="3"/>
  <c r="AM479" s="1"/>
  <c r="BR479" s="1"/>
  <c r="F482" i="5" s="1"/>
  <c r="I479" i="3"/>
  <c r="AN479" s="1"/>
  <c r="BS479" s="1"/>
  <c r="G482" i="5" s="1"/>
  <c r="J479" i="3"/>
  <c r="AO479" s="1"/>
  <c r="BT479" s="1"/>
  <c r="H482" i="5" s="1"/>
  <c r="K479" i="3"/>
  <c r="AP479" s="1"/>
  <c r="BU479" s="1"/>
  <c r="I482" i="5" s="1"/>
  <c r="L479" i="3"/>
  <c r="AQ479" s="1"/>
  <c r="BV479" s="1"/>
  <c r="J482" i="5" s="1"/>
  <c r="M479" i="3"/>
  <c r="AR479" s="1"/>
  <c r="BW479" s="1"/>
  <c r="K482" i="5" s="1"/>
  <c r="N479" i="3"/>
  <c r="AS479" s="1"/>
  <c r="BX479" s="1"/>
  <c r="L482" i="5" s="1"/>
  <c r="O479" i="3"/>
  <c r="AT479" s="1"/>
  <c r="BY479" s="1"/>
  <c r="M482" i="5" s="1"/>
  <c r="P479" i="3"/>
  <c r="AU479" s="1"/>
  <c r="BZ479" s="1"/>
  <c r="N482" i="5" s="1"/>
  <c r="Q479" i="3"/>
  <c r="AV479" s="1"/>
  <c r="CA479" s="1"/>
  <c r="O482" i="5" s="1"/>
  <c r="R479" i="3"/>
  <c r="AW479" s="1"/>
  <c r="CB479" s="1"/>
  <c r="P482" i="5" s="1"/>
  <c r="S479" i="3"/>
  <c r="AX479" s="1"/>
  <c r="CC479" s="1"/>
  <c r="Q482" i="5" s="1"/>
  <c r="T479" i="3"/>
  <c r="AY479" s="1"/>
  <c r="CD479" s="1"/>
  <c r="R482" i="5" s="1"/>
  <c r="U479" i="3"/>
  <c r="AZ479" s="1"/>
  <c r="CE479" s="1"/>
  <c r="S482" i="5" s="1"/>
  <c r="V479" i="3"/>
  <c r="BA479" s="1"/>
  <c r="CF479" s="1"/>
  <c r="T482" i="5" s="1"/>
  <c r="W479" i="3"/>
  <c r="BB479" s="1"/>
  <c r="CG479" s="1"/>
  <c r="U482" i="5" s="1"/>
  <c r="X479" i="3"/>
  <c r="BC479" s="1"/>
  <c r="CH479" s="1"/>
  <c r="V482" i="5" s="1"/>
  <c r="Y479" i="3"/>
  <c r="BD479" s="1"/>
  <c r="CI479" s="1"/>
  <c r="W482" i="5" s="1"/>
  <c r="Z479" i="3"/>
  <c r="BE479" s="1"/>
  <c r="CJ479" s="1"/>
  <c r="X482" i="5" s="1"/>
  <c r="AA479" i="3"/>
  <c r="BF479" s="1"/>
  <c r="CK479" s="1"/>
  <c r="Y482" i="5" s="1"/>
  <c r="AB479" i="3"/>
  <c r="BG479" s="1"/>
  <c r="CL479" s="1"/>
  <c r="Z482" i="5" s="1"/>
  <c r="AC479" i="3"/>
  <c r="BH479" s="1"/>
  <c r="CM479" s="1"/>
  <c r="AA482" i="5" s="1"/>
  <c r="BI479" i="3"/>
  <c r="CN479" s="1"/>
  <c r="AB482" i="5" s="1"/>
  <c r="AE479" i="3"/>
  <c r="BJ479" s="1"/>
  <c r="CO479" s="1"/>
  <c r="AC482" i="5" s="1"/>
  <c r="AF479" i="3"/>
  <c r="BK479" s="1"/>
  <c r="CP479" s="1"/>
  <c r="AD482" i="5" s="1"/>
  <c r="AG479" i="3"/>
  <c r="BL479" s="1"/>
  <c r="CQ479" s="1"/>
  <c r="AE482" i="5" s="1"/>
  <c r="AH479" i="3"/>
  <c r="BM479" s="1"/>
  <c r="CR479" s="1"/>
  <c r="AF482" i="5" s="1"/>
  <c r="AI479" i="3"/>
  <c r="BN479" s="1"/>
  <c r="CS479" s="1"/>
  <c r="AG482" i="5" s="1"/>
  <c r="AJ479" i="3"/>
  <c r="BO479" s="1"/>
  <c r="CT479" s="1"/>
  <c r="AH482" i="5" s="1"/>
  <c r="AK479" i="3"/>
  <c r="BP479" s="1"/>
  <c r="CU479" s="1"/>
  <c r="AI482" i="5" s="1"/>
  <c r="H480" i="3"/>
  <c r="AM480" s="1"/>
  <c r="BR480" s="1"/>
  <c r="F483" i="5" s="1"/>
  <c r="I480" i="3"/>
  <c r="AN480" s="1"/>
  <c r="BS480" s="1"/>
  <c r="G483" i="5" s="1"/>
  <c r="J480" i="3"/>
  <c r="AO480" s="1"/>
  <c r="BT480" s="1"/>
  <c r="H483" i="5" s="1"/>
  <c r="K480" i="3"/>
  <c r="AP480" s="1"/>
  <c r="BU480" s="1"/>
  <c r="I483" i="5" s="1"/>
  <c r="L480" i="3"/>
  <c r="AQ480" s="1"/>
  <c r="BV480" s="1"/>
  <c r="J483" i="5" s="1"/>
  <c r="M480" i="3"/>
  <c r="AR480" s="1"/>
  <c r="BW480" s="1"/>
  <c r="K483" i="5" s="1"/>
  <c r="N480" i="3"/>
  <c r="AS480" s="1"/>
  <c r="BX480" s="1"/>
  <c r="L483" i="5" s="1"/>
  <c r="O480" i="3"/>
  <c r="AT480" s="1"/>
  <c r="BY480" s="1"/>
  <c r="M483" i="5" s="1"/>
  <c r="P480" i="3"/>
  <c r="AU480" s="1"/>
  <c r="BZ480" s="1"/>
  <c r="N483" i="5" s="1"/>
  <c r="Q480" i="3"/>
  <c r="AV480" s="1"/>
  <c r="CA480" s="1"/>
  <c r="O483" i="5" s="1"/>
  <c r="R480" i="3"/>
  <c r="AW480" s="1"/>
  <c r="CB480" s="1"/>
  <c r="P483" i="5" s="1"/>
  <c r="S480" i="3"/>
  <c r="AX480" s="1"/>
  <c r="CC480" s="1"/>
  <c r="Q483" i="5" s="1"/>
  <c r="T480" i="3"/>
  <c r="AY480" s="1"/>
  <c r="CD480" s="1"/>
  <c r="R483" i="5" s="1"/>
  <c r="U480" i="3"/>
  <c r="AZ480" s="1"/>
  <c r="CE480" s="1"/>
  <c r="S483" i="5" s="1"/>
  <c r="V480" i="3"/>
  <c r="BA480" s="1"/>
  <c r="CF480" s="1"/>
  <c r="T483" i="5" s="1"/>
  <c r="W480" i="3"/>
  <c r="BB480" s="1"/>
  <c r="CG480" s="1"/>
  <c r="U483" i="5" s="1"/>
  <c r="X480" i="3"/>
  <c r="BC480" s="1"/>
  <c r="CH480" s="1"/>
  <c r="V483" i="5" s="1"/>
  <c r="Y480" i="3"/>
  <c r="BD480" s="1"/>
  <c r="CI480" s="1"/>
  <c r="W483" i="5" s="1"/>
  <c r="Z480" i="3"/>
  <c r="BE480" s="1"/>
  <c r="CJ480" s="1"/>
  <c r="X483" i="5" s="1"/>
  <c r="AA480" i="3"/>
  <c r="BF480" s="1"/>
  <c r="CK480" s="1"/>
  <c r="Y483" i="5" s="1"/>
  <c r="AB480" i="3"/>
  <c r="BG480" s="1"/>
  <c r="CL480" s="1"/>
  <c r="Z483" i="5" s="1"/>
  <c r="AC480" i="3"/>
  <c r="BH480" s="1"/>
  <c r="CM480" s="1"/>
  <c r="AA483" i="5" s="1"/>
  <c r="BI480" i="3"/>
  <c r="CN480" s="1"/>
  <c r="AB483" i="5" s="1"/>
  <c r="AE480" i="3"/>
  <c r="BJ480" s="1"/>
  <c r="CO480" s="1"/>
  <c r="AC483" i="5" s="1"/>
  <c r="AF480" i="3"/>
  <c r="BK480" s="1"/>
  <c r="CP480" s="1"/>
  <c r="AD483" i="5" s="1"/>
  <c r="AG480" i="3"/>
  <c r="BL480" s="1"/>
  <c r="CQ480" s="1"/>
  <c r="AE483" i="5" s="1"/>
  <c r="AH480" i="3"/>
  <c r="BM480" s="1"/>
  <c r="CR480" s="1"/>
  <c r="AF483" i="5" s="1"/>
  <c r="AI480" i="3"/>
  <c r="BN480" s="1"/>
  <c r="CS480" s="1"/>
  <c r="AG483" i="5" s="1"/>
  <c r="AJ480" i="3"/>
  <c r="BO480" s="1"/>
  <c r="CT480" s="1"/>
  <c r="AH483" i="5" s="1"/>
  <c r="AK480" i="3"/>
  <c r="BP480" s="1"/>
  <c r="CU480" s="1"/>
  <c r="AI483" i="5" s="1"/>
  <c r="H481" i="3"/>
  <c r="AM481" s="1"/>
  <c r="BR481" s="1"/>
  <c r="F484" i="5" s="1"/>
  <c r="I481" i="3"/>
  <c r="AN481" s="1"/>
  <c r="BS481" s="1"/>
  <c r="G484" i="5" s="1"/>
  <c r="J481" i="3"/>
  <c r="AO481" s="1"/>
  <c r="BT481" s="1"/>
  <c r="H484" i="5" s="1"/>
  <c r="K481" i="3"/>
  <c r="AP481" s="1"/>
  <c r="BU481" s="1"/>
  <c r="I484" i="5" s="1"/>
  <c r="L481" i="3"/>
  <c r="AQ481" s="1"/>
  <c r="BV481" s="1"/>
  <c r="J484" i="5" s="1"/>
  <c r="M481" i="3"/>
  <c r="AR481" s="1"/>
  <c r="BW481" s="1"/>
  <c r="K484" i="5" s="1"/>
  <c r="N481" i="3"/>
  <c r="AS481" s="1"/>
  <c r="BX481" s="1"/>
  <c r="L484" i="5" s="1"/>
  <c r="O481" i="3"/>
  <c r="AT481" s="1"/>
  <c r="BY481" s="1"/>
  <c r="M484" i="5" s="1"/>
  <c r="P481" i="3"/>
  <c r="AU481" s="1"/>
  <c r="BZ481" s="1"/>
  <c r="N484" i="5" s="1"/>
  <c r="Q481" i="3"/>
  <c r="AV481" s="1"/>
  <c r="CA481" s="1"/>
  <c r="O484" i="5" s="1"/>
  <c r="R481" i="3"/>
  <c r="AW481" s="1"/>
  <c r="CB481" s="1"/>
  <c r="P484" i="5" s="1"/>
  <c r="S481" i="3"/>
  <c r="AX481" s="1"/>
  <c r="CC481" s="1"/>
  <c r="Q484" i="5" s="1"/>
  <c r="T481" i="3"/>
  <c r="AY481" s="1"/>
  <c r="CD481" s="1"/>
  <c r="R484" i="5" s="1"/>
  <c r="U481" i="3"/>
  <c r="AZ481" s="1"/>
  <c r="CE481" s="1"/>
  <c r="S484" i="5" s="1"/>
  <c r="V481" i="3"/>
  <c r="BA481" s="1"/>
  <c r="CF481" s="1"/>
  <c r="T484" i="5" s="1"/>
  <c r="W481" i="3"/>
  <c r="BB481" s="1"/>
  <c r="CG481" s="1"/>
  <c r="U484" i="5" s="1"/>
  <c r="X481" i="3"/>
  <c r="BC481" s="1"/>
  <c r="CH481" s="1"/>
  <c r="V484" i="5" s="1"/>
  <c r="Y481" i="3"/>
  <c r="BD481" s="1"/>
  <c r="CI481" s="1"/>
  <c r="W484" i="5" s="1"/>
  <c r="Z481" i="3"/>
  <c r="BE481" s="1"/>
  <c r="CJ481" s="1"/>
  <c r="X484" i="5" s="1"/>
  <c r="AA481" i="3"/>
  <c r="BF481" s="1"/>
  <c r="CK481" s="1"/>
  <c r="Y484" i="5" s="1"/>
  <c r="AB481" i="3"/>
  <c r="BG481" s="1"/>
  <c r="CL481" s="1"/>
  <c r="Z484" i="5" s="1"/>
  <c r="AC481" i="3"/>
  <c r="BH481" s="1"/>
  <c r="CM481" s="1"/>
  <c r="AA484" i="5" s="1"/>
  <c r="BI481" i="3"/>
  <c r="CN481" s="1"/>
  <c r="AB484" i="5" s="1"/>
  <c r="AE481" i="3"/>
  <c r="BJ481" s="1"/>
  <c r="CO481" s="1"/>
  <c r="AC484" i="5" s="1"/>
  <c r="AF481" i="3"/>
  <c r="BK481" s="1"/>
  <c r="CP481" s="1"/>
  <c r="AD484" i="5" s="1"/>
  <c r="AG481" i="3"/>
  <c r="BL481" s="1"/>
  <c r="CQ481" s="1"/>
  <c r="AE484" i="5" s="1"/>
  <c r="AH481" i="3"/>
  <c r="BM481" s="1"/>
  <c r="CR481" s="1"/>
  <c r="AF484" i="5" s="1"/>
  <c r="AI481" i="3"/>
  <c r="BN481" s="1"/>
  <c r="CS481" s="1"/>
  <c r="AG484" i="5" s="1"/>
  <c r="AJ481" i="3"/>
  <c r="BO481" s="1"/>
  <c r="CT481" s="1"/>
  <c r="AH484" i="5" s="1"/>
  <c r="AK481" i="3"/>
  <c r="BP481" s="1"/>
  <c r="CU481" s="1"/>
  <c r="AI484" i="5" s="1"/>
  <c r="H482" i="3"/>
  <c r="AM482" s="1"/>
  <c r="BR482" s="1"/>
  <c r="F485" i="5" s="1"/>
  <c r="I482" i="3"/>
  <c r="AN482" s="1"/>
  <c r="BS482" s="1"/>
  <c r="G485" i="5" s="1"/>
  <c r="J482" i="3"/>
  <c r="AO482" s="1"/>
  <c r="BT482" s="1"/>
  <c r="H485" i="5" s="1"/>
  <c r="K482" i="3"/>
  <c r="AP482" s="1"/>
  <c r="BU482" s="1"/>
  <c r="I485" i="5" s="1"/>
  <c r="L482" i="3"/>
  <c r="AQ482" s="1"/>
  <c r="BV482" s="1"/>
  <c r="J485" i="5" s="1"/>
  <c r="M482" i="3"/>
  <c r="AR482" s="1"/>
  <c r="BW482" s="1"/>
  <c r="K485" i="5" s="1"/>
  <c r="N482" i="3"/>
  <c r="AS482" s="1"/>
  <c r="BX482" s="1"/>
  <c r="L485" i="5" s="1"/>
  <c r="O482" i="3"/>
  <c r="AT482" s="1"/>
  <c r="BY482" s="1"/>
  <c r="M485" i="5" s="1"/>
  <c r="P482" i="3"/>
  <c r="AU482" s="1"/>
  <c r="BZ482" s="1"/>
  <c r="N485" i="5" s="1"/>
  <c r="Q482" i="3"/>
  <c r="AV482" s="1"/>
  <c r="CA482" s="1"/>
  <c r="O485" i="5" s="1"/>
  <c r="R482" i="3"/>
  <c r="AW482" s="1"/>
  <c r="CB482" s="1"/>
  <c r="P485" i="5" s="1"/>
  <c r="S482" i="3"/>
  <c r="AX482" s="1"/>
  <c r="CC482" s="1"/>
  <c r="Q485" i="5" s="1"/>
  <c r="T482" i="3"/>
  <c r="AY482" s="1"/>
  <c r="CD482" s="1"/>
  <c r="R485" i="5" s="1"/>
  <c r="U482" i="3"/>
  <c r="AZ482" s="1"/>
  <c r="CE482" s="1"/>
  <c r="S485" i="5" s="1"/>
  <c r="V482" i="3"/>
  <c r="BA482" s="1"/>
  <c r="CF482" s="1"/>
  <c r="T485" i="5" s="1"/>
  <c r="W482" i="3"/>
  <c r="BB482" s="1"/>
  <c r="CG482" s="1"/>
  <c r="U485" i="5" s="1"/>
  <c r="X482" i="3"/>
  <c r="BC482" s="1"/>
  <c r="CH482" s="1"/>
  <c r="V485" i="5" s="1"/>
  <c r="Y482" i="3"/>
  <c r="BD482" s="1"/>
  <c r="CI482" s="1"/>
  <c r="W485" i="5" s="1"/>
  <c r="Z482" i="3"/>
  <c r="BE482" s="1"/>
  <c r="CJ482" s="1"/>
  <c r="X485" i="5" s="1"/>
  <c r="AA482" i="3"/>
  <c r="BF482" s="1"/>
  <c r="CK482" s="1"/>
  <c r="Y485" i="5" s="1"/>
  <c r="AB482" i="3"/>
  <c r="BG482" s="1"/>
  <c r="CL482" s="1"/>
  <c r="Z485" i="5" s="1"/>
  <c r="AC482" i="3"/>
  <c r="BH482" s="1"/>
  <c r="CM482" s="1"/>
  <c r="AA485" i="5" s="1"/>
  <c r="BI482" i="3"/>
  <c r="CN482" s="1"/>
  <c r="AB485" i="5" s="1"/>
  <c r="AE482" i="3"/>
  <c r="BJ482" s="1"/>
  <c r="CO482" s="1"/>
  <c r="AC485" i="5" s="1"/>
  <c r="AF482" i="3"/>
  <c r="BK482" s="1"/>
  <c r="CP482" s="1"/>
  <c r="AD485" i="5" s="1"/>
  <c r="AG482" i="3"/>
  <c r="BL482" s="1"/>
  <c r="CQ482" s="1"/>
  <c r="AE485" i="5" s="1"/>
  <c r="AH482" i="3"/>
  <c r="BM482" s="1"/>
  <c r="CR482" s="1"/>
  <c r="AF485" i="5" s="1"/>
  <c r="AI482" i="3"/>
  <c r="BN482" s="1"/>
  <c r="CS482" s="1"/>
  <c r="AG485" i="5" s="1"/>
  <c r="AJ482" i="3"/>
  <c r="BO482" s="1"/>
  <c r="CT482" s="1"/>
  <c r="AH485" i="5" s="1"/>
  <c r="AK482" i="3"/>
  <c r="BP482" s="1"/>
  <c r="CU482" s="1"/>
  <c r="AI485" i="5" s="1"/>
  <c r="H483" i="3"/>
  <c r="AM483" s="1"/>
  <c r="BR483" s="1"/>
  <c r="F486" i="5" s="1"/>
  <c r="I483" i="3"/>
  <c r="AN483" s="1"/>
  <c r="BS483" s="1"/>
  <c r="G486" i="5" s="1"/>
  <c r="J483" i="3"/>
  <c r="AO483" s="1"/>
  <c r="BT483" s="1"/>
  <c r="H486" i="5" s="1"/>
  <c r="K483" i="3"/>
  <c r="AP483" s="1"/>
  <c r="BU483" s="1"/>
  <c r="I486" i="5" s="1"/>
  <c r="L483" i="3"/>
  <c r="AQ483" s="1"/>
  <c r="BV483" s="1"/>
  <c r="J486" i="5" s="1"/>
  <c r="M483" i="3"/>
  <c r="AR483" s="1"/>
  <c r="BW483" s="1"/>
  <c r="K486" i="5" s="1"/>
  <c r="N483" i="3"/>
  <c r="AS483" s="1"/>
  <c r="BX483" s="1"/>
  <c r="L486" i="5" s="1"/>
  <c r="O483" i="3"/>
  <c r="AT483" s="1"/>
  <c r="BY483" s="1"/>
  <c r="M486" i="5" s="1"/>
  <c r="P483" i="3"/>
  <c r="AU483" s="1"/>
  <c r="BZ483" s="1"/>
  <c r="N486" i="5" s="1"/>
  <c r="Q483" i="3"/>
  <c r="AV483" s="1"/>
  <c r="CA483" s="1"/>
  <c r="O486" i="5" s="1"/>
  <c r="R483" i="3"/>
  <c r="AW483" s="1"/>
  <c r="CB483" s="1"/>
  <c r="P486" i="5" s="1"/>
  <c r="S483" i="3"/>
  <c r="AX483" s="1"/>
  <c r="CC483" s="1"/>
  <c r="Q486" i="5" s="1"/>
  <c r="T483" i="3"/>
  <c r="AY483" s="1"/>
  <c r="CD483" s="1"/>
  <c r="R486" i="5" s="1"/>
  <c r="U483" i="3"/>
  <c r="AZ483" s="1"/>
  <c r="CE483" s="1"/>
  <c r="S486" i="5" s="1"/>
  <c r="V483" i="3"/>
  <c r="BA483" s="1"/>
  <c r="CF483" s="1"/>
  <c r="T486" i="5" s="1"/>
  <c r="W483" i="3"/>
  <c r="BB483" s="1"/>
  <c r="CG483" s="1"/>
  <c r="U486" i="5" s="1"/>
  <c r="X483" i="3"/>
  <c r="BC483" s="1"/>
  <c r="CH483" s="1"/>
  <c r="V486" i="5" s="1"/>
  <c r="Y483" i="3"/>
  <c r="BD483" s="1"/>
  <c r="CI483" s="1"/>
  <c r="W486" i="5" s="1"/>
  <c r="Z483" i="3"/>
  <c r="BE483" s="1"/>
  <c r="CJ483" s="1"/>
  <c r="X486" i="5" s="1"/>
  <c r="AA483" i="3"/>
  <c r="BF483" s="1"/>
  <c r="CK483" s="1"/>
  <c r="Y486" i="5" s="1"/>
  <c r="AB483" i="3"/>
  <c r="BG483" s="1"/>
  <c r="CL483" s="1"/>
  <c r="Z486" i="5" s="1"/>
  <c r="AC483" i="3"/>
  <c r="BH483" s="1"/>
  <c r="CM483" s="1"/>
  <c r="AA486" i="5" s="1"/>
  <c r="BI483" i="3"/>
  <c r="CN483" s="1"/>
  <c r="AB486" i="5" s="1"/>
  <c r="AE483" i="3"/>
  <c r="BJ483" s="1"/>
  <c r="CO483" s="1"/>
  <c r="AC486" i="5" s="1"/>
  <c r="AF483" i="3"/>
  <c r="BK483" s="1"/>
  <c r="CP483" s="1"/>
  <c r="AD486" i="5" s="1"/>
  <c r="AG483" i="3"/>
  <c r="BL483" s="1"/>
  <c r="CQ483" s="1"/>
  <c r="AE486" i="5" s="1"/>
  <c r="AH483" i="3"/>
  <c r="BM483" s="1"/>
  <c r="CR483" s="1"/>
  <c r="AF486" i="5" s="1"/>
  <c r="AI483" i="3"/>
  <c r="BN483" s="1"/>
  <c r="CS483" s="1"/>
  <c r="AG486" i="5" s="1"/>
  <c r="AJ483" i="3"/>
  <c r="BO483" s="1"/>
  <c r="CT483" s="1"/>
  <c r="AH486" i="5" s="1"/>
  <c r="AK483" i="3"/>
  <c r="BP483" s="1"/>
  <c r="CU483" s="1"/>
  <c r="AI486" i="5" s="1"/>
  <c r="H484" i="3"/>
  <c r="AM484" s="1"/>
  <c r="BR484" s="1"/>
  <c r="F487" i="5" s="1"/>
  <c r="I484" i="3"/>
  <c r="AN484" s="1"/>
  <c r="BS484" s="1"/>
  <c r="G487" i="5" s="1"/>
  <c r="J484" i="3"/>
  <c r="AO484" s="1"/>
  <c r="BT484" s="1"/>
  <c r="H487" i="5" s="1"/>
  <c r="K484" i="3"/>
  <c r="AP484" s="1"/>
  <c r="BU484" s="1"/>
  <c r="I487" i="5" s="1"/>
  <c r="L484" i="3"/>
  <c r="AQ484" s="1"/>
  <c r="BV484" s="1"/>
  <c r="J487" i="5" s="1"/>
  <c r="M484" i="3"/>
  <c r="AR484" s="1"/>
  <c r="BW484" s="1"/>
  <c r="K487" i="5" s="1"/>
  <c r="N484" i="3"/>
  <c r="AS484" s="1"/>
  <c r="BX484" s="1"/>
  <c r="L487" i="5" s="1"/>
  <c r="O484" i="3"/>
  <c r="AT484" s="1"/>
  <c r="BY484" s="1"/>
  <c r="M487" i="5" s="1"/>
  <c r="P484" i="3"/>
  <c r="AU484" s="1"/>
  <c r="BZ484" s="1"/>
  <c r="N487" i="5" s="1"/>
  <c r="Q484" i="3"/>
  <c r="AV484" s="1"/>
  <c r="CA484" s="1"/>
  <c r="O487" i="5" s="1"/>
  <c r="R484" i="3"/>
  <c r="AW484" s="1"/>
  <c r="CB484" s="1"/>
  <c r="P487" i="5" s="1"/>
  <c r="S484" i="3"/>
  <c r="AX484" s="1"/>
  <c r="CC484" s="1"/>
  <c r="Q487" i="5" s="1"/>
  <c r="T484" i="3"/>
  <c r="AY484" s="1"/>
  <c r="CD484" s="1"/>
  <c r="R487" i="5" s="1"/>
  <c r="U484" i="3"/>
  <c r="AZ484" s="1"/>
  <c r="CE484" s="1"/>
  <c r="S487" i="5" s="1"/>
  <c r="V484" i="3"/>
  <c r="BA484" s="1"/>
  <c r="CF484" s="1"/>
  <c r="T487" i="5" s="1"/>
  <c r="W484" i="3"/>
  <c r="BB484" s="1"/>
  <c r="CG484" s="1"/>
  <c r="U487" i="5" s="1"/>
  <c r="X484" i="3"/>
  <c r="BC484" s="1"/>
  <c r="CH484" s="1"/>
  <c r="V487" i="5" s="1"/>
  <c r="Y484" i="3"/>
  <c r="BD484" s="1"/>
  <c r="CI484" s="1"/>
  <c r="W487" i="5" s="1"/>
  <c r="Z484" i="3"/>
  <c r="BE484" s="1"/>
  <c r="CJ484" s="1"/>
  <c r="X487" i="5" s="1"/>
  <c r="AA484" i="3"/>
  <c r="BF484" s="1"/>
  <c r="CK484" s="1"/>
  <c r="Y487" i="5" s="1"/>
  <c r="AB484" i="3"/>
  <c r="BG484" s="1"/>
  <c r="CL484" s="1"/>
  <c r="Z487" i="5" s="1"/>
  <c r="AC484" i="3"/>
  <c r="BH484" s="1"/>
  <c r="CM484" s="1"/>
  <c r="AA487" i="5" s="1"/>
  <c r="BI484" i="3"/>
  <c r="CN484" s="1"/>
  <c r="AB487" i="5" s="1"/>
  <c r="AE484" i="3"/>
  <c r="BJ484" s="1"/>
  <c r="CO484" s="1"/>
  <c r="AC487" i="5" s="1"/>
  <c r="AF484" i="3"/>
  <c r="BK484" s="1"/>
  <c r="CP484" s="1"/>
  <c r="AD487" i="5" s="1"/>
  <c r="AG484" i="3"/>
  <c r="BL484" s="1"/>
  <c r="CQ484" s="1"/>
  <c r="AE487" i="5" s="1"/>
  <c r="AH484" i="3"/>
  <c r="BM484" s="1"/>
  <c r="CR484" s="1"/>
  <c r="AF487" i="5" s="1"/>
  <c r="AI484" i="3"/>
  <c r="BN484" s="1"/>
  <c r="CS484" s="1"/>
  <c r="AG487" i="5" s="1"/>
  <c r="AJ484" i="3"/>
  <c r="BO484" s="1"/>
  <c r="CT484" s="1"/>
  <c r="AH487" i="5" s="1"/>
  <c r="AK484" i="3"/>
  <c r="BP484" s="1"/>
  <c r="CU484" s="1"/>
  <c r="AI487" i="5" s="1"/>
  <c r="H485" i="3"/>
  <c r="AM485" s="1"/>
  <c r="BR485" s="1"/>
  <c r="F488" i="5" s="1"/>
  <c r="I485" i="3"/>
  <c r="AN485" s="1"/>
  <c r="BS485" s="1"/>
  <c r="G488" i="5" s="1"/>
  <c r="J485" i="3"/>
  <c r="AO485" s="1"/>
  <c r="BT485" s="1"/>
  <c r="H488" i="5" s="1"/>
  <c r="K485" i="3"/>
  <c r="AP485" s="1"/>
  <c r="BU485" s="1"/>
  <c r="I488" i="5" s="1"/>
  <c r="L485" i="3"/>
  <c r="AQ485" s="1"/>
  <c r="BV485" s="1"/>
  <c r="J488" i="5" s="1"/>
  <c r="M485" i="3"/>
  <c r="AR485" s="1"/>
  <c r="BW485" s="1"/>
  <c r="K488" i="5" s="1"/>
  <c r="N485" i="3"/>
  <c r="AS485" s="1"/>
  <c r="BX485" s="1"/>
  <c r="L488" i="5" s="1"/>
  <c r="O485" i="3"/>
  <c r="AT485" s="1"/>
  <c r="BY485" s="1"/>
  <c r="M488" i="5" s="1"/>
  <c r="P485" i="3"/>
  <c r="AU485" s="1"/>
  <c r="BZ485" s="1"/>
  <c r="N488" i="5" s="1"/>
  <c r="Q485" i="3"/>
  <c r="AV485" s="1"/>
  <c r="CA485" s="1"/>
  <c r="O488" i="5" s="1"/>
  <c r="R485" i="3"/>
  <c r="AW485" s="1"/>
  <c r="CB485" s="1"/>
  <c r="P488" i="5" s="1"/>
  <c r="S485" i="3"/>
  <c r="AX485" s="1"/>
  <c r="CC485" s="1"/>
  <c r="Q488" i="5" s="1"/>
  <c r="T485" i="3"/>
  <c r="AY485" s="1"/>
  <c r="CD485" s="1"/>
  <c r="R488" i="5" s="1"/>
  <c r="U485" i="3"/>
  <c r="AZ485" s="1"/>
  <c r="CE485" s="1"/>
  <c r="S488" i="5" s="1"/>
  <c r="V485" i="3"/>
  <c r="BA485" s="1"/>
  <c r="CF485" s="1"/>
  <c r="T488" i="5" s="1"/>
  <c r="W485" i="3"/>
  <c r="BB485" s="1"/>
  <c r="CG485" s="1"/>
  <c r="U488" i="5" s="1"/>
  <c r="X485" i="3"/>
  <c r="BC485" s="1"/>
  <c r="CH485" s="1"/>
  <c r="V488" i="5" s="1"/>
  <c r="Y485" i="3"/>
  <c r="BD485" s="1"/>
  <c r="CI485" s="1"/>
  <c r="W488" i="5" s="1"/>
  <c r="Z485" i="3"/>
  <c r="BE485" s="1"/>
  <c r="CJ485" s="1"/>
  <c r="X488" i="5" s="1"/>
  <c r="AA485" i="3"/>
  <c r="BF485" s="1"/>
  <c r="CK485" s="1"/>
  <c r="Y488" i="5" s="1"/>
  <c r="AB485" i="3"/>
  <c r="BG485" s="1"/>
  <c r="CL485" s="1"/>
  <c r="Z488" i="5" s="1"/>
  <c r="AC485" i="3"/>
  <c r="BH485" s="1"/>
  <c r="CM485" s="1"/>
  <c r="AA488" i="5" s="1"/>
  <c r="BI485" i="3"/>
  <c r="CN485" s="1"/>
  <c r="AB488" i="5" s="1"/>
  <c r="AE485" i="3"/>
  <c r="BJ485" s="1"/>
  <c r="CO485" s="1"/>
  <c r="AC488" i="5" s="1"/>
  <c r="AF485" i="3"/>
  <c r="BK485" s="1"/>
  <c r="CP485" s="1"/>
  <c r="AD488" i="5" s="1"/>
  <c r="AG485" i="3"/>
  <c r="BL485" s="1"/>
  <c r="CQ485" s="1"/>
  <c r="AE488" i="5" s="1"/>
  <c r="AH485" i="3"/>
  <c r="BM485" s="1"/>
  <c r="CR485" s="1"/>
  <c r="AF488" i="5" s="1"/>
  <c r="AI485" i="3"/>
  <c r="BN485" s="1"/>
  <c r="CS485" s="1"/>
  <c r="AG488" i="5" s="1"/>
  <c r="AJ485" i="3"/>
  <c r="BO485" s="1"/>
  <c r="CT485" s="1"/>
  <c r="AH488" i="5" s="1"/>
  <c r="AK485" i="3"/>
  <c r="BP485" s="1"/>
  <c r="CU485" s="1"/>
  <c r="AI488" i="5" s="1"/>
  <c r="H486" i="3"/>
  <c r="AM486" s="1"/>
  <c r="BR486" s="1"/>
  <c r="F489" i="5" s="1"/>
  <c r="I486" i="3"/>
  <c r="AN486" s="1"/>
  <c r="BS486" s="1"/>
  <c r="G489" i="5" s="1"/>
  <c r="J486" i="3"/>
  <c r="AO486" s="1"/>
  <c r="BT486" s="1"/>
  <c r="H489" i="5" s="1"/>
  <c r="K486" i="3"/>
  <c r="AP486" s="1"/>
  <c r="BU486" s="1"/>
  <c r="I489" i="5" s="1"/>
  <c r="L486" i="3"/>
  <c r="AQ486" s="1"/>
  <c r="BV486" s="1"/>
  <c r="J489" i="5" s="1"/>
  <c r="M486" i="3"/>
  <c r="AR486" s="1"/>
  <c r="BW486" s="1"/>
  <c r="K489" i="5" s="1"/>
  <c r="N486" i="3"/>
  <c r="AS486" s="1"/>
  <c r="BX486" s="1"/>
  <c r="L489" i="5" s="1"/>
  <c r="O486" i="3"/>
  <c r="AT486" s="1"/>
  <c r="BY486" s="1"/>
  <c r="M489" i="5" s="1"/>
  <c r="P486" i="3"/>
  <c r="AU486" s="1"/>
  <c r="BZ486" s="1"/>
  <c r="N489" i="5" s="1"/>
  <c r="Q486" i="3"/>
  <c r="AV486" s="1"/>
  <c r="CA486" s="1"/>
  <c r="O489" i="5" s="1"/>
  <c r="R486" i="3"/>
  <c r="AW486" s="1"/>
  <c r="CB486" s="1"/>
  <c r="P489" i="5" s="1"/>
  <c r="S486" i="3"/>
  <c r="AX486" s="1"/>
  <c r="CC486" s="1"/>
  <c r="Q489" i="5" s="1"/>
  <c r="T486" i="3"/>
  <c r="AY486" s="1"/>
  <c r="CD486" s="1"/>
  <c r="R489" i="5" s="1"/>
  <c r="U486" i="3"/>
  <c r="AZ486" s="1"/>
  <c r="CE486" s="1"/>
  <c r="S489" i="5" s="1"/>
  <c r="V486" i="3"/>
  <c r="BA486" s="1"/>
  <c r="CF486" s="1"/>
  <c r="T489" i="5" s="1"/>
  <c r="W486" i="3"/>
  <c r="BB486" s="1"/>
  <c r="CG486" s="1"/>
  <c r="U489" i="5" s="1"/>
  <c r="X486" i="3"/>
  <c r="BC486" s="1"/>
  <c r="CH486" s="1"/>
  <c r="V489" i="5" s="1"/>
  <c r="Y486" i="3"/>
  <c r="BD486" s="1"/>
  <c r="CI486" s="1"/>
  <c r="W489" i="5" s="1"/>
  <c r="Z486" i="3"/>
  <c r="BE486" s="1"/>
  <c r="CJ486" s="1"/>
  <c r="X489" i="5" s="1"/>
  <c r="AA486" i="3"/>
  <c r="BF486" s="1"/>
  <c r="CK486" s="1"/>
  <c r="Y489" i="5" s="1"/>
  <c r="AB486" i="3"/>
  <c r="BG486" s="1"/>
  <c r="CL486" s="1"/>
  <c r="Z489" i="5" s="1"/>
  <c r="AC486" i="3"/>
  <c r="BH486" s="1"/>
  <c r="CM486" s="1"/>
  <c r="AA489" i="5" s="1"/>
  <c r="BI486" i="3"/>
  <c r="CN486" s="1"/>
  <c r="AB489" i="5" s="1"/>
  <c r="AE486" i="3"/>
  <c r="BJ486" s="1"/>
  <c r="CO486" s="1"/>
  <c r="AC489" i="5" s="1"/>
  <c r="AF486" i="3"/>
  <c r="BK486" s="1"/>
  <c r="CP486" s="1"/>
  <c r="AD489" i="5" s="1"/>
  <c r="AG486" i="3"/>
  <c r="BL486" s="1"/>
  <c r="CQ486" s="1"/>
  <c r="AE489" i="5" s="1"/>
  <c r="AH486" i="3"/>
  <c r="BM486" s="1"/>
  <c r="CR486" s="1"/>
  <c r="AF489" i="5" s="1"/>
  <c r="AI486" i="3"/>
  <c r="BN486" s="1"/>
  <c r="CS486" s="1"/>
  <c r="AG489" i="5" s="1"/>
  <c r="AJ486" i="3"/>
  <c r="BO486" s="1"/>
  <c r="CT486" s="1"/>
  <c r="AH489" i="5" s="1"/>
  <c r="AK486" i="3"/>
  <c r="BP486" s="1"/>
  <c r="CU486" s="1"/>
  <c r="AI489" i="5" s="1"/>
  <c r="H487" i="3"/>
  <c r="AM487" s="1"/>
  <c r="BR487" s="1"/>
  <c r="F490" i="5" s="1"/>
  <c r="I487" i="3"/>
  <c r="AN487" s="1"/>
  <c r="BS487" s="1"/>
  <c r="G490" i="5" s="1"/>
  <c r="J487" i="3"/>
  <c r="AO487" s="1"/>
  <c r="BT487" s="1"/>
  <c r="H490" i="5" s="1"/>
  <c r="K487" i="3"/>
  <c r="AP487" s="1"/>
  <c r="BU487" s="1"/>
  <c r="I490" i="5" s="1"/>
  <c r="L487" i="3"/>
  <c r="AQ487" s="1"/>
  <c r="BV487" s="1"/>
  <c r="J490" i="5" s="1"/>
  <c r="M487" i="3"/>
  <c r="AR487" s="1"/>
  <c r="BW487" s="1"/>
  <c r="K490" i="5" s="1"/>
  <c r="N487" i="3"/>
  <c r="AS487" s="1"/>
  <c r="BX487" s="1"/>
  <c r="L490" i="5" s="1"/>
  <c r="O487" i="3"/>
  <c r="AT487" s="1"/>
  <c r="BY487" s="1"/>
  <c r="M490" i="5" s="1"/>
  <c r="P487" i="3"/>
  <c r="AU487" s="1"/>
  <c r="BZ487" s="1"/>
  <c r="N490" i="5" s="1"/>
  <c r="Q487" i="3"/>
  <c r="AV487" s="1"/>
  <c r="CA487" s="1"/>
  <c r="O490" i="5" s="1"/>
  <c r="R487" i="3"/>
  <c r="AW487" s="1"/>
  <c r="CB487" s="1"/>
  <c r="P490" i="5" s="1"/>
  <c r="S487" i="3"/>
  <c r="AX487" s="1"/>
  <c r="CC487" s="1"/>
  <c r="Q490" i="5" s="1"/>
  <c r="T487" i="3"/>
  <c r="AY487" s="1"/>
  <c r="CD487" s="1"/>
  <c r="R490" i="5" s="1"/>
  <c r="U487" i="3"/>
  <c r="AZ487" s="1"/>
  <c r="CE487" s="1"/>
  <c r="S490" i="5" s="1"/>
  <c r="V487" i="3"/>
  <c r="BA487" s="1"/>
  <c r="CF487" s="1"/>
  <c r="T490" i="5" s="1"/>
  <c r="W487" i="3"/>
  <c r="BB487" s="1"/>
  <c r="CG487" s="1"/>
  <c r="U490" i="5" s="1"/>
  <c r="X487" i="3"/>
  <c r="BC487" s="1"/>
  <c r="CH487" s="1"/>
  <c r="V490" i="5" s="1"/>
  <c r="Y487" i="3"/>
  <c r="BD487" s="1"/>
  <c r="CI487" s="1"/>
  <c r="W490" i="5" s="1"/>
  <c r="Z487" i="3"/>
  <c r="BE487" s="1"/>
  <c r="CJ487" s="1"/>
  <c r="X490" i="5" s="1"/>
  <c r="AA487" i="3"/>
  <c r="BF487" s="1"/>
  <c r="CK487" s="1"/>
  <c r="Y490" i="5" s="1"/>
  <c r="AB487" i="3"/>
  <c r="BG487" s="1"/>
  <c r="CL487" s="1"/>
  <c r="Z490" i="5" s="1"/>
  <c r="AC487" i="3"/>
  <c r="BH487" s="1"/>
  <c r="CM487" s="1"/>
  <c r="AA490" i="5" s="1"/>
  <c r="BI487" i="3"/>
  <c r="CN487" s="1"/>
  <c r="AB490" i="5" s="1"/>
  <c r="AE487" i="3"/>
  <c r="BJ487" s="1"/>
  <c r="CO487" s="1"/>
  <c r="AC490" i="5" s="1"/>
  <c r="AF487" i="3"/>
  <c r="BK487" s="1"/>
  <c r="CP487" s="1"/>
  <c r="AD490" i="5" s="1"/>
  <c r="AG487" i="3"/>
  <c r="BL487" s="1"/>
  <c r="CQ487" s="1"/>
  <c r="AE490" i="5" s="1"/>
  <c r="AH487" i="3"/>
  <c r="BM487" s="1"/>
  <c r="CR487" s="1"/>
  <c r="AF490" i="5" s="1"/>
  <c r="AI487" i="3"/>
  <c r="BN487" s="1"/>
  <c r="CS487" s="1"/>
  <c r="AG490" i="5" s="1"/>
  <c r="AJ487" i="3"/>
  <c r="BO487" s="1"/>
  <c r="CT487" s="1"/>
  <c r="AH490" i="5" s="1"/>
  <c r="AK487" i="3"/>
  <c r="BP487" s="1"/>
  <c r="CU487" s="1"/>
  <c r="AI490" i="5" s="1"/>
  <c r="H488" i="3"/>
  <c r="AM488" s="1"/>
  <c r="BR488" s="1"/>
  <c r="F491" i="5" s="1"/>
  <c r="I488" i="3"/>
  <c r="AN488" s="1"/>
  <c r="BS488" s="1"/>
  <c r="G491" i="5" s="1"/>
  <c r="J488" i="3"/>
  <c r="AO488" s="1"/>
  <c r="BT488" s="1"/>
  <c r="H491" i="5" s="1"/>
  <c r="K488" i="3"/>
  <c r="AP488" s="1"/>
  <c r="BU488" s="1"/>
  <c r="I491" i="5" s="1"/>
  <c r="L488" i="3"/>
  <c r="AQ488" s="1"/>
  <c r="BV488" s="1"/>
  <c r="J491" i="5" s="1"/>
  <c r="M488" i="3"/>
  <c r="AR488" s="1"/>
  <c r="BW488" s="1"/>
  <c r="K491" i="5" s="1"/>
  <c r="N488" i="3"/>
  <c r="AS488" s="1"/>
  <c r="BX488" s="1"/>
  <c r="L491" i="5" s="1"/>
  <c r="O488" i="3"/>
  <c r="AT488" s="1"/>
  <c r="BY488" s="1"/>
  <c r="M491" i="5" s="1"/>
  <c r="P488" i="3"/>
  <c r="AU488" s="1"/>
  <c r="BZ488" s="1"/>
  <c r="N491" i="5" s="1"/>
  <c r="Q488" i="3"/>
  <c r="AV488" s="1"/>
  <c r="CA488" s="1"/>
  <c r="O491" i="5" s="1"/>
  <c r="R488" i="3"/>
  <c r="AW488" s="1"/>
  <c r="CB488" s="1"/>
  <c r="P491" i="5" s="1"/>
  <c r="S488" i="3"/>
  <c r="AX488" s="1"/>
  <c r="CC488" s="1"/>
  <c r="Q491" i="5" s="1"/>
  <c r="T488" i="3"/>
  <c r="AY488" s="1"/>
  <c r="CD488" s="1"/>
  <c r="R491" i="5" s="1"/>
  <c r="U488" i="3"/>
  <c r="AZ488" s="1"/>
  <c r="CE488" s="1"/>
  <c r="S491" i="5" s="1"/>
  <c r="V488" i="3"/>
  <c r="BA488" s="1"/>
  <c r="CF488" s="1"/>
  <c r="T491" i="5" s="1"/>
  <c r="W488" i="3"/>
  <c r="BB488" s="1"/>
  <c r="CG488" s="1"/>
  <c r="U491" i="5" s="1"/>
  <c r="X488" i="3"/>
  <c r="BC488" s="1"/>
  <c r="CH488" s="1"/>
  <c r="V491" i="5" s="1"/>
  <c r="Y488" i="3"/>
  <c r="BD488" s="1"/>
  <c r="CI488" s="1"/>
  <c r="W491" i="5" s="1"/>
  <c r="Z488" i="3"/>
  <c r="BE488" s="1"/>
  <c r="CJ488" s="1"/>
  <c r="X491" i="5" s="1"/>
  <c r="AA488" i="3"/>
  <c r="BF488" s="1"/>
  <c r="CK488" s="1"/>
  <c r="Y491" i="5" s="1"/>
  <c r="AB488" i="3"/>
  <c r="BG488" s="1"/>
  <c r="CL488" s="1"/>
  <c r="Z491" i="5" s="1"/>
  <c r="AC488" i="3"/>
  <c r="BH488" s="1"/>
  <c r="CM488" s="1"/>
  <c r="AA491" i="5" s="1"/>
  <c r="BI488" i="3"/>
  <c r="CN488" s="1"/>
  <c r="AB491" i="5" s="1"/>
  <c r="AE488" i="3"/>
  <c r="BJ488" s="1"/>
  <c r="CO488" s="1"/>
  <c r="AC491" i="5" s="1"/>
  <c r="AF488" i="3"/>
  <c r="BK488" s="1"/>
  <c r="CP488" s="1"/>
  <c r="AD491" i="5" s="1"/>
  <c r="AG488" i="3"/>
  <c r="BL488" s="1"/>
  <c r="CQ488" s="1"/>
  <c r="AE491" i="5" s="1"/>
  <c r="AH488" i="3"/>
  <c r="BM488" s="1"/>
  <c r="CR488" s="1"/>
  <c r="AF491" i="5" s="1"/>
  <c r="AI488" i="3"/>
  <c r="BN488" s="1"/>
  <c r="CS488" s="1"/>
  <c r="AG491" i="5" s="1"/>
  <c r="AJ488" i="3"/>
  <c r="BO488" s="1"/>
  <c r="CT488" s="1"/>
  <c r="AH491" i="5" s="1"/>
  <c r="AK488" i="3"/>
  <c r="BP488" s="1"/>
  <c r="CU488" s="1"/>
  <c r="AI491" i="5" s="1"/>
  <c r="H489" i="3"/>
  <c r="AM489" s="1"/>
  <c r="BR489" s="1"/>
  <c r="F492" i="5" s="1"/>
  <c r="I489" i="3"/>
  <c r="AN489" s="1"/>
  <c r="BS489" s="1"/>
  <c r="G492" i="5" s="1"/>
  <c r="J489" i="3"/>
  <c r="AO489" s="1"/>
  <c r="BT489" s="1"/>
  <c r="H492" i="5" s="1"/>
  <c r="K489" i="3"/>
  <c r="AP489" s="1"/>
  <c r="BU489" s="1"/>
  <c r="I492" i="5" s="1"/>
  <c r="L489" i="3"/>
  <c r="AQ489" s="1"/>
  <c r="BV489" s="1"/>
  <c r="J492" i="5" s="1"/>
  <c r="M489" i="3"/>
  <c r="AR489" s="1"/>
  <c r="BW489" s="1"/>
  <c r="K492" i="5" s="1"/>
  <c r="N489" i="3"/>
  <c r="AS489" s="1"/>
  <c r="BX489" s="1"/>
  <c r="L492" i="5" s="1"/>
  <c r="O489" i="3"/>
  <c r="AT489" s="1"/>
  <c r="BY489" s="1"/>
  <c r="M492" i="5" s="1"/>
  <c r="P489" i="3"/>
  <c r="AU489" s="1"/>
  <c r="BZ489" s="1"/>
  <c r="N492" i="5" s="1"/>
  <c r="Q489" i="3"/>
  <c r="AV489" s="1"/>
  <c r="CA489" s="1"/>
  <c r="O492" i="5" s="1"/>
  <c r="R489" i="3"/>
  <c r="AW489" s="1"/>
  <c r="CB489" s="1"/>
  <c r="P492" i="5" s="1"/>
  <c r="S489" i="3"/>
  <c r="AX489" s="1"/>
  <c r="CC489" s="1"/>
  <c r="Q492" i="5" s="1"/>
  <c r="T489" i="3"/>
  <c r="AY489" s="1"/>
  <c r="CD489" s="1"/>
  <c r="R492" i="5" s="1"/>
  <c r="U489" i="3"/>
  <c r="AZ489" s="1"/>
  <c r="CE489" s="1"/>
  <c r="S492" i="5" s="1"/>
  <c r="V489" i="3"/>
  <c r="BA489" s="1"/>
  <c r="CF489" s="1"/>
  <c r="T492" i="5" s="1"/>
  <c r="W489" i="3"/>
  <c r="BB489" s="1"/>
  <c r="CG489" s="1"/>
  <c r="U492" i="5" s="1"/>
  <c r="X489" i="3"/>
  <c r="BC489" s="1"/>
  <c r="CH489" s="1"/>
  <c r="V492" i="5" s="1"/>
  <c r="Y489" i="3"/>
  <c r="BD489" s="1"/>
  <c r="CI489" s="1"/>
  <c r="W492" i="5" s="1"/>
  <c r="Z489" i="3"/>
  <c r="BE489" s="1"/>
  <c r="CJ489" s="1"/>
  <c r="X492" i="5" s="1"/>
  <c r="AA489" i="3"/>
  <c r="BF489" s="1"/>
  <c r="CK489" s="1"/>
  <c r="Y492" i="5" s="1"/>
  <c r="AB489" i="3"/>
  <c r="BG489" s="1"/>
  <c r="CL489" s="1"/>
  <c r="Z492" i="5" s="1"/>
  <c r="AC489" i="3"/>
  <c r="BH489" s="1"/>
  <c r="CM489" s="1"/>
  <c r="AA492" i="5" s="1"/>
  <c r="BI489" i="3"/>
  <c r="CN489" s="1"/>
  <c r="AB492" i="5" s="1"/>
  <c r="AE489" i="3"/>
  <c r="BJ489" s="1"/>
  <c r="CO489" s="1"/>
  <c r="AC492" i="5" s="1"/>
  <c r="AF489" i="3"/>
  <c r="BK489" s="1"/>
  <c r="CP489" s="1"/>
  <c r="AD492" i="5" s="1"/>
  <c r="AG489" i="3"/>
  <c r="BL489" s="1"/>
  <c r="CQ489" s="1"/>
  <c r="AE492" i="5" s="1"/>
  <c r="AH489" i="3"/>
  <c r="BM489" s="1"/>
  <c r="CR489" s="1"/>
  <c r="AF492" i="5" s="1"/>
  <c r="AI489" i="3"/>
  <c r="BN489" s="1"/>
  <c r="CS489" s="1"/>
  <c r="AG492" i="5" s="1"/>
  <c r="AJ489" i="3"/>
  <c r="BO489" s="1"/>
  <c r="CT489" s="1"/>
  <c r="AH492" i="5" s="1"/>
  <c r="AK489" i="3"/>
  <c r="BP489" s="1"/>
  <c r="CU489" s="1"/>
  <c r="AI492" i="5" s="1"/>
  <c r="H490" i="3"/>
  <c r="AM490" s="1"/>
  <c r="BR490" s="1"/>
  <c r="F493" i="5" s="1"/>
  <c r="I490" i="3"/>
  <c r="AN490" s="1"/>
  <c r="BS490" s="1"/>
  <c r="G493" i="5" s="1"/>
  <c r="J490" i="3"/>
  <c r="AO490" s="1"/>
  <c r="BT490" s="1"/>
  <c r="H493" i="5" s="1"/>
  <c r="K490" i="3"/>
  <c r="AP490" s="1"/>
  <c r="BU490" s="1"/>
  <c r="I493" i="5" s="1"/>
  <c r="L490" i="3"/>
  <c r="AQ490" s="1"/>
  <c r="BV490" s="1"/>
  <c r="J493" i="5" s="1"/>
  <c r="M490" i="3"/>
  <c r="AR490" s="1"/>
  <c r="BW490" s="1"/>
  <c r="K493" i="5" s="1"/>
  <c r="N490" i="3"/>
  <c r="AS490" s="1"/>
  <c r="BX490" s="1"/>
  <c r="L493" i="5" s="1"/>
  <c r="O490" i="3"/>
  <c r="AT490" s="1"/>
  <c r="BY490" s="1"/>
  <c r="M493" i="5" s="1"/>
  <c r="P490" i="3"/>
  <c r="AU490" s="1"/>
  <c r="BZ490" s="1"/>
  <c r="N493" i="5" s="1"/>
  <c r="Q490" i="3"/>
  <c r="AV490" s="1"/>
  <c r="CA490" s="1"/>
  <c r="O493" i="5" s="1"/>
  <c r="R490" i="3"/>
  <c r="AW490" s="1"/>
  <c r="CB490" s="1"/>
  <c r="P493" i="5" s="1"/>
  <c r="S490" i="3"/>
  <c r="AX490" s="1"/>
  <c r="CC490" s="1"/>
  <c r="Q493" i="5" s="1"/>
  <c r="T490" i="3"/>
  <c r="AY490" s="1"/>
  <c r="CD490" s="1"/>
  <c r="R493" i="5" s="1"/>
  <c r="U490" i="3"/>
  <c r="AZ490" s="1"/>
  <c r="CE490" s="1"/>
  <c r="S493" i="5" s="1"/>
  <c r="V490" i="3"/>
  <c r="BA490" s="1"/>
  <c r="CF490" s="1"/>
  <c r="T493" i="5" s="1"/>
  <c r="W490" i="3"/>
  <c r="BB490" s="1"/>
  <c r="CG490" s="1"/>
  <c r="U493" i="5" s="1"/>
  <c r="X490" i="3"/>
  <c r="BC490" s="1"/>
  <c r="CH490" s="1"/>
  <c r="V493" i="5" s="1"/>
  <c r="Y490" i="3"/>
  <c r="BD490" s="1"/>
  <c r="CI490" s="1"/>
  <c r="W493" i="5" s="1"/>
  <c r="Z490" i="3"/>
  <c r="BE490" s="1"/>
  <c r="CJ490" s="1"/>
  <c r="X493" i="5" s="1"/>
  <c r="AA490" i="3"/>
  <c r="BF490" s="1"/>
  <c r="CK490" s="1"/>
  <c r="Y493" i="5" s="1"/>
  <c r="AB490" i="3"/>
  <c r="BG490" s="1"/>
  <c r="CL490" s="1"/>
  <c r="Z493" i="5" s="1"/>
  <c r="AC490" i="3"/>
  <c r="BH490" s="1"/>
  <c r="CM490" s="1"/>
  <c r="AA493" i="5" s="1"/>
  <c r="BI490" i="3"/>
  <c r="CN490" s="1"/>
  <c r="AB493" i="5" s="1"/>
  <c r="AE490" i="3"/>
  <c r="BJ490" s="1"/>
  <c r="CO490" s="1"/>
  <c r="AC493" i="5" s="1"/>
  <c r="AF490" i="3"/>
  <c r="BK490" s="1"/>
  <c r="CP490" s="1"/>
  <c r="AD493" i="5" s="1"/>
  <c r="AG490" i="3"/>
  <c r="BL490" s="1"/>
  <c r="CQ490" s="1"/>
  <c r="AE493" i="5" s="1"/>
  <c r="AH490" i="3"/>
  <c r="BM490" s="1"/>
  <c r="CR490" s="1"/>
  <c r="AF493" i="5" s="1"/>
  <c r="AI490" i="3"/>
  <c r="BN490" s="1"/>
  <c r="CS490" s="1"/>
  <c r="AG493" i="5" s="1"/>
  <c r="AJ490" i="3"/>
  <c r="BO490" s="1"/>
  <c r="CT490" s="1"/>
  <c r="AH493" i="5" s="1"/>
  <c r="AK490" i="3"/>
  <c r="BP490" s="1"/>
  <c r="CU490" s="1"/>
  <c r="AI493" i="5" s="1"/>
  <c r="H491" i="3"/>
  <c r="AM491" s="1"/>
  <c r="BR491" s="1"/>
  <c r="F494" i="5" s="1"/>
  <c r="I491" i="3"/>
  <c r="AN491" s="1"/>
  <c r="BS491" s="1"/>
  <c r="G494" i="5" s="1"/>
  <c r="J491" i="3"/>
  <c r="AO491" s="1"/>
  <c r="BT491" s="1"/>
  <c r="H494" i="5" s="1"/>
  <c r="K491" i="3"/>
  <c r="AP491" s="1"/>
  <c r="BU491" s="1"/>
  <c r="I494" i="5" s="1"/>
  <c r="L491" i="3"/>
  <c r="AQ491" s="1"/>
  <c r="BV491" s="1"/>
  <c r="J494" i="5" s="1"/>
  <c r="M491" i="3"/>
  <c r="AR491" s="1"/>
  <c r="BW491" s="1"/>
  <c r="K494" i="5" s="1"/>
  <c r="N491" i="3"/>
  <c r="AS491" s="1"/>
  <c r="BX491" s="1"/>
  <c r="L494" i="5" s="1"/>
  <c r="O491" i="3"/>
  <c r="AT491" s="1"/>
  <c r="BY491" s="1"/>
  <c r="M494" i="5" s="1"/>
  <c r="P491" i="3"/>
  <c r="AU491" s="1"/>
  <c r="BZ491" s="1"/>
  <c r="N494" i="5" s="1"/>
  <c r="Q491" i="3"/>
  <c r="AV491" s="1"/>
  <c r="CA491" s="1"/>
  <c r="O494" i="5" s="1"/>
  <c r="R491" i="3"/>
  <c r="AW491" s="1"/>
  <c r="CB491" s="1"/>
  <c r="P494" i="5" s="1"/>
  <c r="S491" i="3"/>
  <c r="AX491" s="1"/>
  <c r="CC491" s="1"/>
  <c r="Q494" i="5" s="1"/>
  <c r="T491" i="3"/>
  <c r="AY491" s="1"/>
  <c r="CD491" s="1"/>
  <c r="R494" i="5" s="1"/>
  <c r="U491" i="3"/>
  <c r="AZ491" s="1"/>
  <c r="CE491" s="1"/>
  <c r="S494" i="5" s="1"/>
  <c r="V491" i="3"/>
  <c r="BA491" s="1"/>
  <c r="CF491" s="1"/>
  <c r="T494" i="5" s="1"/>
  <c r="W491" i="3"/>
  <c r="BB491" s="1"/>
  <c r="CG491" s="1"/>
  <c r="U494" i="5" s="1"/>
  <c r="X491" i="3"/>
  <c r="BC491" s="1"/>
  <c r="CH491" s="1"/>
  <c r="V494" i="5" s="1"/>
  <c r="Y491" i="3"/>
  <c r="BD491" s="1"/>
  <c r="CI491" s="1"/>
  <c r="W494" i="5" s="1"/>
  <c r="Z491" i="3"/>
  <c r="BE491" s="1"/>
  <c r="CJ491" s="1"/>
  <c r="X494" i="5" s="1"/>
  <c r="AA491" i="3"/>
  <c r="BF491" s="1"/>
  <c r="CK491" s="1"/>
  <c r="Y494" i="5" s="1"/>
  <c r="AB491" i="3"/>
  <c r="BG491" s="1"/>
  <c r="CL491" s="1"/>
  <c r="Z494" i="5" s="1"/>
  <c r="AC491" i="3"/>
  <c r="BH491" s="1"/>
  <c r="CM491" s="1"/>
  <c r="AA494" i="5" s="1"/>
  <c r="BI491" i="3"/>
  <c r="CN491" s="1"/>
  <c r="AB494" i="5" s="1"/>
  <c r="AE491" i="3"/>
  <c r="BJ491" s="1"/>
  <c r="CO491" s="1"/>
  <c r="AC494" i="5" s="1"/>
  <c r="AF491" i="3"/>
  <c r="BK491" s="1"/>
  <c r="CP491" s="1"/>
  <c r="AD494" i="5" s="1"/>
  <c r="AG491" i="3"/>
  <c r="BL491" s="1"/>
  <c r="CQ491" s="1"/>
  <c r="AE494" i="5" s="1"/>
  <c r="AH491" i="3"/>
  <c r="BM491" s="1"/>
  <c r="CR491" s="1"/>
  <c r="AF494" i="5" s="1"/>
  <c r="AI491" i="3"/>
  <c r="BN491" s="1"/>
  <c r="CS491" s="1"/>
  <c r="AG494" i="5" s="1"/>
  <c r="AJ491" i="3"/>
  <c r="BO491" s="1"/>
  <c r="CT491" s="1"/>
  <c r="AH494" i="5" s="1"/>
  <c r="AK491" i="3"/>
  <c r="BP491" s="1"/>
  <c r="CU491" s="1"/>
  <c r="AI494" i="5" s="1"/>
  <c r="H492" i="3"/>
  <c r="AM492" s="1"/>
  <c r="BR492" s="1"/>
  <c r="F495" i="5" s="1"/>
  <c r="I492" i="3"/>
  <c r="AN492" s="1"/>
  <c r="BS492" s="1"/>
  <c r="G495" i="5" s="1"/>
  <c r="J492" i="3"/>
  <c r="AO492" s="1"/>
  <c r="BT492" s="1"/>
  <c r="H495" i="5" s="1"/>
  <c r="K492" i="3"/>
  <c r="AP492" s="1"/>
  <c r="BU492" s="1"/>
  <c r="I495" i="5" s="1"/>
  <c r="L492" i="3"/>
  <c r="AQ492" s="1"/>
  <c r="BV492" s="1"/>
  <c r="J495" i="5" s="1"/>
  <c r="M492" i="3"/>
  <c r="AR492" s="1"/>
  <c r="BW492" s="1"/>
  <c r="K495" i="5" s="1"/>
  <c r="N492" i="3"/>
  <c r="AS492" s="1"/>
  <c r="BX492" s="1"/>
  <c r="L495" i="5" s="1"/>
  <c r="O492" i="3"/>
  <c r="AT492" s="1"/>
  <c r="BY492" s="1"/>
  <c r="M495" i="5" s="1"/>
  <c r="P492" i="3"/>
  <c r="AU492" s="1"/>
  <c r="BZ492" s="1"/>
  <c r="N495" i="5" s="1"/>
  <c r="Q492" i="3"/>
  <c r="AV492" s="1"/>
  <c r="CA492" s="1"/>
  <c r="O495" i="5" s="1"/>
  <c r="R492" i="3"/>
  <c r="AW492" s="1"/>
  <c r="CB492" s="1"/>
  <c r="P495" i="5" s="1"/>
  <c r="S492" i="3"/>
  <c r="AX492" s="1"/>
  <c r="CC492" s="1"/>
  <c r="Q495" i="5" s="1"/>
  <c r="T492" i="3"/>
  <c r="AY492" s="1"/>
  <c r="CD492" s="1"/>
  <c r="R495" i="5" s="1"/>
  <c r="U492" i="3"/>
  <c r="AZ492" s="1"/>
  <c r="CE492" s="1"/>
  <c r="S495" i="5" s="1"/>
  <c r="V492" i="3"/>
  <c r="BA492" s="1"/>
  <c r="CF492" s="1"/>
  <c r="T495" i="5" s="1"/>
  <c r="W492" i="3"/>
  <c r="BB492" s="1"/>
  <c r="CG492" s="1"/>
  <c r="U495" i="5" s="1"/>
  <c r="X492" i="3"/>
  <c r="BC492" s="1"/>
  <c r="CH492" s="1"/>
  <c r="V495" i="5" s="1"/>
  <c r="Y492" i="3"/>
  <c r="BD492" s="1"/>
  <c r="CI492" s="1"/>
  <c r="W495" i="5" s="1"/>
  <c r="Z492" i="3"/>
  <c r="BE492" s="1"/>
  <c r="CJ492" s="1"/>
  <c r="X495" i="5" s="1"/>
  <c r="AA492" i="3"/>
  <c r="BF492" s="1"/>
  <c r="CK492" s="1"/>
  <c r="Y495" i="5" s="1"/>
  <c r="AB492" i="3"/>
  <c r="BG492" s="1"/>
  <c r="CL492" s="1"/>
  <c r="Z495" i="5" s="1"/>
  <c r="AC492" i="3"/>
  <c r="BH492" s="1"/>
  <c r="CM492" s="1"/>
  <c r="AA495" i="5" s="1"/>
  <c r="BI492" i="3"/>
  <c r="CN492" s="1"/>
  <c r="AB495" i="5" s="1"/>
  <c r="AE492" i="3"/>
  <c r="BJ492" s="1"/>
  <c r="CO492" s="1"/>
  <c r="AC495" i="5" s="1"/>
  <c r="AF492" i="3"/>
  <c r="BK492" s="1"/>
  <c r="CP492" s="1"/>
  <c r="AD495" i="5" s="1"/>
  <c r="AG492" i="3"/>
  <c r="BL492" s="1"/>
  <c r="CQ492" s="1"/>
  <c r="AE495" i="5" s="1"/>
  <c r="AH492" i="3"/>
  <c r="BM492" s="1"/>
  <c r="CR492" s="1"/>
  <c r="AF495" i="5" s="1"/>
  <c r="AI492" i="3"/>
  <c r="BN492" s="1"/>
  <c r="CS492" s="1"/>
  <c r="AG495" i="5" s="1"/>
  <c r="AJ492" i="3"/>
  <c r="BO492" s="1"/>
  <c r="CT492" s="1"/>
  <c r="AH495" i="5" s="1"/>
  <c r="AK492" i="3"/>
  <c r="BP492" s="1"/>
  <c r="CU492" s="1"/>
  <c r="AI495" i="5" s="1"/>
  <c r="H493" i="3"/>
  <c r="AM493" s="1"/>
  <c r="BR493" s="1"/>
  <c r="F496" i="5" s="1"/>
  <c r="I493" i="3"/>
  <c r="AN493" s="1"/>
  <c r="BS493" s="1"/>
  <c r="G496" i="5" s="1"/>
  <c r="J493" i="3"/>
  <c r="AO493" s="1"/>
  <c r="BT493" s="1"/>
  <c r="H496" i="5" s="1"/>
  <c r="K493" i="3"/>
  <c r="AP493" s="1"/>
  <c r="BU493" s="1"/>
  <c r="I496" i="5" s="1"/>
  <c r="L493" i="3"/>
  <c r="AQ493" s="1"/>
  <c r="BV493" s="1"/>
  <c r="J496" i="5" s="1"/>
  <c r="M493" i="3"/>
  <c r="AR493" s="1"/>
  <c r="BW493" s="1"/>
  <c r="K496" i="5" s="1"/>
  <c r="N493" i="3"/>
  <c r="AS493" s="1"/>
  <c r="BX493" s="1"/>
  <c r="L496" i="5" s="1"/>
  <c r="O493" i="3"/>
  <c r="AT493" s="1"/>
  <c r="BY493" s="1"/>
  <c r="M496" i="5" s="1"/>
  <c r="P493" i="3"/>
  <c r="AU493" s="1"/>
  <c r="BZ493" s="1"/>
  <c r="N496" i="5" s="1"/>
  <c r="Q493" i="3"/>
  <c r="AV493" s="1"/>
  <c r="CA493" s="1"/>
  <c r="O496" i="5" s="1"/>
  <c r="R493" i="3"/>
  <c r="AW493" s="1"/>
  <c r="CB493" s="1"/>
  <c r="P496" i="5" s="1"/>
  <c r="S493" i="3"/>
  <c r="AX493" s="1"/>
  <c r="CC493" s="1"/>
  <c r="Q496" i="5" s="1"/>
  <c r="T493" i="3"/>
  <c r="AY493" s="1"/>
  <c r="CD493" s="1"/>
  <c r="R496" i="5" s="1"/>
  <c r="U493" i="3"/>
  <c r="AZ493" s="1"/>
  <c r="CE493" s="1"/>
  <c r="S496" i="5" s="1"/>
  <c r="V493" i="3"/>
  <c r="BA493" s="1"/>
  <c r="CF493" s="1"/>
  <c r="T496" i="5" s="1"/>
  <c r="W493" i="3"/>
  <c r="BB493" s="1"/>
  <c r="CG493" s="1"/>
  <c r="U496" i="5" s="1"/>
  <c r="X493" i="3"/>
  <c r="BC493" s="1"/>
  <c r="CH493" s="1"/>
  <c r="V496" i="5" s="1"/>
  <c r="Y493" i="3"/>
  <c r="BD493" s="1"/>
  <c r="CI493" s="1"/>
  <c r="W496" i="5" s="1"/>
  <c r="Z493" i="3"/>
  <c r="BE493" s="1"/>
  <c r="CJ493" s="1"/>
  <c r="X496" i="5" s="1"/>
  <c r="AA493" i="3"/>
  <c r="BF493" s="1"/>
  <c r="CK493" s="1"/>
  <c r="Y496" i="5" s="1"/>
  <c r="AB493" i="3"/>
  <c r="BG493" s="1"/>
  <c r="CL493" s="1"/>
  <c r="Z496" i="5" s="1"/>
  <c r="AC493" i="3"/>
  <c r="BH493" s="1"/>
  <c r="CM493" s="1"/>
  <c r="AA496" i="5" s="1"/>
  <c r="BI493" i="3"/>
  <c r="CN493" s="1"/>
  <c r="AB496" i="5" s="1"/>
  <c r="AE493" i="3"/>
  <c r="BJ493" s="1"/>
  <c r="CO493" s="1"/>
  <c r="AC496" i="5" s="1"/>
  <c r="AF493" i="3"/>
  <c r="BK493" s="1"/>
  <c r="CP493" s="1"/>
  <c r="AD496" i="5" s="1"/>
  <c r="AG493" i="3"/>
  <c r="BL493" s="1"/>
  <c r="CQ493" s="1"/>
  <c r="AE496" i="5" s="1"/>
  <c r="AH493" i="3"/>
  <c r="BM493" s="1"/>
  <c r="CR493" s="1"/>
  <c r="AF496" i="5" s="1"/>
  <c r="AI493" i="3"/>
  <c r="BN493" s="1"/>
  <c r="CS493" s="1"/>
  <c r="AG496" i="5" s="1"/>
  <c r="AJ493" i="3"/>
  <c r="BO493" s="1"/>
  <c r="CT493" s="1"/>
  <c r="AH496" i="5" s="1"/>
  <c r="AK493" i="3"/>
  <c r="BP493" s="1"/>
  <c r="CU493" s="1"/>
  <c r="AI496" i="5" s="1"/>
  <c r="H494" i="3"/>
  <c r="AM494" s="1"/>
  <c r="BR494" s="1"/>
  <c r="F497" i="5" s="1"/>
  <c r="I494" i="3"/>
  <c r="AN494" s="1"/>
  <c r="BS494" s="1"/>
  <c r="G497" i="5" s="1"/>
  <c r="J494" i="3"/>
  <c r="AO494" s="1"/>
  <c r="BT494" s="1"/>
  <c r="H497" i="5" s="1"/>
  <c r="K494" i="3"/>
  <c r="AP494" s="1"/>
  <c r="BU494" s="1"/>
  <c r="I497" i="5" s="1"/>
  <c r="L494" i="3"/>
  <c r="AQ494" s="1"/>
  <c r="BV494" s="1"/>
  <c r="J497" i="5" s="1"/>
  <c r="M494" i="3"/>
  <c r="AR494" s="1"/>
  <c r="BW494" s="1"/>
  <c r="K497" i="5" s="1"/>
  <c r="N494" i="3"/>
  <c r="AS494" s="1"/>
  <c r="BX494" s="1"/>
  <c r="L497" i="5" s="1"/>
  <c r="O494" i="3"/>
  <c r="AT494" s="1"/>
  <c r="BY494" s="1"/>
  <c r="M497" i="5" s="1"/>
  <c r="P494" i="3"/>
  <c r="AU494" s="1"/>
  <c r="BZ494" s="1"/>
  <c r="N497" i="5" s="1"/>
  <c r="Q494" i="3"/>
  <c r="AV494" s="1"/>
  <c r="CA494" s="1"/>
  <c r="O497" i="5" s="1"/>
  <c r="R494" i="3"/>
  <c r="AW494" s="1"/>
  <c r="CB494" s="1"/>
  <c r="P497" i="5" s="1"/>
  <c r="S494" i="3"/>
  <c r="AX494" s="1"/>
  <c r="CC494" s="1"/>
  <c r="Q497" i="5" s="1"/>
  <c r="T494" i="3"/>
  <c r="AY494" s="1"/>
  <c r="CD494" s="1"/>
  <c r="R497" i="5" s="1"/>
  <c r="U494" i="3"/>
  <c r="AZ494" s="1"/>
  <c r="CE494" s="1"/>
  <c r="S497" i="5" s="1"/>
  <c r="V494" i="3"/>
  <c r="BA494" s="1"/>
  <c r="CF494" s="1"/>
  <c r="T497" i="5" s="1"/>
  <c r="W494" i="3"/>
  <c r="BB494" s="1"/>
  <c r="CG494" s="1"/>
  <c r="U497" i="5" s="1"/>
  <c r="X494" i="3"/>
  <c r="BC494" s="1"/>
  <c r="CH494" s="1"/>
  <c r="V497" i="5" s="1"/>
  <c r="Y494" i="3"/>
  <c r="BD494" s="1"/>
  <c r="CI494" s="1"/>
  <c r="W497" i="5" s="1"/>
  <c r="Z494" i="3"/>
  <c r="BE494" s="1"/>
  <c r="CJ494" s="1"/>
  <c r="X497" i="5" s="1"/>
  <c r="AA494" i="3"/>
  <c r="BF494" s="1"/>
  <c r="CK494" s="1"/>
  <c r="Y497" i="5" s="1"/>
  <c r="AB494" i="3"/>
  <c r="BG494" s="1"/>
  <c r="CL494" s="1"/>
  <c r="Z497" i="5" s="1"/>
  <c r="AC494" i="3"/>
  <c r="BH494" s="1"/>
  <c r="CM494" s="1"/>
  <c r="AA497" i="5" s="1"/>
  <c r="BI494" i="3"/>
  <c r="CN494" s="1"/>
  <c r="AB497" i="5" s="1"/>
  <c r="AE494" i="3"/>
  <c r="BJ494" s="1"/>
  <c r="CO494" s="1"/>
  <c r="AC497" i="5" s="1"/>
  <c r="AF494" i="3"/>
  <c r="BK494" s="1"/>
  <c r="CP494" s="1"/>
  <c r="AD497" i="5" s="1"/>
  <c r="AG494" i="3"/>
  <c r="BL494" s="1"/>
  <c r="CQ494" s="1"/>
  <c r="AE497" i="5" s="1"/>
  <c r="AH494" i="3"/>
  <c r="BM494" s="1"/>
  <c r="CR494" s="1"/>
  <c r="AF497" i="5" s="1"/>
  <c r="AI494" i="3"/>
  <c r="BN494" s="1"/>
  <c r="CS494" s="1"/>
  <c r="AG497" i="5" s="1"/>
  <c r="AJ494" i="3"/>
  <c r="BO494" s="1"/>
  <c r="CT494" s="1"/>
  <c r="AH497" i="5" s="1"/>
  <c r="AK494" i="3"/>
  <c r="BP494" s="1"/>
  <c r="CU494" s="1"/>
  <c r="AI497" i="5" s="1"/>
  <c r="H495" i="3"/>
  <c r="AM495" s="1"/>
  <c r="BR495" s="1"/>
  <c r="F498" i="5" s="1"/>
  <c r="I495" i="3"/>
  <c r="AN495" s="1"/>
  <c r="BS495" s="1"/>
  <c r="G498" i="5" s="1"/>
  <c r="J495" i="3"/>
  <c r="AO495" s="1"/>
  <c r="BT495" s="1"/>
  <c r="H498" i="5" s="1"/>
  <c r="K495" i="3"/>
  <c r="AP495" s="1"/>
  <c r="BU495" s="1"/>
  <c r="I498" i="5" s="1"/>
  <c r="L495" i="3"/>
  <c r="AQ495" s="1"/>
  <c r="BV495" s="1"/>
  <c r="J498" i="5" s="1"/>
  <c r="M495" i="3"/>
  <c r="AR495" s="1"/>
  <c r="BW495" s="1"/>
  <c r="K498" i="5" s="1"/>
  <c r="N495" i="3"/>
  <c r="AS495" s="1"/>
  <c r="BX495" s="1"/>
  <c r="L498" i="5" s="1"/>
  <c r="O495" i="3"/>
  <c r="AT495" s="1"/>
  <c r="BY495" s="1"/>
  <c r="M498" i="5" s="1"/>
  <c r="P495" i="3"/>
  <c r="AU495" s="1"/>
  <c r="BZ495" s="1"/>
  <c r="N498" i="5" s="1"/>
  <c r="Q495" i="3"/>
  <c r="AV495" s="1"/>
  <c r="CA495" s="1"/>
  <c r="O498" i="5" s="1"/>
  <c r="R495" i="3"/>
  <c r="AW495" s="1"/>
  <c r="CB495" s="1"/>
  <c r="P498" i="5" s="1"/>
  <c r="S495" i="3"/>
  <c r="AX495" s="1"/>
  <c r="CC495" s="1"/>
  <c r="Q498" i="5" s="1"/>
  <c r="T495" i="3"/>
  <c r="AY495" s="1"/>
  <c r="CD495" s="1"/>
  <c r="R498" i="5" s="1"/>
  <c r="U495" i="3"/>
  <c r="AZ495" s="1"/>
  <c r="CE495" s="1"/>
  <c r="S498" i="5" s="1"/>
  <c r="V495" i="3"/>
  <c r="BA495" s="1"/>
  <c r="CF495" s="1"/>
  <c r="T498" i="5" s="1"/>
  <c r="W495" i="3"/>
  <c r="BB495" s="1"/>
  <c r="CG495" s="1"/>
  <c r="U498" i="5" s="1"/>
  <c r="X495" i="3"/>
  <c r="BC495" s="1"/>
  <c r="CH495" s="1"/>
  <c r="V498" i="5" s="1"/>
  <c r="Y495" i="3"/>
  <c r="BD495" s="1"/>
  <c r="CI495" s="1"/>
  <c r="W498" i="5" s="1"/>
  <c r="Z495" i="3"/>
  <c r="BE495" s="1"/>
  <c r="CJ495" s="1"/>
  <c r="X498" i="5" s="1"/>
  <c r="AA495" i="3"/>
  <c r="BF495" s="1"/>
  <c r="CK495" s="1"/>
  <c r="Y498" i="5" s="1"/>
  <c r="AB495" i="3"/>
  <c r="BG495" s="1"/>
  <c r="CL495" s="1"/>
  <c r="Z498" i="5" s="1"/>
  <c r="AC495" i="3"/>
  <c r="BH495" s="1"/>
  <c r="CM495" s="1"/>
  <c r="AA498" i="5" s="1"/>
  <c r="BI495" i="3"/>
  <c r="CN495" s="1"/>
  <c r="AB498" i="5" s="1"/>
  <c r="AE495" i="3"/>
  <c r="BJ495" s="1"/>
  <c r="CO495" s="1"/>
  <c r="AC498" i="5" s="1"/>
  <c r="AF495" i="3"/>
  <c r="BK495" s="1"/>
  <c r="CP495" s="1"/>
  <c r="AD498" i="5" s="1"/>
  <c r="AG495" i="3"/>
  <c r="BL495" s="1"/>
  <c r="CQ495" s="1"/>
  <c r="AE498" i="5" s="1"/>
  <c r="AH495" i="3"/>
  <c r="BM495" s="1"/>
  <c r="CR495" s="1"/>
  <c r="AF498" i="5" s="1"/>
  <c r="AI495" i="3"/>
  <c r="BN495" s="1"/>
  <c r="CS495" s="1"/>
  <c r="AG498" i="5" s="1"/>
  <c r="AJ495" i="3"/>
  <c r="BO495" s="1"/>
  <c r="CT495" s="1"/>
  <c r="AH498" i="5" s="1"/>
  <c r="AK495" i="3"/>
  <c r="BP495" s="1"/>
  <c r="CU495" s="1"/>
  <c r="AI498" i="5" s="1"/>
  <c r="H496" i="3"/>
  <c r="AM496" s="1"/>
  <c r="BR496" s="1"/>
  <c r="F499" i="5" s="1"/>
  <c r="I496" i="3"/>
  <c r="AN496" s="1"/>
  <c r="BS496" s="1"/>
  <c r="G499" i="5" s="1"/>
  <c r="J496" i="3"/>
  <c r="AO496" s="1"/>
  <c r="BT496" s="1"/>
  <c r="H499" i="5" s="1"/>
  <c r="K496" i="3"/>
  <c r="AP496" s="1"/>
  <c r="BU496" s="1"/>
  <c r="I499" i="5" s="1"/>
  <c r="L496" i="3"/>
  <c r="AQ496" s="1"/>
  <c r="BV496" s="1"/>
  <c r="J499" i="5" s="1"/>
  <c r="M496" i="3"/>
  <c r="AR496" s="1"/>
  <c r="BW496" s="1"/>
  <c r="K499" i="5" s="1"/>
  <c r="N496" i="3"/>
  <c r="AS496" s="1"/>
  <c r="BX496" s="1"/>
  <c r="L499" i="5" s="1"/>
  <c r="O496" i="3"/>
  <c r="AT496" s="1"/>
  <c r="BY496" s="1"/>
  <c r="M499" i="5" s="1"/>
  <c r="P496" i="3"/>
  <c r="AU496" s="1"/>
  <c r="BZ496" s="1"/>
  <c r="N499" i="5" s="1"/>
  <c r="Q496" i="3"/>
  <c r="AV496" s="1"/>
  <c r="CA496" s="1"/>
  <c r="O499" i="5" s="1"/>
  <c r="R496" i="3"/>
  <c r="AW496" s="1"/>
  <c r="CB496" s="1"/>
  <c r="P499" i="5" s="1"/>
  <c r="S496" i="3"/>
  <c r="AX496" s="1"/>
  <c r="CC496" s="1"/>
  <c r="Q499" i="5" s="1"/>
  <c r="T496" i="3"/>
  <c r="AY496" s="1"/>
  <c r="CD496" s="1"/>
  <c r="R499" i="5" s="1"/>
  <c r="U496" i="3"/>
  <c r="AZ496" s="1"/>
  <c r="CE496" s="1"/>
  <c r="S499" i="5" s="1"/>
  <c r="V496" i="3"/>
  <c r="BA496" s="1"/>
  <c r="CF496" s="1"/>
  <c r="T499" i="5" s="1"/>
  <c r="W496" i="3"/>
  <c r="BB496" s="1"/>
  <c r="CG496" s="1"/>
  <c r="U499" i="5" s="1"/>
  <c r="X496" i="3"/>
  <c r="BC496" s="1"/>
  <c r="CH496" s="1"/>
  <c r="V499" i="5" s="1"/>
  <c r="Y496" i="3"/>
  <c r="BD496" s="1"/>
  <c r="CI496" s="1"/>
  <c r="W499" i="5" s="1"/>
  <c r="Z496" i="3"/>
  <c r="BE496" s="1"/>
  <c r="CJ496" s="1"/>
  <c r="X499" i="5" s="1"/>
  <c r="AA496" i="3"/>
  <c r="BF496" s="1"/>
  <c r="CK496" s="1"/>
  <c r="Y499" i="5" s="1"/>
  <c r="AB496" i="3"/>
  <c r="BG496" s="1"/>
  <c r="CL496" s="1"/>
  <c r="Z499" i="5" s="1"/>
  <c r="AC496" i="3"/>
  <c r="BH496" s="1"/>
  <c r="CM496" s="1"/>
  <c r="AA499" i="5" s="1"/>
  <c r="BI496" i="3"/>
  <c r="CN496" s="1"/>
  <c r="AB499" i="5" s="1"/>
  <c r="AE496" i="3"/>
  <c r="BJ496" s="1"/>
  <c r="CO496" s="1"/>
  <c r="AC499" i="5" s="1"/>
  <c r="AF496" i="3"/>
  <c r="BK496" s="1"/>
  <c r="CP496" s="1"/>
  <c r="AD499" i="5" s="1"/>
  <c r="AG496" i="3"/>
  <c r="BL496" s="1"/>
  <c r="CQ496" s="1"/>
  <c r="AE499" i="5" s="1"/>
  <c r="AH496" i="3"/>
  <c r="BM496" s="1"/>
  <c r="CR496" s="1"/>
  <c r="AF499" i="5" s="1"/>
  <c r="AI496" i="3"/>
  <c r="BN496" s="1"/>
  <c r="CS496" s="1"/>
  <c r="AG499" i="5" s="1"/>
  <c r="AJ496" i="3"/>
  <c r="BO496" s="1"/>
  <c r="CT496" s="1"/>
  <c r="AH499" i="5" s="1"/>
  <c r="AK496" i="3"/>
  <c r="BP496" s="1"/>
  <c r="CU496" s="1"/>
  <c r="AI499" i="5" s="1"/>
  <c r="H497" i="3"/>
  <c r="AM497" s="1"/>
  <c r="BR497" s="1"/>
  <c r="F500" i="5" s="1"/>
  <c r="I497" i="3"/>
  <c r="AN497" s="1"/>
  <c r="BS497" s="1"/>
  <c r="G500" i="5" s="1"/>
  <c r="J497" i="3"/>
  <c r="AO497" s="1"/>
  <c r="BT497" s="1"/>
  <c r="H500" i="5" s="1"/>
  <c r="K497" i="3"/>
  <c r="AP497" s="1"/>
  <c r="BU497" s="1"/>
  <c r="I500" i="5" s="1"/>
  <c r="L497" i="3"/>
  <c r="AQ497" s="1"/>
  <c r="BV497" s="1"/>
  <c r="J500" i="5" s="1"/>
  <c r="M497" i="3"/>
  <c r="AR497" s="1"/>
  <c r="BW497" s="1"/>
  <c r="K500" i="5" s="1"/>
  <c r="N497" i="3"/>
  <c r="AS497" s="1"/>
  <c r="BX497" s="1"/>
  <c r="L500" i="5" s="1"/>
  <c r="O497" i="3"/>
  <c r="AT497" s="1"/>
  <c r="BY497" s="1"/>
  <c r="M500" i="5" s="1"/>
  <c r="P497" i="3"/>
  <c r="AU497" s="1"/>
  <c r="BZ497" s="1"/>
  <c r="N500" i="5" s="1"/>
  <c r="Q497" i="3"/>
  <c r="AV497" s="1"/>
  <c r="CA497" s="1"/>
  <c r="O500" i="5" s="1"/>
  <c r="R497" i="3"/>
  <c r="AW497" s="1"/>
  <c r="CB497" s="1"/>
  <c r="P500" i="5" s="1"/>
  <c r="S497" i="3"/>
  <c r="AX497" s="1"/>
  <c r="CC497" s="1"/>
  <c r="Q500" i="5" s="1"/>
  <c r="T497" i="3"/>
  <c r="AY497" s="1"/>
  <c r="CD497" s="1"/>
  <c r="R500" i="5" s="1"/>
  <c r="U497" i="3"/>
  <c r="AZ497" s="1"/>
  <c r="CE497" s="1"/>
  <c r="S500" i="5" s="1"/>
  <c r="V497" i="3"/>
  <c r="BA497" s="1"/>
  <c r="CF497" s="1"/>
  <c r="T500" i="5" s="1"/>
  <c r="W497" i="3"/>
  <c r="BB497" s="1"/>
  <c r="CG497" s="1"/>
  <c r="U500" i="5" s="1"/>
  <c r="X497" i="3"/>
  <c r="BC497" s="1"/>
  <c r="CH497" s="1"/>
  <c r="V500" i="5" s="1"/>
  <c r="Y497" i="3"/>
  <c r="BD497" s="1"/>
  <c r="CI497" s="1"/>
  <c r="W500" i="5" s="1"/>
  <c r="Z497" i="3"/>
  <c r="BE497" s="1"/>
  <c r="CJ497" s="1"/>
  <c r="X500" i="5" s="1"/>
  <c r="AA497" i="3"/>
  <c r="BF497" s="1"/>
  <c r="CK497" s="1"/>
  <c r="Y500" i="5" s="1"/>
  <c r="AB497" i="3"/>
  <c r="BG497" s="1"/>
  <c r="CL497" s="1"/>
  <c r="Z500" i="5" s="1"/>
  <c r="AC497" i="3"/>
  <c r="BH497" s="1"/>
  <c r="CM497" s="1"/>
  <c r="AA500" i="5" s="1"/>
  <c r="BI497" i="3"/>
  <c r="CN497" s="1"/>
  <c r="AB500" i="5" s="1"/>
  <c r="AE497" i="3"/>
  <c r="BJ497" s="1"/>
  <c r="CO497" s="1"/>
  <c r="AC500" i="5" s="1"/>
  <c r="AF497" i="3"/>
  <c r="BK497" s="1"/>
  <c r="CP497" s="1"/>
  <c r="AD500" i="5" s="1"/>
  <c r="AG497" i="3"/>
  <c r="BL497" s="1"/>
  <c r="CQ497" s="1"/>
  <c r="AE500" i="5" s="1"/>
  <c r="AH497" i="3"/>
  <c r="BM497" s="1"/>
  <c r="CR497" s="1"/>
  <c r="AF500" i="5" s="1"/>
  <c r="AI497" i="3"/>
  <c r="BN497" s="1"/>
  <c r="CS497" s="1"/>
  <c r="AG500" i="5" s="1"/>
  <c r="AJ497" i="3"/>
  <c r="BO497" s="1"/>
  <c r="CT497" s="1"/>
  <c r="AH500" i="5" s="1"/>
  <c r="AK497" i="3"/>
  <c r="BP497" s="1"/>
  <c r="CU497" s="1"/>
  <c r="AI500" i="5" s="1"/>
  <c r="H498" i="3"/>
  <c r="AM498" s="1"/>
  <c r="BR498" s="1"/>
  <c r="F501" i="5" s="1"/>
  <c r="I498" i="3"/>
  <c r="AN498" s="1"/>
  <c r="BS498" s="1"/>
  <c r="G501" i="5" s="1"/>
  <c r="J498" i="3"/>
  <c r="AO498" s="1"/>
  <c r="BT498" s="1"/>
  <c r="H501" i="5" s="1"/>
  <c r="K498" i="3"/>
  <c r="AP498" s="1"/>
  <c r="BU498" s="1"/>
  <c r="I501" i="5" s="1"/>
  <c r="L498" i="3"/>
  <c r="AQ498" s="1"/>
  <c r="BV498" s="1"/>
  <c r="J501" i="5" s="1"/>
  <c r="M498" i="3"/>
  <c r="AR498" s="1"/>
  <c r="BW498" s="1"/>
  <c r="K501" i="5" s="1"/>
  <c r="N498" i="3"/>
  <c r="AS498" s="1"/>
  <c r="BX498" s="1"/>
  <c r="L501" i="5" s="1"/>
  <c r="O498" i="3"/>
  <c r="AT498" s="1"/>
  <c r="BY498" s="1"/>
  <c r="M501" i="5" s="1"/>
  <c r="P498" i="3"/>
  <c r="AU498" s="1"/>
  <c r="BZ498" s="1"/>
  <c r="N501" i="5" s="1"/>
  <c r="Q498" i="3"/>
  <c r="AV498" s="1"/>
  <c r="CA498" s="1"/>
  <c r="O501" i="5" s="1"/>
  <c r="R498" i="3"/>
  <c r="AW498" s="1"/>
  <c r="CB498" s="1"/>
  <c r="P501" i="5" s="1"/>
  <c r="S498" i="3"/>
  <c r="AX498" s="1"/>
  <c r="CC498" s="1"/>
  <c r="Q501" i="5" s="1"/>
  <c r="T498" i="3"/>
  <c r="AY498" s="1"/>
  <c r="CD498" s="1"/>
  <c r="R501" i="5" s="1"/>
  <c r="U498" i="3"/>
  <c r="AZ498" s="1"/>
  <c r="CE498" s="1"/>
  <c r="S501" i="5" s="1"/>
  <c r="V498" i="3"/>
  <c r="BA498" s="1"/>
  <c r="CF498" s="1"/>
  <c r="T501" i="5" s="1"/>
  <c r="W498" i="3"/>
  <c r="BB498" s="1"/>
  <c r="CG498" s="1"/>
  <c r="U501" i="5" s="1"/>
  <c r="X498" i="3"/>
  <c r="BC498" s="1"/>
  <c r="CH498" s="1"/>
  <c r="V501" i="5" s="1"/>
  <c r="Y498" i="3"/>
  <c r="BD498" s="1"/>
  <c r="CI498" s="1"/>
  <c r="W501" i="5" s="1"/>
  <c r="Z498" i="3"/>
  <c r="BE498" s="1"/>
  <c r="CJ498" s="1"/>
  <c r="X501" i="5" s="1"/>
  <c r="AA498" i="3"/>
  <c r="BF498" s="1"/>
  <c r="CK498" s="1"/>
  <c r="Y501" i="5" s="1"/>
  <c r="AB498" i="3"/>
  <c r="BG498" s="1"/>
  <c r="CL498" s="1"/>
  <c r="Z501" i="5" s="1"/>
  <c r="AC498" i="3"/>
  <c r="BH498" s="1"/>
  <c r="CM498" s="1"/>
  <c r="AA501" i="5" s="1"/>
  <c r="BI498" i="3"/>
  <c r="CN498" s="1"/>
  <c r="AB501" i="5" s="1"/>
  <c r="AE498" i="3"/>
  <c r="BJ498" s="1"/>
  <c r="CO498" s="1"/>
  <c r="AC501" i="5" s="1"/>
  <c r="AF498" i="3"/>
  <c r="BK498" s="1"/>
  <c r="CP498" s="1"/>
  <c r="AD501" i="5" s="1"/>
  <c r="AG498" i="3"/>
  <c r="BL498" s="1"/>
  <c r="CQ498" s="1"/>
  <c r="AE501" i="5" s="1"/>
  <c r="AH498" i="3"/>
  <c r="BM498" s="1"/>
  <c r="CR498" s="1"/>
  <c r="AF501" i="5" s="1"/>
  <c r="AI498" i="3"/>
  <c r="BN498" s="1"/>
  <c r="CS498" s="1"/>
  <c r="AG501" i="5" s="1"/>
  <c r="AJ498" i="3"/>
  <c r="BO498" s="1"/>
  <c r="CT498" s="1"/>
  <c r="AH501" i="5" s="1"/>
  <c r="AK498" i="3"/>
  <c r="BP498" s="1"/>
  <c r="CU498" s="1"/>
  <c r="AI501" i="5" s="1"/>
  <c r="H499" i="3"/>
  <c r="AM499" s="1"/>
  <c r="BR499" s="1"/>
  <c r="F502" i="5" s="1"/>
  <c r="I499" i="3"/>
  <c r="AN499" s="1"/>
  <c r="BS499" s="1"/>
  <c r="G502" i="5" s="1"/>
  <c r="J499" i="3"/>
  <c r="AO499" s="1"/>
  <c r="BT499" s="1"/>
  <c r="H502" i="5" s="1"/>
  <c r="K499" i="3"/>
  <c r="AP499" s="1"/>
  <c r="BU499" s="1"/>
  <c r="I502" i="5" s="1"/>
  <c r="L499" i="3"/>
  <c r="AQ499" s="1"/>
  <c r="BV499" s="1"/>
  <c r="J502" i="5" s="1"/>
  <c r="M499" i="3"/>
  <c r="AR499" s="1"/>
  <c r="BW499" s="1"/>
  <c r="K502" i="5" s="1"/>
  <c r="N499" i="3"/>
  <c r="AS499" s="1"/>
  <c r="BX499" s="1"/>
  <c r="L502" i="5" s="1"/>
  <c r="O499" i="3"/>
  <c r="AT499" s="1"/>
  <c r="BY499" s="1"/>
  <c r="M502" i="5" s="1"/>
  <c r="P499" i="3"/>
  <c r="AU499" s="1"/>
  <c r="BZ499" s="1"/>
  <c r="N502" i="5" s="1"/>
  <c r="Q499" i="3"/>
  <c r="AV499" s="1"/>
  <c r="CA499" s="1"/>
  <c r="O502" i="5" s="1"/>
  <c r="R499" i="3"/>
  <c r="AW499" s="1"/>
  <c r="CB499" s="1"/>
  <c r="P502" i="5" s="1"/>
  <c r="S499" i="3"/>
  <c r="AX499" s="1"/>
  <c r="CC499" s="1"/>
  <c r="Q502" i="5" s="1"/>
  <c r="T499" i="3"/>
  <c r="AY499" s="1"/>
  <c r="CD499" s="1"/>
  <c r="R502" i="5" s="1"/>
  <c r="U499" i="3"/>
  <c r="AZ499" s="1"/>
  <c r="CE499" s="1"/>
  <c r="S502" i="5" s="1"/>
  <c r="V499" i="3"/>
  <c r="BA499" s="1"/>
  <c r="CF499" s="1"/>
  <c r="T502" i="5" s="1"/>
  <c r="W499" i="3"/>
  <c r="BB499" s="1"/>
  <c r="CG499" s="1"/>
  <c r="U502" i="5" s="1"/>
  <c r="X499" i="3"/>
  <c r="BC499" s="1"/>
  <c r="CH499" s="1"/>
  <c r="V502" i="5" s="1"/>
  <c r="Y499" i="3"/>
  <c r="BD499" s="1"/>
  <c r="CI499" s="1"/>
  <c r="W502" i="5" s="1"/>
  <c r="Z499" i="3"/>
  <c r="BE499" s="1"/>
  <c r="CJ499" s="1"/>
  <c r="X502" i="5" s="1"/>
  <c r="AA499" i="3"/>
  <c r="BF499" s="1"/>
  <c r="CK499" s="1"/>
  <c r="Y502" i="5" s="1"/>
  <c r="AB499" i="3"/>
  <c r="BG499" s="1"/>
  <c r="CL499" s="1"/>
  <c r="Z502" i="5" s="1"/>
  <c r="AC499" i="3"/>
  <c r="BH499" s="1"/>
  <c r="CM499" s="1"/>
  <c r="AA502" i="5" s="1"/>
  <c r="BI499" i="3"/>
  <c r="CN499" s="1"/>
  <c r="AB502" i="5" s="1"/>
  <c r="AE499" i="3"/>
  <c r="BJ499" s="1"/>
  <c r="CO499" s="1"/>
  <c r="AC502" i="5" s="1"/>
  <c r="AF499" i="3"/>
  <c r="BK499" s="1"/>
  <c r="CP499" s="1"/>
  <c r="AD502" i="5" s="1"/>
  <c r="AG499" i="3"/>
  <c r="BL499" s="1"/>
  <c r="CQ499" s="1"/>
  <c r="AE502" i="5" s="1"/>
  <c r="AH499" i="3"/>
  <c r="BM499" s="1"/>
  <c r="CR499" s="1"/>
  <c r="AF502" i="5" s="1"/>
  <c r="AI499" i="3"/>
  <c r="BN499" s="1"/>
  <c r="CS499" s="1"/>
  <c r="AG502" i="5" s="1"/>
  <c r="AJ499" i="3"/>
  <c r="BO499" s="1"/>
  <c r="CT499" s="1"/>
  <c r="AH502" i="5" s="1"/>
  <c r="AK499" i="3"/>
  <c r="BP499" s="1"/>
  <c r="CU499" s="1"/>
  <c r="AI502" i="5" s="1"/>
  <c r="H500" i="3"/>
  <c r="AM500" s="1"/>
  <c r="BR500" s="1"/>
  <c r="F503" i="5" s="1"/>
  <c r="I500" i="3"/>
  <c r="AN500" s="1"/>
  <c r="BS500" s="1"/>
  <c r="G503" i="5" s="1"/>
  <c r="J500" i="3"/>
  <c r="AO500" s="1"/>
  <c r="BT500" s="1"/>
  <c r="H503" i="5" s="1"/>
  <c r="K500" i="3"/>
  <c r="AP500" s="1"/>
  <c r="BU500" s="1"/>
  <c r="I503" i="5" s="1"/>
  <c r="L500" i="3"/>
  <c r="AQ500" s="1"/>
  <c r="BV500" s="1"/>
  <c r="J503" i="5" s="1"/>
  <c r="M500" i="3"/>
  <c r="AR500" s="1"/>
  <c r="BW500" s="1"/>
  <c r="K503" i="5" s="1"/>
  <c r="N500" i="3"/>
  <c r="AS500" s="1"/>
  <c r="BX500" s="1"/>
  <c r="L503" i="5" s="1"/>
  <c r="O500" i="3"/>
  <c r="AT500" s="1"/>
  <c r="BY500" s="1"/>
  <c r="M503" i="5" s="1"/>
  <c r="P500" i="3"/>
  <c r="AU500" s="1"/>
  <c r="BZ500" s="1"/>
  <c r="N503" i="5" s="1"/>
  <c r="Q500" i="3"/>
  <c r="AV500" s="1"/>
  <c r="CA500" s="1"/>
  <c r="O503" i="5" s="1"/>
  <c r="R500" i="3"/>
  <c r="AW500" s="1"/>
  <c r="CB500" s="1"/>
  <c r="P503" i="5" s="1"/>
  <c r="S500" i="3"/>
  <c r="AX500" s="1"/>
  <c r="CC500" s="1"/>
  <c r="Q503" i="5" s="1"/>
  <c r="T500" i="3"/>
  <c r="AY500" s="1"/>
  <c r="CD500" s="1"/>
  <c r="R503" i="5" s="1"/>
  <c r="U500" i="3"/>
  <c r="AZ500" s="1"/>
  <c r="CE500" s="1"/>
  <c r="S503" i="5" s="1"/>
  <c r="V500" i="3"/>
  <c r="BA500" s="1"/>
  <c r="CF500" s="1"/>
  <c r="T503" i="5" s="1"/>
  <c r="W500" i="3"/>
  <c r="BB500" s="1"/>
  <c r="CG500" s="1"/>
  <c r="U503" i="5" s="1"/>
  <c r="X500" i="3"/>
  <c r="BC500" s="1"/>
  <c r="CH500" s="1"/>
  <c r="V503" i="5" s="1"/>
  <c r="Y500" i="3"/>
  <c r="BD500" s="1"/>
  <c r="CI500" s="1"/>
  <c r="W503" i="5" s="1"/>
  <c r="Z500" i="3"/>
  <c r="BE500" s="1"/>
  <c r="CJ500" s="1"/>
  <c r="X503" i="5" s="1"/>
  <c r="AA500" i="3"/>
  <c r="BF500" s="1"/>
  <c r="CK500" s="1"/>
  <c r="Y503" i="5" s="1"/>
  <c r="AB500" i="3"/>
  <c r="BG500" s="1"/>
  <c r="CL500" s="1"/>
  <c r="Z503" i="5" s="1"/>
  <c r="AC500" i="3"/>
  <c r="BH500" s="1"/>
  <c r="CM500" s="1"/>
  <c r="AA503" i="5" s="1"/>
  <c r="BI500" i="3"/>
  <c r="CN500" s="1"/>
  <c r="AB503" i="5" s="1"/>
  <c r="AE500" i="3"/>
  <c r="BJ500" s="1"/>
  <c r="CO500" s="1"/>
  <c r="AC503" i="5" s="1"/>
  <c r="AF500" i="3"/>
  <c r="BK500" s="1"/>
  <c r="CP500" s="1"/>
  <c r="AD503" i="5" s="1"/>
  <c r="AG500" i="3"/>
  <c r="BL500" s="1"/>
  <c r="CQ500" s="1"/>
  <c r="AE503" i="5" s="1"/>
  <c r="AH500" i="3"/>
  <c r="BM500" s="1"/>
  <c r="CR500" s="1"/>
  <c r="AF503" i="5" s="1"/>
  <c r="AI500" i="3"/>
  <c r="BN500" s="1"/>
  <c r="CS500" s="1"/>
  <c r="AG503" i="5" s="1"/>
  <c r="AJ500" i="3"/>
  <c r="BO500" s="1"/>
  <c r="CT500" s="1"/>
  <c r="AH503" i="5" s="1"/>
  <c r="AK500" i="3"/>
  <c r="BP500" s="1"/>
  <c r="CU500" s="1"/>
  <c r="AI503" i="5" s="1"/>
  <c r="H501" i="3"/>
  <c r="AM501" s="1"/>
  <c r="BR501" s="1"/>
  <c r="F504" i="5" s="1"/>
  <c r="I501" i="3"/>
  <c r="AN501" s="1"/>
  <c r="BS501" s="1"/>
  <c r="G504" i="5" s="1"/>
  <c r="J501" i="3"/>
  <c r="AO501" s="1"/>
  <c r="BT501" s="1"/>
  <c r="H504" i="5" s="1"/>
  <c r="K501" i="3"/>
  <c r="AP501" s="1"/>
  <c r="BU501" s="1"/>
  <c r="I504" i="5" s="1"/>
  <c r="L501" i="3"/>
  <c r="AQ501" s="1"/>
  <c r="BV501" s="1"/>
  <c r="J504" i="5" s="1"/>
  <c r="M501" i="3"/>
  <c r="AR501" s="1"/>
  <c r="BW501" s="1"/>
  <c r="K504" i="5" s="1"/>
  <c r="N501" i="3"/>
  <c r="AS501" s="1"/>
  <c r="BX501" s="1"/>
  <c r="L504" i="5" s="1"/>
  <c r="O501" i="3"/>
  <c r="AT501" s="1"/>
  <c r="BY501" s="1"/>
  <c r="M504" i="5" s="1"/>
  <c r="P501" i="3"/>
  <c r="AU501" s="1"/>
  <c r="BZ501" s="1"/>
  <c r="N504" i="5" s="1"/>
  <c r="Q501" i="3"/>
  <c r="AV501" s="1"/>
  <c r="CA501" s="1"/>
  <c r="O504" i="5" s="1"/>
  <c r="R501" i="3"/>
  <c r="AW501" s="1"/>
  <c r="CB501" s="1"/>
  <c r="P504" i="5" s="1"/>
  <c r="S501" i="3"/>
  <c r="AX501" s="1"/>
  <c r="CC501" s="1"/>
  <c r="Q504" i="5" s="1"/>
  <c r="T501" i="3"/>
  <c r="AY501" s="1"/>
  <c r="CD501" s="1"/>
  <c r="R504" i="5" s="1"/>
  <c r="U501" i="3"/>
  <c r="AZ501" s="1"/>
  <c r="CE501" s="1"/>
  <c r="S504" i="5" s="1"/>
  <c r="V501" i="3"/>
  <c r="BA501" s="1"/>
  <c r="CF501" s="1"/>
  <c r="T504" i="5" s="1"/>
  <c r="W501" i="3"/>
  <c r="BB501" s="1"/>
  <c r="CG501" s="1"/>
  <c r="U504" i="5" s="1"/>
  <c r="X501" i="3"/>
  <c r="BC501" s="1"/>
  <c r="CH501" s="1"/>
  <c r="V504" i="5" s="1"/>
  <c r="Y501" i="3"/>
  <c r="BD501" s="1"/>
  <c r="CI501" s="1"/>
  <c r="W504" i="5" s="1"/>
  <c r="Z501" i="3"/>
  <c r="BE501" s="1"/>
  <c r="CJ501" s="1"/>
  <c r="X504" i="5" s="1"/>
  <c r="AA501" i="3"/>
  <c r="BF501" s="1"/>
  <c r="CK501" s="1"/>
  <c r="Y504" i="5" s="1"/>
  <c r="AB501" i="3"/>
  <c r="BG501" s="1"/>
  <c r="CL501" s="1"/>
  <c r="Z504" i="5" s="1"/>
  <c r="AC501" i="3"/>
  <c r="BH501" s="1"/>
  <c r="CM501" s="1"/>
  <c r="AA504" i="5" s="1"/>
  <c r="BI501" i="3"/>
  <c r="CN501" s="1"/>
  <c r="AB504" i="5" s="1"/>
  <c r="AE501" i="3"/>
  <c r="BJ501" s="1"/>
  <c r="CO501" s="1"/>
  <c r="AC504" i="5" s="1"/>
  <c r="AF501" i="3"/>
  <c r="BK501" s="1"/>
  <c r="CP501" s="1"/>
  <c r="AD504" i="5" s="1"/>
  <c r="AG501" i="3"/>
  <c r="BL501" s="1"/>
  <c r="CQ501" s="1"/>
  <c r="AE504" i="5" s="1"/>
  <c r="AH501" i="3"/>
  <c r="BM501" s="1"/>
  <c r="CR501" s="1"/>
  <c r="AF504" i="5" s="1"/>
  <c r="AI501" i="3"/>
  <c r="BN501" s="1"/>
  <c r="CS501" s="1"/>
  <c r="AG504" i="5" s="1"/>
  <c r="AJ501" i="3"/>
  <c r="BO501" s="1"/>
  <c r="CT501" s="1"/>
  <c r="AH504" i="5" s="1"/>
  <c r="AK501" i="3"/>
  <c r="BP501" s="1"/>
  <c r="CU501" s="1"/>
  <c r="AI504" i="5" s="1"/>
  <c r="H502" i="3"/>
  <c r="AM502" s="1"/>
  <c r="BR502" s="1"/>
  <c r="F505" i="5" s="1"/>
  <c r="I502" i="3"/>
  <c r="AN502" s="1"/>
  <c r="BS502" s="1"/>
  <c r="G505" i="5" s="1"/>
  <c r="J502" i="3"/>
  <c r="AO502" s="1"/>
  <c r="BT502" s="1"/>
  <c r="H505" i="5" s="1"/>
  <c r="K502" i="3"/>
  <c r="AP502" s="1"/>
  <c r="BU502" s="1"/>
  <c r="I505" i="5" s="1"/>
  <c r="L502" i="3"/>
  <c r="AQ502" s="1"/>
  <c r="BV502" s="1"/>
  <c r="J505" i="5" s="1"/>
  <c r="M502" i="3"/>
  <c r="AR502" s="1"/>
  <c r="BW502" s="1"/>
  <c r="K505" i="5" s="1"/>
  <c r="N502" i="3"/>
  <c r="AS502" s="1"/>
  <c r="BX502" s="1"/>
  <c r="L505" i="5" s="1"/>
  <c r="O502" i="3"/>
  <c r="AT502" s="1"/>
  <c r="BY502" s="1"/>
  <c r="M505" i="5" s="1"/>
  <c r="P502" i="3"/>
  <c r="AU502" s="1"/>
  <c r="BZ502" s="1"/>
  <c r="N505" i="5" s="1"/>
  <c r="Q502" i="3"/>
  <c r="AV502" s="1"/>
  <c r="CA502" s="1"/>
  <c r="O505" i="5" s="1"/>
  <c r="R502" i="3"/>
  <c r="AW502" s="1"/>
  <c r="CB502" s="1"/>
  <c r="P505" i="5" s="1"/>
  <c r="S502" i="3"/>
  <c r="AX502" s="1"/>
  <c r="CC502" s="1"/>
  <c r="Q505" i="5" s="1"/>
  <c r="T502" i="3"/>
  <c r="AY502" s="1"/>
  <c r="CD502" s="1"/>
  <c r="R505" i="5" s="1"/>
  <c r="U502" i="3"/>
  <c r="AZ502" s="1"/>
  <c r="CE502" s="1"/>
  <c r="S505" i="5" s="1"/>
  <c r="V502" i="3"/>
  <c r="BA502" s="1"/>
  <c r="CF502" s="1"/>
  <c r="T505" i="5" s="1"/>
  <c r="W502" i="3"/>
  <c r="BB502" s="1"/>
  <c r="CG502" s="1"/>
  <c r="U505" i="5" s="1"/>
  <c r="X502" i="3"/>
  <c r="BC502" s="1"/>
  <c r="CH502" s="1"/>
  <c r="V505" i="5" s="1"/>
  <c r="Y502" i="3"/>
  <c r="BD502" s="1"/>
  <c r="CI502" s="1"/>
  <c r="W505" i="5" s="1"/>
  <c r="Z502" i="3"/>
  <c r="BE502" s="1"/>
  <c r="CJ502" s="1"/>
  <c r="X505" i="5" s="1"/>
  <c r="AA502" i="3"/>
  <c r="BF502" s="1"/>
  <c r="CK502" s="1"/>
  <c r="Y505" i="5" s="1"/>
  <c r="AB502" i="3"/>
  <c r="BG502" s="1"/>
  <c r="CL502" s="1"/>
  <c r="Z505" i="5" s="1"/>
  <c r="AC502" i="3"/>
  <c r="BH502" s="1"/>
  <c r="CM502" s="1"/>
  <c r="AA505" i="5" s="1"/>
  <c r="BI502" i="3"/>
  <c r="CN502" s="1"/>
  <c r="AB505" i="5" s="1"/>
  <c r="AE502" i="3"/>
  <c r="BJ502" s="1"/>
  <c r="CO502" s="1"/>
  <c r="AC505" i="5" s="1"/>
  <c r="AF502" i="3"/>
  <c r="BK502" s="1"/>
  <c r="CP502" s="1"/>
  <c r="AD505" i="5" s="1"/>
  <c r="AG502" i="3"/>
  <c r="BL502" s="1"/>
  <c r="CQ502" s="1"/>
  <c r="AE505" i="5" s="1"/>
  <c r="AH502" i="3"/>
  <c r="BM502" s="1"/>
  <c r="CR502" s="1"/>
  <c r="AF505" i="5" s="1"/>
  <c r="AI502" i="3"/>
  <c r="BN502" s="1"/>
  <c r="CS502" s="1"/>
  <c r="AG505" i="5" s="1"/>
  <c r="AJ502" i="3"/>
  <c r="BO502" s="1"/>
  <c r="CT502" s="1"/>
  <c r="AH505" i="5" s="1"/>
  <c r="AK502" i="3"/>
  <c r="BP502" s="1"/>
  <c r="CU502" s="1"/>
  <c r="AI505" i="5" s="1"/>
  <c r="H503" i="3"/>
  <c r="AM503" s="1"/>
  <c r="BR503" s="1"/>
  <c r="F506" i="5" s="1"/>
  <c r="I503" i="3"/>
  <c r="AN503" s="1"/>
  <c r="BS503" s="1"/>
  <c r="G506" i="5" s="1"/>
  <c r="J503" i="3"/>
  <c r="AO503" s="1"/>
  <c r="BT503" s="1"/>
  <c r="H506" i="5" s="1"/>
  <c r="K503" i="3"/>
  <c r="AP503" s="1"/>
  <c r="BU503" s="1"/>
  <c r="I506" i="5" s="1"/>
  <c r="L503" i="3"/>
  <c r="AQ503" s="1"/>
  <c r="BV503" s="1"/>
  <c r="J506" i="5" s="1"/>
  <c r="M503" i="3"/>
  <c r="AR503" s="1"/>
  <c r="BW503" s="1"/>
  <c r="K506" i="5" s="1"/>
  <c r="N503" i="3"/>
  <c r="AS503" s="1"/>
  <c r="BX503" s="1"/>
  <c r="L506" i="5" s="1"/>
  <c r="O503" i="3"/>
  <c r="AT503" s="1"/>
  <c r="BY503" s="1"/>
  <c r="M506" i="5" s="1"/>
  <c r="P503" i="3"/>
  <c r="AU503" s="1"/>
  <c r="BZ503" s="1"/>
  <c r="N506" i="5" s="1"/>
  <c r="Q503" i="3"/>
  <c r="AV503" s="1"/>
  <c r="CA503" s="1"/>
  <c r="O506" i="5" s="1"/>
  <c r="R503" i="3"/>
  <c r="AW503" s="1"/>
  <c r="CB503" s="1"/>
  <c r="P506" i="5" s="1"/>
  <c r="S503" i="3"/>
  <c r="AX503" s="1"/>
  <c r="CC503" s="1"/>
  <c r="Q506" i="5" s="1"/>
  <c r="T503" i="3"/>
  <c r="AY503" s="1"/>
  <c r="CD503" s="1"/>
  <c r="R506" i="5" s="1"/>
  <c r="U503" i="3"/>
  <c r="AZ503" s="1"/>
  <c r="CE503" s="1"/>
  <c r="S506" i="5" s="1"/>
  <c r="V503" i="3"/>
  <c r="BA503" s="1"/>
  <c r="CF503" s="1"/>
  <c r="T506" i="5" s="1"/>
  <c r="W503" i="3"/>
  <c r="BB503" s="1"/>
  <c r="CG503" s="1"/>
  <c r="U506" i="5" s="1"/>
  <c r="X503" i="3"/>
  <c r="BC503" s="1"/>
  <c r="CH503" s="1"/>
  <c r="V506" i="5" s="1"/>
  <c r="Y503" i="3"/>
  <c r="BD503" s="1"/>
  <c r="CI503" s="1"/>
  <c r="W506" i="5" s="1"/>
  <c r="Z503" i="3"/>
  <c r="BE503" s="1"/>
  <c r="CJ503" s="1"/>
  <c r="X506" i="5" s="1"/>
  <c r="AA503" i="3"/>
  <c r="BF503" s="1"/>
  <c r="CK503" s="1"/>
  <c r="Y506" i="5" s="1"/>
  <c r="AB503" i="3"/>
  <c r="BG503" s="1"/>
  <c r="CL503" s="1"/>
  <c r="Z506" i="5" s="1"/>
  <c r="AC503" i="3"/>
  <c r="BH503" s="1"/>
  <c r="CM503" s="1"/>
  <c r="AA506" i="5" s="1"/>
  <c r="BI503" i="3"/>
  <c r="CN503" s="1"/>
  <c r="AB506" i="5" s="1"/>
  <c r="AE503" i="3"/>
  <c r="BJ503" s="1"/>
  <c r="CO503" s="1"/>
  <c r="AC506" i="5" s="1"/>
  <c r="AF503" i="3"/>
  <c r="BK503" s="1"/>
  <c r="CP503" s="1"/>
  <c r="AD506" i="5" s="1"/>
  <c r="AG503" i="3"/>
  <c r="BL503" s="1"/>
  <c r="CQ503" s="1"/>
  <c r="AE506" i="5" s="1"/>
  <c r="AH503" i="3"/>
  <c r="BM503" s="1"/>
  <c r="CR503" s="1"/>
  <c r="AF506" i="5" s="1"/>
  <c r="AI503" i="3"/>
  <c r="BN503" s="1"/>
  <c r="CS503" s="1"/>
  <c r="AG506" i="5" s="1"/>
  <c r="AJ503" i="3"/>
  <c r="BO503" s="1"/>
  <c r="CT503" s="1"/>
  <c r="AH506" i="5" s="1"/>
  <c r="AK503" i="3"/>
  <c r="BP503" s="1"/>
  <c r="CU503" s="1"/>
  <c r="AI506" i="5" s="1"/>
  <c r="H504" i="3"/>
  <c r="AM504" s="1"/>
  <c r="BR504" s="1"/>
  <c r="F507" i="5" s="1"/>
  <c r="I504" i="3"/>
  <c r="AN504" s="1"/>
  <c r="BS504" s="1"/>
  <c r="G507" i="5" s="1"/>
  <c r="J504" i="3"/>
  <c r="AO504" s="1"/>
  <c r="BT504" s="1"/>
  <c r="H507" i="5" s="1"/>
  <c r="K504" i="3"/>
  <c r="AP504" s="1"/>
  <c r="BU504" s="1"/>
  <c r="I507" i="5" s="1"/>
  <c r="L504" i="3"/>
  <c r="AQ504" s="1"/>
  <c r="BV504" s="1"/>
  <c r="J507" i="5" s="1"/>
  <c r="M504" i="3"/>
  <c r="AR504" s="1"/>
  <c r="BW504" s="1"/>
  <c r="K507" i="5" s="1"/>
  <c r="N504" i="3"/>
  <c r="AS504" s="1"/>
  <c r="BX504" s="1"/>
  <c r="L507" i="5" s="1"/>
  <c r="O504" i="3"/>
  <c r="AT504" s="1"/>
  <c r="BY504" s="1"/>
  <c r="M507" i="5" s="1"/>
  <c r="P504" i="3"/>
  <c r="AU504" s="1"/>
  <c r="BZ504" s="1"/>
  <c r="N507" i="5" s="1"/>
  <c r="Q504" i="3"/>
  <c r="AV504" s="1"/>
  <c r="CA504" s="1"/>
  <c r="O507" i="5" s="1"/>
  <c r="R504" i="3"/>
  <c r="AW504" s="1"/>
  <c r="CB504" s="1"/>
  <c r="P507" i="5" s="1"/>
  <c r="S504" i="3"/>
  <c r="AX504" s="1"/>
  <c r="CC504" s="1"/>
  <c r="Q507" i="5" s="1"/>
  <c r="T504" i="3"/>
  <c r="AY504" s="1"/>
  <c r="CD504" s="1"/>
  <c r="R507" i="5" s="1"/>
  <c r="U504" i="3"/>
  <c r="AZ504" s="1"/>
  <c r="CE504" s="1"/>
  <c r="S507" i="5" s="1"/>
  <c r="V504" i="3"/>
  <c r="BA504" s="1"/>
  <c r="CF504" s="1"/>
  <c r="T507" i="5" s="1"/>
  <c r="W504" i="3"/>
  <c r="BB504" s="1"/>
  <c r="CG504" s="1"/>
  <c r="U507" i="5" s="1"/>
  <c r="X504" i="3"/>
  <c r="BC504" s="1"/>
  <c r="CH504" s="1"/>
  <c r="V507" i="5" s="1"/>
  <c r="Y504" i="3"/>
  <c r="BD504" s="1"/>
  <c r="CI504" s="1"/>
  <c r="W507" i="5" s="1"/>
  <c r="Z504" i="3"/>
  <c r="BE504" s="1"/>
  <c r="CJ504" s="1"/>
  <c r="X507" i="5" s="1"/>
  <c r="AA504" i="3"/>
  <c r="BF504" s="1"/>
  <c r="CK504" s="1"/>
  <c r="Y507" i="5" s="1"/>
  <c r="AB504" i="3"/>
  <c r="BG504" s="1"/>
  <c r="CL504" s="1"/>
  <c r="Z507" i="5" s="1"/>
  <c r="AC504" i="3"/>
  <c r="BH504" s="1"/>
  <c r="CM504" s="1"/>
  <c r="AA507" i="5" s="1"/>
  <c r="BI504" i="3"/>
  <c r="CN504" s="1"/>
  <c r="AB507" i="5" s="1"/>
  <c r="AE504" i="3"/>
  <c r="BJ504" s="1"/>
  <c r="CO504" s="1"/>
  <c r="AC507" i="5" s="1"/>
  <c r="AF504" i="3"/>
  <c r="BK504" s="1"/>
  <c r="CP504" s="1"/>
  <c r="AD507" i="5" s="1"/>
  <c r="AG504" i="3"/>
  <c r="BL504" s="1"/>
  <c r="CQ504" s="1"/>
  <c r="AE507" i="5" s="1"/>
  <c r="AH504" i="3"/>
  <c r="BM504" s="1"/>
  <c r="CR504" s="1"/>
  <c r="AF507" i="5" s="1"/>
  <c r="AI504" i="3"/>
  <c r="BN504" s="1"/>
  <c r="CS504" s="1"/>
  <c r="AG507" i="5" s="1"/>
  <c r="AJ504" i="3"/>
  <c r="BO504" s="1"/>
  <c r="CT504" s="1"/>
  <c r="AH507" i="5" s="1"/>
  <c r="AK504" i="3"/>
  <c r="BP504" s="1"/>
  <c r="CU504" s="1"/>
  <c r="AI507" i="5" s="1"/>
  <c r="H505" i="3"/>
  <c r="AM505" s="1"/>
  <c r="BR505" s="1"/>
  <c r="F508" i="5" s="1"/>
  <c r="I505" i="3"/>
  <c r="AN505" s="1"/>
  <c r="BS505" s="1"/>
  <c r="G508" i="5" s="1"/>
  <c r="J505" i="3"/>
  <c r="AO505" s="1"/>
  <c r="BT505" s="1"/>
  <c r="H508" i="5" s="1"/>
  <c r="K505" i="3"/>
  <c r="AP505" s="1"/>
  <c r="BU505" s="1"/>
  <c r="I508" i="5" s="1"/>
  <c r="L505" i="3"/>
  <c r="AQ505" s="1"/>
  <c r="BV505" s="1"/>
  <c r="J508" i="5" s="1"/>
  <c r="M505" i="3"/>
  <c r="AR505" s="1"/>
  <c r="BW505" s="1"/>
  <c r="K508" i="5" s="1"/>
  <c r="N505" i="3"/>
  <c r="AS505" s="1"/>
  <c r="BX505" s="1"/>
  <c r="L508" i="5" s="1"/>
  <c r="O505" i="3"/>
  <c r="AT505" s="1"/>
  <c r="BY505" s="1"/>
  <c r="M508" i="5" s="1"/>
  <c r="P505" i="3"/>
  <c r="AU505" s="1"/>
  <c r="BZ505" s="1"/>
  <c r="N508" i="5" s="1"/>
  <c r="Q505" i="3"/>
  <c r="AV505" s="1"/>
  <c r="CA505" s="1"/>
  <c r="O508" i="5" s="1"/>
  <c r="R505" i="3"/>
  <c r="AW505" s="1"/>
  <c r="CB505" s="1"/>
  <c r="P508" i="5" s="1"/>
  <c r="S505" i="3"/>
  <c r="AX505" s="1"/>
  <c r="CC505" s="1"/>
  <c r="Q508" i="5" s="1"/>
  <c r="T505" i="3"/>
  <c r="AY505" s="1"/>
  <c r="CD505" s="1"/>
  <c r="R508" i="5" s="1"/>
  <c r="U505" i="3"/>
  <c r="AZ505" s="1"/>
  <c r="CE505" s="1"/>
  <c r="S508" i="5" s="1"/>
  <c r="V505" i="3"/>
  <c r="BA505" s="1"/>
  <c r="CF505" s="1"/>
  <c r="T508" i="5" s="1"/>
  <c r="W505" i="3"/>
  <c r="BB505" s="1"/>
  <c r="CG505" s="1"/>
  <c r="U508" i="5" s="1"/>
  <c r="X505" i="3"/>
  <c r="BC505" s="1"/>
  <c r="CH505" s="1"/>
  <c r="V508" i="5" s="1"/>
  <c r="Y505" i="3"/>
  <c r="BD505" s="1"/>
  <c r="CI505" s="1"/>
  <c r="W508" i="5" s="1"/>
  <c r="Z505" i="3"/>
  <c r="BE505" s="1"/>
  <c r="CJ505" s="1"/>
  <c r="X508" i="5" s="1"/>
  <c r="AA505" i="3"/>
  <c r="BF505" s="1"/>
  <c r="CK505" s="1"/>
  <c r="Y508" i="5" s="1"/>
  <c r="AB505" i="3"/>
  <c r="BG505" s="1"/>
  <c r="CL505" s="1"/>
  <c r="Z508" i="5" s="1"/>
  <c r="AC505" i="3"/>
  <c r="BH505" s="1"/>
  <c r="CM505" s="1"/>
  <c r="AA508" i="5" s="1"/>
  <c r="BI505" i="3"/>
  <c r="CN505" s="1"/>
  <c r="AB508" i="5" s="1"/>
  <c r="AE505" i="3"/>
  <c r="BJ505" s="1"/>
  <c r="CO505" s="1"/>
  <c r="AC508" i="5" s="1"/>
  <c r="AF505" i="3"/>
  <c r="BK505" s="1"/>
  <c r="CP505" s="1"/>
  <c r="AD508" i="5" s="1"/>
  <c r="AG505" i="3"/>
  <c r="BL505" s="1"/>
  <c r="CQ505" s="1"/>
  <c r="AE508" i="5" s="1"/>
  <c r="AH505" i="3"/>
  <c r="BM505" s="1"/>
  <c r="CR505" s="1"/>
  <c r="AF508" i="5" s="1"/>
  <c r="AI505" i="3"/>
  <c r="BN505" s="1"/>
  <c r="CS505" s="1"/>
  <c r="AG508" i="5" s="1"/>
  <c r="AJ505" i="3"/>
  <c r="BO505" s="1"/>
  <c r="CT505" s="1"/>
  <c r="AH508" i="5" s="1"/>
  <c r="AK505" i="3"/>
  <c r="BP505" s="1"/>
  <c r="CU505" s="1"/>
  <c r="AI508" i="5" s="1"/>
  <c r="H506" i="3"/>
  <c r="AM506" s="1"/>
  <c r="BR506" s="1"/>
  <c r="F509" i="5" s="1"/>
  <c r="I506" i="3"/>
  <c r="AN506" s="1"/>
  <c r="BS506" s="1"/>
  <c r="G509" i="5" s="1"/>
  <c r="J506" i="3"/>
  <c r="AO506" s="1"/>
  <c r="BT506" s="1"/>
  <c r="H509" i="5" s="1"/>
  <c r="K506" i="3"/>
  <c r="AP506" s="1"/>
  <c r="BU506" s="1"/>
  <c r="I509" i="5" s="1"/>
  <c r="L506" i="3"/>
  <c r="AQ506" s="1"/>
  <c r="BV506" s="1"/>
  <c r="J509" i="5" s="1"/>
  <c r="M506" i="3"/>
  <c r="AR506" s="1"/>
  <c r="BW506" s="1"/>
  <c r="K509" i="5" s="1"/>
  <c r="N506" i="3"/>
  <c r="AS506" s="1"/>
  <c r="BX506" s="1"/>
  <c r="L509" i="5" s="1"/>
  <c r="O506" i="3"/>
  <c r="AT506" s="1"/>
  <c r="BY506" s="1"/>
  <c r="M509" i="5" s="1"/>
  <c r="P506" i="3"/>
  <c r="AU506" s="1"/>
  <c r="BZ506" s="1"/>
  <c r="N509" i="5" s="1"/>
  <c r="Q506" i="3"/>
  <c r="AV506" s="1"/>
  <c r="CA506" s="1"/>
  <c r="O509" i="5" s="1"/>
  <c r="R506" i="3"/>
  <c r="AW506" s="1"/>
  <c r="CB506" s="1"/>
  <c r="P509" i="5" s="1"/>
  <c r="S506" i="3"/>
  <c r="AX506" s="1"/>
  <c r="CC506" s="1"/>
  <c r="Q509" i="5" s="1"/>
  <c r="T506" i="3"/>
  <c r="AY506" s="1"/>
  <c r="CD506" s="1"/>
  <c r="R509" i="5" s="1"/>
  <c r="U506" i="3"/>
  <c r="AZ506" s="1"/>
  <c r="CE506" s="1"/>
  <c r="S509" i="5" s="1"/>
  <c r="V506" i="3"/>
  <c r="BA506" s="1"/>
  <c r="CF506" s="1"/>
  <c r="T509" i="5" s="1"/>
  <c r="W506" i="3"/>
  <c r="BB506" s="1"/>
  <c r="CG506" s="1"/>
  <c r="U509" i="5" s="1"/>
  <c r="X506" i="3"/>
  <c r="BC506" s="1"/>
  <c r="CH506" s="1"/>
  <c r="V509" i="5" s="1"/>
  <c r="Y506" i="3"/>
  <c r="BD506" s="1"/>
  <c r="CI506" s="1"/>
  <c r="W509" i="5" s="1"/>
  <c r="Z506" i="3"/>
  <c r="BE506" s="1"/>
  <c r="CJ506" s="1"/>
  <c r="X509" i="5" s="1"/>
  <c r="AA506" i="3"/>
  <c r="BF506" s="1"/>
  <c r="CK506" s="1"/>
  <c r="Y509" i="5" s="1"/>
  <c r="AB506" i="3"/>
  <c r="BG506" s="1"/>
  <c r="CL506" s="1"/>
  <c r="Z509" i="5" s="1"/>
  <c r="AC506" i="3"/>
  <c r="BH506" s="1"/>
  <c r="CM506" s="1"/>
  <c r="AA509" i="5" s="1"/>
  <c r="BI506" i="3"/>
  <c r="CN506" s="1"/>
  <c r="AB509" i="5" s="1"/>
  <c r="AE506" i="3"/>
  <c r="BJ506" s="1"/>
  <c r="CO506" s="1"/>
  <c r="AC509" i="5" s="1"/>
  <c r="AF506" i="3"/>
  <c r="BK506" s="1"/>
  <c r="CP506" s="1"/>
  <c r="AD509" i="5" s="1"/>
  <c r="AG506" i="3"/>
  <c r="BL506" s="1"/>
  <c r="CQ506" s="1"/>
  <c r="AE509" i="5" s="1"/>
  <c r="AH506" i="3"/>
  <c r="BM506" s="1"/>
  <c r="CR506" s="1"/>
  <c r="AF509" i="5" s="1"/>
  <c r="AI506" i="3"/>
  <c r="BN506" s="1"/>
  <c r="CS506" s="1"/>
  <c r="AG509" i="5" s="1"/>
  <c r="AJ506" i="3"/>
  <c r="BO506" s="1"/>
  <c r="CT506" s="1"/>
  <c r="AH509" i="5" s="1"/>
  <c r="AK506" i="3"/>
  <c r="BP506" s="1"/>
  <c r="CU506" s="1"/>
  <c r="AI509" i="5" s="1"/>
  <c r="H507" i="3"/>
  <c r="AM507" s="1"/>
  <c r="BR507" s="1"/>
  <c r="F510" i="5" s="1"/>
  <c r="I507" i="3"/>
  <c r="AN507" s="1"/>
  <c r="BS507" s="1"/>
  <c r="G510" i="5" s="1"/>
  <c r="J507" i="3"/>
  <c r="AO507" s="1"/>
  <c r="BT507" s="1"/>
  <c r="H510" i="5" s="1"/>
  <c r="K507" i="3"/>
  <c r="AP507" s="1"/>
  <c r="BU507" s="1"/>
  <c r="I510" i="5" s="1"/>
  <c r="L507" i="3"/>
  <c r="AQ507" s="1"/>
  <c r="BV507" s="1"/>
  <c r="J510" i="5" s="1"/>
  <c r="M507" i="3"/>
  <c r="AR507" s="1"/>
  <c r="BW507" s="1"/>
  <c r="K510" i="5" s="1"/>
  <c r="N507" i="3"/>
  <c r="AS507" s="1"/>
  <c r="BX507" s="1"/>
  <c r="L510" i="5" s="1"/>
  <c r="O507" i="3"/>
  <c r="AT507" s="1"/>
  <c r="BY507" s="1"/>
  <c r="M510" i="5" s="1"/>
  <c r="P507" i="3"/>
  <c r="AU507" s="1"/>
  <c r="BZ507" s="1"/>
  <c r="N510" i="5" s="1"/>
  <c r="Q507" i="3"/>
  <c r="AV507" s="1"/>
  <c r="CA507" s="1"/>
  <c r="O510" i="5" s="1"/>
  <c r="R507" i="3"/>
  <c r="AW507" s="1"/>
  <c r="CB507" s="1"/>
  <c r="P510" i="5" s="1"/>
  <c r="S507" i="3"/>
  <c r="AX507" s="1"/>
  <c r="CC507" s="1"/>
  <c r="Q510" i="5" s="1"/>
  <c r="T507" i="3"/>
  <c r="AY507" s="1"/>
  <c r="CD507" s="1"/>
  <c r="R510" i="5" s="1"/>
  <c r="U507" i="3"/>
  <c r="AZ507" s="1"/>
  <c r="CE507" s="1"/>
  <c r="S510" i="5" s="1"/>
  <c r="V507" i="3"/>
  <c r="BA507" s="1"/>
  <c r="CF507" s="1"/>
  <c r="T510" i="5" s="1"/>
  <c r="W507" i="3"/>
  <c r="BB507" s="1"/>
  <c r="CG507" s="1"/>
  <c r="U510" i="5" s="1"/>
  <c r="X507" i="3"/>
  <c r="BC507" s="1"/>
  <c r="CH507" s="1"/>
  <c r="V510" i="5" s="1"/>
  <c r="Y507" i="3"/>
  <c r="BD507" s="1"/>
  <c r="CI507" s="1"/>
  <c r="W510" i="5" s="1"/>
  <c r="Z507" i="3"/>
  <c r="BE507" s="1"/>
  <c r="CJ507" s="1"/>
  <c r="X510" i="5" s="1"/>
  <c r="AA507" i="3"/>
  <c r="BF507" s="1"/>
  <c r="CK507" s="1"/>
  <c r="Y510" i="5" s="1"/>
  <c r="AB507" i="3"/>
  <c r="BG507" s="1"/>
  <c r="CL507" s="1"/>
  <c r="Z510" i="5" s="1"/>
  <c r="AC507" i="3"/>
  <c r="BH507" s="1"/>
  <c r="CM507" s="1"/>
  <c r="AA510" i="5" s="1"/>
  <c r="BI507" i="3"/>
  <c r="CN507" s="1"/>
  <c r="AB510" i="5" s="1"/>
  <c r="AE507" i="3"/>
  <c r="BJ507" s="1"/>
  <c r="CO507" s="1"/>
  <c r="AC510" i="5" s="1"/>
  <c r="AF507" i="3"/>
  <c r="BK507" s="1"/>
  <c r="CP507" s="1"/>
  <c r="AD510" i="5" s="1"/>
  <c r="AG507" i="3"/>
  <c r="BL507" s="1"/>
  <c r="CQ507" s="1"/>
  <c r="AE510" i="5" s="1"/>
  <c r="AH507" i="3"/>
  <c r="BM507" s="1"/>
  <c r="CR507" s="1"/>
  <c r="AF510" i="5" s="1"/>
  <c r="AI507" i="3"/>
  <c r="BN507" s="1"/>
  <c r="CS507" s="1"/>
  <c r="AG510" i="5" s="1"/>
  <c r="AJ507" i="3"/>
  <c r="BO507" s="1"/>
  <c r="CT507" s="1"/>
  <c r="AH510" i="5" s="1"/>
  <c r="AK507" i="3"/>
  <c r="BP507" s="1"/>
  <c r="CU507" s="1"/>
  <c r="AI510" i="5" s="1"/>
  <c r="H508" i="3"/>
  <c r="AM508" s="1"/>
  <c r="BR508" s="1"/>
  <c r="F511" i="5" s="1"/>
  <c r="I508" i="3"/>
  <c r="AN508" s="1"/>
  <c r="BS508" s="1"/>
  <c r="G511" i="5" s="1"/>
  <c r="J508" i="3"/>
  <c r="AO508" s="1"/>
  <c r="BT508" s="1"/>
  <c r="H511" i="5" s="1"/>
  <c r="K508" i="3"/>
  <c r="AP508" s="1"/>
  <c r="BU508" s="1"/>
  <c r="I511" i="5" s="1"/>
  <c r="L508" i="3"/>
  <c r="AQ508" s="1"/>
  <c r="BV508" s="1"/>
  <c r="J511" i="5" s="1"/>
  <c r="M508" i="3"/>
  <c r="AR508" s="1"/>
  <c r="BW508" s="1"/>
  <c r="K511" i="5" s="1"/>
  <c r="N508" i="3"/>
  <c r="AS508" s="1"/>
  <c r="BX508" s="1"/>
  <c r="L511" i="5" s="1"/>
  <c r="O508" i="3"/>
  <c r="AT508" s="1"/>
  <c r="BY508" s="1"/>
  <c r="M511" i="5" s="1"/>
  <c r="P508" i="3"/>
  <c r="AU508" s="1"/>
  <c r="BZ508" s="1"/>
  <c r="N511" i="5" s="1"/>
  <c r="Q508" i="3"/>
  <c r="AV508" s="1"/>
  <c r="CA508" s="1"/>
  <c r="O511" i="5" s="1"/>
  <c r="R508" i="3"/>
  <c r="AW508" s="1"/>
  <c r="CB508" s="1"/>
  <c r="P511" i="5" s="1"/>
  <c r="S508" i="3"/>
  <c r="AX508" s="1"/>
  <c r="CC508" s="1"/>
  <c r="Q511" i="5" s="1"/>
  <c r="T508" i="3"/>
  <c r="AY508" s="1"/>
  <c r="CD508" s="1"/>
  <c r="R511" i="5" s="1"/>
  <c r="U508" i="3"/>
  <c r="AZ508" s="1"/>
  <c r="CE508" s="1"/>
  <c r="S511" i="5" s="1"/>
  <c r="V508" i="3"/>
  <c r="BA508" s="1"/>
  <c r="CF508" s="1"/>
  <c r="T511" i="5" s="1"/>
  <c r="W508" i="3"/>
  <c r="BB508" s="1"/>
  <c r="CG508" s="1"/>
  <c r="U511" i="5" s="1"/>
  <c r="X508" i="3"/>
  <c r="BC508" s="1"/>
  <c r="CH508" s="1"/>
  <c r="V511" i="5" s="1"/>
  <c r="Y508" i="3"/>
  <c r="BD508" s="1"/>
  <c r="CI508" s="1"/>
  <c r="W511" i="5" s="1"/>
  <c r="Z508" i="3"/>
  <c r="BE508" s="1"/>
  <c r="CJ508" s="1"/>
  <c r="X511" i="5" s="1"/>
  <c r="AA508" i="3"/>
  <c r="BF508" s="1"/>
  <c r="CK508" s="1"/>
  <c r="Y511" i="5" s="1"/>
  <c r="AB508" i="3"/>
  <c r="BG508" s="1"/>
  <c r="CL508" s="1"/>
  <c r="Z511" i="5" s="1"/>
  <c r="AC508" i="3"/>
  <c r="BH508" s="1"/>
  <c r="CM508" s="1"/>
  <c r="AA511" i="5" s="1"/>
  <c r="BI508" i="3"/>
  <c r="CN508" s="1"/>
  <c r="AB511" i="5" s="1"/>
  <c r="AE508" i="3"/>
  <c r="BJ508" s="1"/>
  <c r="CO508" s="1"/>
  <c r="AC511" i="5" s="1"/>
  <c r="AF508" i="3"/>
  <c r="BK508" s="1"/>
  <c r="CP508" s="1"/>
  <c r="AD511" i="5" s="1"/>
  <c r="AG508" i="3"/>
  <c r="BL508" s="1"/>
  <c r="CQ508" s="1"/>
  <c r="AE511" i="5" s="1"/>
  <c r="AH508" i="3"/>
  <c r="BM508" s="1"/>
  <c r="CR508" s="1"/>
  <c r="AF511" i="5" s="1"/>
  <c r="AI508" i="3"/>
  <c r="BN508" s="1"/>
  <c r="CS508" s="1"/>
  <c r="AG511" i="5" s="1"/>
  <c r="AJ508" i="3"/>
  <c r="BO508" s="1"/>
  <c r="CT508" s="1"/>
  <c r="AH511" i="5" s="1"/>
  <c r="AK508" i="3"/>
  <c r="BP508" s="1"/>
  <c r="CU508" s="1"/>
  <c r="AI511" i="5" s="1"/>
  <c r="H509" i="3"/>
  <c r="AM509" s="1"/>
  <c r="BR509" s="1"/>
  <c r="F512" i="5" s="1"/>
  <c r="I509" i="3"/>
  <c r="AN509" s="1"/>
  <c r="BS509" s="1"/>
  <c r="G512" i="5" s="1"/>
  <c r="J509" i="3"/>
  <c r="AO509" s="1"/>
  <c r="BT509" s="1"/>
  <c r="H512" i="5" s="1"/>
  <c r="K509" i="3"/>
  <c r="AP509" s="1"/>
  <c r="BU509" s="1"/>
  <c r="I512" i="5" s="1"/>
  <c r="L509" i="3"/>
  <c r="AQ509" s="1"/>
  <c r="BV509" s="1"/>
  <c r="J512" i="5" s="1"/>
  <c r="M509" i="3"/>
  <c r="AR509" s="1"/>
  <c r="BW509" s="1"/>
  <c r="K512" i="5" s="1"/>
  <c r="N509" i="3"/>
  <c r="AS509" s="1"/>
  <c r="BX509" s="1"/>
  <c r="L512" i="5" s="1"/>
  <c r="O509" i="3"/>
  <c r="AT509" s="1"/>
  <c r="BY509" s="1"/>
  <c r="M512" i="5" s="1"/>
  <c r="P509" i="3"/>
  <c r="AU509" s="1"/>
  <c r="BZ509" s="1"/>
  <c r="N512" i="5" s="1"/>
  <c r="Q509" i="3"/>
  <c r="AV509" s="1"/>
  <c r="CA509" s="1"/>
  <c r="O512" i="5" s="1"/>
  <c r="R509" i="3"/>
  <c r="AW509" s="1"/>
  <c r="CB509" s="1"/>
  <c r="P512" i="5" s="1"/>
  <c r="S509" i="3"/>
  <c r="AX509" s="1"/>
  <c r="CC509" s="1"/>
  <c r="Q512" i="5" s="1"/>
  <c r="T509" i="3"/>
  <c r="AY509" s="1"/>
  <c r="CD509" s="1"/>
  <c r="R512" i="5" s="1"/>
  <c r="U509" i="3"/>
  <c r="AZ509" s="1"/>
  <c r="CE509" s="1"/>
  <c r="S512" i="5" s="1"/>
  <c r="V509" i="3"/>
  <c r="BA509" s="1"/>
  <c r="CF509" s="1"/>
  <c r="T512" i="5" s="1"/>
  <c r="W509" i="3"/>
  <c r="BB509" s="1"/>
  <c r="CG509" s="1"/>
  <c r="U512" i="5" s="1"/>
  <c r="X509" i="3"/>
  <c r="BC509" s="1"/>
  <c r="CH509" s="1"/>
  <c r="V512" i="5" s="1"/>
  <c r="Y509" i="3"/>
  <c r="BD509" s="1"/>
  <c r="CI509" s="1"/>
  <c r="W512" i="5" s="1"/>
  <c r="Z509" i="3"/>
  <c r="BE509" s="1"/>
  <c r="CJ509" s="1"/>
  <c r="X512" i="5" s="1"/>
  <c r="AA509" i="3"/>
  <c r="BF509" s="1"/>
  <c r="CK509" s="1"/>
  <c r="Y512" i="5" s="1"/>
  <c r="AB509" i="3"/>
  <c r="BG509" s="1"/>
  <c r="CL509" s="1"/>
  <c r="Z512" i="5" s="1"/>
  <c r="AC509" i="3"/>
  <c r="BH509" s="1"/>
  <c r="CM509" s="1"/>
  <c r="AA512" i="5" s="1"/>
  <c r="BI509" i="3"/>
  <c r="CN509" s="1"/>
  <c r="AB512" i="5" s="1"/>
  <c r="AE509" i="3"/>
  <c r="BJ509" s="1"/>
  <c r="CO509" s="1"/>
  <c r="AC512" i="5" s="1"/>
  <c r="AF509" i="3"/>
  <c r="BK509" s="1"/>
  <c r="CP509" s="1"/>
  <c r="AD512" i="5" s="1"/>
  <c r="AG509" i="3"/>
  <c r="BL509" s="1"/>
  <c r="CQ509" s="1"/>
  <c r="AE512" i="5" s="1"/>
  <c r="AH509" i="3"/>
  <c r="BM509" s="1"/>
  <c r="CR509" s="1"/>
  <c r="AF512" i="5" s="1"/>
  <c r="AI509" i="3"/>
  <c r="BN509" s="1"/>
  <c r="CS509" s="1"/>
  <c r="AG512" i="5" s="1"/>
  <c r="AJ509" i="3"/>
  <c r="BO509" s="1"/>
  <c r="CT509" s="1"/>
  <c r="AH512" i="5" s="1"/>
  <c r="AK509" i="3"/>
  <c r="BP509" s="1"/>
  <c r="CU509" s="1"/>
  <c r="AI512" i="5" s="1"/>
  <c r="H510" i="3"/>
  <c r="AM510" s="1"/>
  <c r="BR510" s="1"/>
  <c r="F513" i="5" s="1"/>
  <c r="I510" i="3"/>
  <c r="AN510" s="1"/>
  <c r="BS510" s="1"/>
  <c r="G513" i="5" s="1"/>
  <c r="J510" i="3"/>
  <c r="AO510" s="1"/>
  <c r="BT510" s="1"/>
  <c r="H513" i="5" s="1"/>
  <c r="K510" i="3"/>
  <c r="AP510" s="1"/>
  <c r="BU510" s="1"/>
  <c r="I513" i="5" s="1"/>
  <c r="L510" i="3"/>
  <c r="AQ510" s="1"/>
  <c r="BV510" s="1"/>
  <c r="J513" i="5" s="1"/>
  <c r="M510" i="3"/>
  <c r="AR510" s="1"/>
  <c r="BW510" s="1"/>
  <c r="K513" i="5" s="1"/>
  <c r="N510" i="3"/>
  <c r="AS510" s="1"/>
  <c r="BX510" s="1"/>
  <c r="L513" i="5" s="1"/>
  <c r="O510" i="3"/>
  <c r="AT510" s="1"/>
  <c r="BY510" s="1"/>
  <c r="M513" i="5" s="1"/>
  <c r="P510" i="3"/>
  <c r="AU510" s="1"/>
  <c r="BZ510" s="1"/>
  <c r="N513" i="5" s="1"/>
  <c r="Q510" i="3"/>
  <c r="AV510" s="1"/>
  <c r="CA510" s="1"/>
  <c r="O513" i="5" s="1"/>
  <c r="R510" i="3"/>
  <c r="AW510" s="1"/>
  <c r="CB510" s="1"/>
  <c r="P513" i="5" s="1"/>
  <c r="S510" i="3"/>
  <c r="AX510" s="1"/>
  <c r="CC510" s="1"/>
  <c r="Q513" i="5" s="1"/>
  <c r="T510" i="3"/>
  <c r="AY510" s="1"/>
  <c r="CD510" s="1"/>
  <c r="R513" i="5" s="1"/>
  <c r="U510" i="3"/>
  <c r="AZ510" s="1"/>
  <c r="CE510" s="1"/>
  <c r="S513" i="5" s="1"/>
  <c r="V510" i="3"/>
  <c r="BA510" s="1"/>
  <c r="CF510" s="1"/>
  <c r="T513" i="5" s="1"/>
  <c r="W510" i="3"/>
  <c r="BB510" s="1"/>
  <c r="CG510" s="1"/>
  <c r="U513" i="5" s="1"/>
  <c r="X510" i="3"/>
  <c r="BC510" s="1"/>
  <c r="CH510" s="1"/>
  <c r="V513" i="5" s="1"/>
  <c r="Y510" i="3"/>
  <c r="BD510" s="1"/>
  <c r="CI510" s="1"/>
  <c r="W513" i="5" s="1"/>
  <c r="Z510" i="3"/>
  <c r="BE510" s="1"/>
  <c r="CJ510" s="1"/>
  <c r="X513" i="5" s="1"/>
  <c r="AA510" i="3"/>
  <c r="BF510" s="1"/>
  <c r="CK510" s="1"/>
  <c r="Y513" i="5" s="1"/>
  <c r="AB510" i="3"/>
  <c r="BG510" s="1"/>
  <c r="CL510" s="1"/>
  <c r="Z513" i="5" s="1"/>
  <c r="AC510" i="3"/>
  <c r="BH510" s="1"/>
  <c r="CM510" s="1"/>
  <c r="AA513" i="5" s="1"/>
  <c r="BI510" i="3"/>
  <c r="CN510" s="1"/>
  <c r="AB513" i="5" s="1"/>
  <c r="AE510" i="3"/>
  <c r="BJ510" s="1"/>
  <c r="CO510" s="1"/>
  <c r="AC513" i="5" s="1"/>
  <c r="AF510" i="3"/>
  <c r="BK510" s="1"/>
  <c r="CP510" s="1"/>
  <c r="AD513" i="5" s="1"/>
  <c r="AG510" i="3"/>
  <c r="BL510" s="1"/>
  <c r="CQ510" s="1"/>
  <c r="AE513" i="5" s="1"/>
  <c r="AH510" i="3"/>
  <c r="BM510" s="1"/>
  <c r="CR510" s="1"/>
  <c r="AF513" i="5" s="1"/>
  <c r="AI510" i="3"/>
  <c r="BN510" s="1"/>
  <c r="CS510" s="1"/>
  <c r="AG513" i="5" s="1"/>
  <c r="AJ510" i="3"/>
  <c r="BO510" s="1"/>
  <c r="CT510" s="1"/>
  <c r="AH513" i="5" s="1"/>
  <c r="AK510" i="3"/>
  <c r="BP510" s="1"/>
  <c r="CU510" s="1"/>
  <c r="AI513" i="5" s="1"/>
  <c r="H511" i="3"/>
  <c r="AM511" s="1"/>
  <c r="BR511" s="1"/>
  <c r="F514" i="5" s="1"/>
  <c r="I511" i="3"/>
  <c r="AN511" s="1"/>
  <c r="BS511" s="1"/>
  <c r="G514" i="5" s="1"/>
  <c r="J511" i="3"/>
  <c r="AO511" s="1"/>
  <c r="BT511" s="1"/>
  <c r="H514" i="5" s="1"/>
  <c r="K511" i="3"/>
  <c r="AP511" s="1"/>
  <c r="BU511" s="1"/>
  <c r="I514" i="5" s="1"/>
  <c r="L511" i="3"/>
  <c r="AQ511" s="1"/>
  <c r="BV511" s="1"/>
  <c r="J514" i="5" s="1"/>
  <c r="M511" i="3"/>
  <c r="AR511" s="1"/>
  <c r="BW511" s="1"/>
  <c r="K514" i="5" s="1"/>
  <c r="N511" i="3"/>
  <c r="AS511" s="1"/>
  <c r="BX511" s="1"/>
  <c r="L514" i="5" s="1"/>
  <c r="O511" i="3"/>
  <c r="AT511" s="1"/>
  <c r="BY511" s="1"/>
  <c r="M514" i="5" s="1"/>
  <c r="P511" i="3"/>
  <c r="AU511" s="1"/>
  <c r="BZ511" s="1"/>
  <c r="N514" i="5" s="1"/>
  <c r="Q511" i="3"/>
  <c r="AV511" s="1"/>
  <c r="CA511" s="1"/>
  <c r="O514" i="5" s="1"/>
  <c r="R511" i="3"/>
  <c r="AW511" s="1"/>
  <c r="CB511" s="1"/>
  <c r="P514" i="5" s="1"/>
  <c r="S511" i="3"/>
  <c r="AX511" s="1"/>
  <c r="CC511" s="1"/>
  <c r="Q514" i="5" s="1"/>
  <c r="T511" i="3"/>
  <c r="AY511" s="1"/>
  <c r="CD511" s="1"/>
  <c r="R514" i="5" s="1"/>
  <c r="U511" i="3"/>
  <c r="AZ511" s="1"/>
  <c r="CE511" s="1"/>
  <c r="S514" i="5" s="1"/>
  <c r="V511" i="3"/>
  <c r="BA511" s="1"/>
  <c r="CF511" s="1"/>
  <c r="T514" i="5" s="1"/>
  <c r="W511" i="3"/>
  <c r="BB511" s="1"/>
  <c r="CG511" s="1"/>
  <c r="U514" i="5" s="1"/>
  <c r="X511" i="3"/>
  <c r="BC511" s="1"/>
  <c r="CH511" s="1"/>
  <c r="V514" i="5" s="1"/>
  <c r="Y511" i="3"/>
  <c r="BD511" s="1"/>
  <c r="CI511" s="1"/>
  <c r="W514" i="5" s="1"/>
  <c r="Z511" i="3"/>
  <c r="BE511" s="1"/>
  <c r="CJ511" s="1"/>
  <c r="X514" i="5" s="1"/>
  <c r="AA511" i="3"/>
  <c r="BF511" s="1"/>
  <c r="CK511" s="1"/>
  <c r="Y514" i="5" s="1"/>
  <c r="AB511" i="3"/>
  <c r="BG511" s="1"/>
  <c r="CL511" s="1"/>
  <c r="Z514" i="5" s="1"/>
  <c r="AC511" i="3"/>
  <c r="BH511" s="1"/>
  <c r="CM511" s="1"/>
  <c r="AA514" i="5" s="1"/>
  <c r="BI511" i="3"/>
  <c r="CN511" s="1"/>
  <c r="AB514" i="5" s="1"/>
  <c r="AE511" i="3"/>
  <c r="BJ511" s="1"/>
  <c r="CO511" s="1"/>
  <c r="AC514" i="5" s="1"/>
  <c r="AF511" i="3"/>
  <c r="BK511" s="1"/>
  <c r="CP511" s="1"/>
  <c r="AD514" i="5" s="1"/>
  <c r="AG511" i="3"/>
  <c r="BL511" s="1"/>
  <c r="CQ511" s="1"/>
  <c r="AE514" i="5" s="1"/>
  <c r="AH511" i="3"/>
  <c r="BM511" s="1"/>
  <c r="CR511" s="1"/>
  <c r="AF514" i="5" s="1"/>
  <c r="AI511" i="3"/>
  <c r="BN511" s="1"/>
  <c r="CS511" s="1"/>
  <c r="AG514" i="5" s="1"/>
  <c r="AJ511" i="3"/>
  <c r="BO511" s="1"/>
  <c r="CT511" s="1"/>
  <c r="AH514" i="5" s="1"/>
  <c r="AK511" i="3"/>
  <c r="BP511" s="1"/>
  <c r="CU511" s="1"/>
  <c r="AI514" i="5" s="1"/>
  <c r="H512" i="3"/>
  <c r="AM512" s="1"/>
  <c r="BR512" s="1"/>
  <c r="F515" i="5" s="1"/>
  <c r="I512" i="3"/>
  <c r="AN512" s="1"/>
  <c r="BS512" s="1"/>
  <c r="G515" i="5" s="1"/>
  <c r="J512" i="3"/>
  <c r="AO512" s="1"/>
  <c r="BT512" s="1"/>
  <c r="H515" i="5" s="1"/>
  <c r="K512" i="3"/>
  <c r="AP512" s="1"/>
  <c r="BU512" s="1"/>
  <c r="I515" i="5" s="1"/>
  <c r="L512" i="3"/>
  <c r="AQ512" s="1"/>
  <c r="BV512" s="1"/>
  <c r="J515" i="5" s="1"/>
  <c r="M512" i="3"/>
  <c r="AR512" s="1"/>
  <c r="BW512" s="1"/>
  <c r="K515" i="5" s="1"/>
  <c r="N512" i="3"/>
  <c r="AS512" s="1"/>
  <c r="BX512" s="1"/>
  <c r="L515" i="5" s="1"/>
  <c r="O512" i="3"/>
  <c r="AT512" s="1"/>
  <c r="BY512" s="1"/>
  <c r="M515" i="5" s="1"/>
  <c r="P512" i="3"/>
  <c r="AU512" s="1"/>
  <c r="BZ512" s="1"/>
  <c r="N515" i="5" s="1"/>
  <c r="Q512" i="3"/>
  <c r="AV512" s="1"/>
  <c r="CA512" s="1"/>
  <c r="O515" i="5" s="1"/>
  <c r="R512" i="3"/>
  <c r="AW512" s="1"/>
  <c r="CB512" s="1"/>
  <c r="P515" i="5" s="1"/>
  <c r="S512" i="3"/>
  <c r="AX512" s="1"/>
  <c r="CC512" s="1"/>
  <c r="Q515" i="5" s="1"/>
  <c r="T512" i="3"/>
  <c r="AY512" s="1"/>
  <c r="CD512" s="1"/>
  <c r="R515" i="5" s="1"/>
  <c r="U512" i="3"/>
  <c r="AZ512" s="1"/>
  <c r="CE512" s="1"/>
  <c r="S515" i="5" s="1"/>
  <c r="V512" i="3"/>
  <c r="BA512" s="1"/>
  <c r="CF512" s="1"/>
  <c r="T515" i="5" s="1"/>
  <c r="W512" i="3"/>
  <c r="BB512" s="1"/>
  <c r="CG512" s="1"/>
  <c r="U515" i="5" s="1"/>
  <c r="X512" i="3"/>
  <c r="BC512" s="1"/>
  <c r="CH512" s="1"/>
  <c r="V515" i="5" s="1"/>
  <c r="Y512" i="3"/>
  <c r="BD512" s="1"/>
  <c r="CI512" s="1"/>
  <c r="W515" i="5" s="1"/>
  <c r="Z512" i="3"/>
  <c r="BE512" s="1"/>
  <c r="CJ512" s="1"/>
  <c r="X515" i="5" s="1"/>
  <c r="AA512" i="3"/>
  <c r="BF512" s="1"/>
  <c r="CK512" s="1"/>
  <c r="Y515" i="5" s="1"/>
  <c r="AB512" i="3"/>
  <c r="BG512" s="1"/>
  <c r="CL512" s="1"/>
  <c r="Z515" i="5" s="1"/>
  <c r="AC512" i="3"/>
  <c r="BH512" s="1"/>
  <c r="CM512" s="1"/>
  <c r="AA515" i="5" s="1"/>
  <c r="BI512" i="3"/>
  <c r="CN512" s="1"/>
  <c r="AB515" i="5" s="1"/>
  <c r="AE512" i="3"/>
  <c r="BJ512" s="1"/>
  <c r="CO512" s="1"/>
  <c r="AC515" i="5" s="1"/>
  <c r="AF512" i="3"/>
  <c r="BK512" s="1"/>
  <c r="CP512" s="1"/>
  <c r="AD515" i="5" s="1"/>
  <c r="AG512" i="3"/>
  <c r="BL512" s="1"/>
  <c r="CQ512" s="1"/>
  <c r="AE515" i="5" s="1"/>
  <c r="AH512" i="3"/>
  <c r="BM512" s="1"/>
  <c r="CR512" s="1"/>
  <c r="AF515" i="5" s="1"/>
  <c r="AI512" i="3"/>
  <c r="BN512" s="1"/>
  <c r="CS512" s="1"/>
  <c r="AG515" i="5" s="1"/>
  <c r="AJ512" i="3"/>
  <c r="BO512" s="1"/>
  <c r="CT512" s="1"/>
  <c r="AH515" i="5" s="1"/>
  <c r="AK512" i="3"/>
  <c r="BP512" s="1"/>
  <c r="CU512" s="1"/>
  <c r="AI515" i="5" s="1"/>
  <c r="H513" i="3"/>
  <c r="AM513" s="1"/>
  <c r="BR513" s="1"/>
  <c r="F516" i="5" s="1"/>
  <c r="I513" i="3"/>
  <c r="AN513" s="1"/>
  <c r="BS513" s="1"/>
  <c r="G516" i="5" s="1"/>
  <c r="J513" i="3"/>
  <c r="AO513" s="1"/>
  <c r="BT513" s="1"/>
  <c r="H516" i="5" s="1"/>
  <c r="K513" i="3"/>
  <c r="AP513" s="1"/>
  <c r="BU513" s="1"/>
  <c r="I516" i="5" s="1"/>
  <c r="L513" i="3"/>
  <c r="AQ513" s="1"/>
  <c r="BV513" s="1"/>
  <c r="J516" i="5" s="1"/>
  <c r="M513" i="3"/>
  <c r="AR513" s="1"/>
  <c r="BW513" s="1"/>
  <c r="K516" i="5" s="1"/>
  <c r="N513" i="3"/>
  <c r="AS513" s="1"/>
  <c r="BX513" s="1"/>
  <c r="L516" i="5" s="1"/>
  <c r="O513" i="3"/>
  <c r="AT513" s="1"/>
  <c r="BY513" s="1"/>
  <c r="M516" i="5" s="1"/>
  <c r="P513" i="3"/>
  <c r="AU513" s="1"/>
  <c r="BZ513" s="1"/>
  <c r="N516" i="5" s="1"/>
  <c r="Q513" i="3"/>
  <c r="AV513" s="1"/>
  <c r="CA513" s="1"/>
  <c r="O516" i="5" s="1"/>
  <c r="R513" i="3"/>
  <c r="AW513" s="1"/>
  <c r="CB513" s="1"/>
  <c r="P516" i="5" s="1"/>
  <c r="S513" i="3"/>
  <c r="AX513" s="1"/>
  <c r="CC513" s="1"/>
  <c r="Q516" i="5" s="1"/>
  <c r="T513" i="3"/>
  <c r="AY513" s="1"/>
  <c r="CD513" s="1"/>
  <c r="R516" i="5" s="1"/>
  <c r="U513" i="3"/>
  <c r="AZ513" s="1"/>
  <c r="CE513" s="1"/>
  <c r="S516" i="5" s="1"/>
  <c r="V513" i="3"/>
  <c r="BA513" s="1"/>
  <c r="CF513" s="1"/>
  <c r="T516" i="5" s="1"/>
  <c r="W513" i="3"/>
  <c r="BB513" s="1"/>
  <c r="CG513" s="1"/>
  <c r="U516" i="5" s="1"/>
  <c r="X513" i="3"/>
  <c r="BC513" s="1"/>
  <c r="CH513" s="1"/>
  <c r="V516" i="5" s="1"/>
  <c r="Y513" i="3"/>
  <c r="BD513" s="1"/>
  <c r="CI513" s="1"/>
  <c r="W516" i="5" s="1"/>
  <c r="Z513" i="3"/>
  <c r="BE513" s="1"/>
  <c r="CJ513" s="1"/>
  <c r="X516" i="5" s="1"/>
  <c r="AA513" i="3"/>
  <c r="BF513" s="1"/>
  <c r="CK513" s="1"/>
  <c r="Y516" i="5" s="1"/>
  <c r="AB513" i="3"/>
  <c r="BG513" s="1"/>
  <c r="CL513" s="1"/>
  <c r="Z516" i="5" s="1"/>
  <c r="AC513" i="3"/>
  <c r="BH513" s="1"/>
  <c r="CM513" s="1"/>
  <c r="AA516" i="5" s="1"/>
  <c r="BI513" i="3"/>
  <c r="CN513" s="1"/>
  <c r="AB516" i="5" s="1"/>
  <c r="AE513" i="3"/>
  <c r="BJ513" s="1"/>
  <c r="CO513" s="1"/>
  <c r="AC516" i="5" s="1"/>
  <c r="AF513" i="3"/>
  <c r="BK513" s="1"/>
  <c r="CP513" s="1"/>
  <c r="AD516" i="5" s="1"/>
  <c r="AG513" i="3"/>
  <c r="BL513" s="1"/>
  <c r="CQ513" s="1"/>
  <c r="AE516" i="5" s="1"/>
  <c r="AH513" i="3"/>
  <c r="BM513" s="1"/>
  <c r="CR513" s="1"/>
  <c r="AF516" i="5" s="1"/>
  <c r="AI513" i="3"/>
  <c r="BN513" s="1"/>
  <c r="CS513" s="1"/>
  <c r="AG516" i="5" s="1"/>
  <c r="AJ513" i="3"/>
  <c r="BO513" s="1"/>
  <c r="CT513" s="1"/>
  <c r="AH516" i="5" s="1"/>
  <c r="AK513" i="3"/>
  <c r="BP513" s="1"/>
  <c r="CU513" s="1"/>
  <c r="AI516" i="5" s="1"/>
  <c r="H514" i="3"/>
  <c r="AM514" s="1"/>
  <c r="BR514" s="1"/>
  <c r="F517" i="5" s="1"/>
  <c r="I514" i="3"/>
  <c r="AN514" s="1"/>
  <c r="BS514" s="1"/>
  <c r="G517" i="5" s="1"/>
  <c r="J514" i="3"/>
  <c r="AO514" s="1"/>
  <c r="BT514" s="1"/>
  <c r="H517" i="5" s="1"/>
  <c r="K514" i="3"/>
  <c r="AP514" s="1"/>
  <c r="BU514" s="1"/>
  <c r="I517" i="5" s="1"/>
  <c r="L514" i="3"/>
  <c r="AQ514" s="1"/>
  <c r="BV514" s="1"/>
  <c r="J517" i="5" s="1"/>
  <c r="M514" i="3"/>
  <c r="AR514" s="1"/>
  <c r="BW514" s="1"/>
  <c r="K517" i="5" s="1"/>
  <c r="N514" i="3"/>
  <c r="AS514" s="1"/>
  <c r="BX514" s="1"/>
  <c r="L517" i="5" s="1"/>
  <c r="O514" i="3"/>
  <c r="AT514" s="1"/>
  <c r="BY514" s="1"/>
  <c r="M517" i="5" s="1"/>
  <c r="P514" i="3"/>
  <c r="AU514" s="1"/>
  <c r="BZ514" s="1"/>
  <c r="N517" i="5" s="1"/>
  <c r="Q514" i="3"/>
  <c r="AV514" s="1"/>
  <c r="CA514" s="1"/>
  <c r="O517" i="5" s="1"/>
  <c r="R514" i="3"/>
  <c r="AW514" s="1"/>
  <c r="CB514" s="1"/>
  <c r="P517" i="5" s="1"/>
  <c r="S514" i="3"/>
  <c r="AX514" s="1"/>
  <c r="CC514" s="1"/>
  <c r="Q517" i="5" s="1"/>
  <c r="T514" i="3"/>
  <c r="AY514" s="1"/>
  <c r="CD514" s="1"/>
  <c r="R517" i="5" s="1"/>
  <c r="U514" i="3"/>
  <c r="AZ514" s="1"/>
  <c r="CE514" s="1"/>
  <c r="S517" i="5" s="1"/>
  <c r="V514" i="3"/>
  <c r="BA514" s="1"/>
  <c r="CF514" s="1"/>
  <c r="T517" i="5" s="1"/>
  <c r="W514" i="3"/>
  <c r="BB514" s="1"/>
  <c r="CG514" s="1"/>
  <c r="U517" i="5" s="1"/>
  <c r="X514" i="3"/>
  <c r="BC514" s="1"/>
  <c r="CH514" s="1"/>
  <c r="V517" i="5" s="1"/>
  <c r="Y514" i="3"/>
  <c r="BD514" s="1"/>
  <c r="CI514" s="1"/>
  <c r="W517" i="5" s="1"/>
  <c r="Z514" i="3"/>
  <c r="BE514" s="1"/>
  <c r="CJ514" s="1"/>
  <c r="X517" i="5" s="1"/>
  <c r="AA514" i="3"/>
  <c r="BF514" s="1"/>
  <c r="CK514" s="1"/>
  <c r="Y517" i="5" s="1"/>
  <c r="AB514" i="3"/>
  <c r="BG514" s="1"/>
  <c r="CL514" s="1"/>
  <c r="Z517" i="5" s="1"/>
  <c r="AC514" i="3"/>
  <c r="BH514" s="1"/>
  <c r="CM514" s="1"/>
  <c r="AA517" i="5" s="1"/>
  <c r="BI514" i="3"/>
  <c r="CN514" s="1"/>
  <c r="AB517" i="5" s="1"/>
  <c r="AE514" i="3"/>
  <c r="BJ514" s="1"/>
  <c r="CO514" s="1"/>
  <c r="AC517" i="5" s="1"/>
  <c r="AF514" i="3"/>
  <c r="BK514" s="1"/>
  <c r="CP514" s="1"/>
  <c r="AD517" i="5" s="1"/>
  <c r="AG514" i="3"/>
  <c r="BL514" s="1"/>
  <c r="CQ514" s="1"/>
  <c r="AE517" i="5" s="1"/>
  <c r="AH514" i="3"/>
  <c r="BM514" s="1"/>
  <c r="CR514" s="1"/>
  <c r="AF517" i="5" s="1"/>
  <c r="AI514" i="3"/>
  <c r="BN514" s="1"/>
  <c r="CS514" s="1"/>
  <c r="AG517" i="5" s="1"/>
  <c r="AJ514" i="3"/>
  <c r="BO514" s="1"/>
  <c r="CT514" s="1"/>
  <c r="AH517" i="5" s="1"/>
  <c r="AK514" i="3"/>
  <c r="BP514" s="1"/>
  <c r="CU514" s="1"/>
  <c r="AI517" i="5" s="1"/>
  <c r="H515" i="3"/>
  <c r="AM515" s="1"/>
  <c r="BR515" s="1"/>
  <c r="F518" i="5" s="1"/>
  <c r="I515" i="3"/>
  <c r="AN515" s="1"/>
  <c r="BS515" s="1"/>
  <c r="G518" i="5" s="1"/>
  <c r="J515" i="3"/>
  <c r="AO515" s="1"/>
  <c r="BT515" s="1"/>
  <c r="H518" i="5" s="1"/>
  <c r="K515" i="3"/>
  <c r="AP515" s="1"/>
  <c r="BU515" s="1"/>
  <c r="I518" i="5" s="1"/>
  <c r="L515" i="3"/>
  <c r="AQ515" s="1"/>
  <c r="BV515" s="1"/>
  <c r="J518" i="5" s="1"/>
  <c r="M515" i="3"/>
  <c r="AR515" s="1"/>
  <c r="BW515" s="1"/>
  <c r="K518" i="5" s="1"/>
  <c r="N515" i="3"/>
  <c r="AS515" s="1"/>
  <c r="BX515" s="1"/>
  <c r="L518" i="5" s="1"/>
  <c r="O515" i="3"/>
  <c r="AT515" s="1"/>
  <c r="BY515" s="1"/>
  <c r="M518" i="5" s="1"/>
  <c r="P515" i="3"/>
  <c r="AU515" s="1"/>
  <c r="BZ515" s="1"/>
  <c r="N518" i="5" s="1"/>
  <c r="Q515" i="3"/>
  <c r="AV515" s="1"/>
  <c r="CA515" s="1"/>
  <c r="O518" i="5" s="1"/>
  <c r="R515" i="3"/>
  <c r="AW515" s="1"/>
  <c r="CB515" s="1"/>
  <c r="P518" i="5" s="1"/>
  <c r="S515" i="3"/>
  <c r="AX515" s="1"/>
  <c r="CC515" s="1"/>
  <c r="Q518" i="5" s="1"/>
  <c r="T515" i="3"/>
  <c r="AY515" s="1"/>
  <c r="CD515" s="1"/>
  <c r="R518" i="5" s="1"/>
  <c r="U515" i="3"/>
  <c r="AZ515" s="1"/>
  <c r="CE515" s="1"/>
  <c r="S518" i="5" s="1"/>
  <c r="V515" i="3"/>
  <c r="BA515" s="1"/>
  <c r="CF515" s="1"/>
  <c r="T518" i="5" s="1"/>
  <c r="W515" i="3"/>
  <c r="BB515" s="1"/>
  <c r="CG515" s="1"/>
  <c r="U518" i="5" s="1"/>
  <c r="X515" i="3"/>
  <c r="BC515" s="1"/>
  <c r="CH515" s="1"/>
  <c r="V518" i="5" s="1"/>
  <c r="Y515" i="3"/>
  <c r="BD515" s="1"/>
  <c r="CI515" s="1"/>
  <c r="W518" i="5" s="1"/>
  <c r="Z515" i="3"/>
  <c r="BE515" s="1"/>
  <c r="CJ515" s="1"/>
  <c r="X518" i="5" s="1"/>
  <c r="AA515" i="3"/>
  <c r="BF515" s="1"/>
  <c r="CK515" s="1"/>
  <c r="Y518" i="5" s="1"/>
  <c r="AB515" i="3"/>
  <c r="BG515" s="1"/>
  <c r="CL515" s="1"/>
  <c r="Z518" i="5" s="1"/>
  <c r="AC515" i="3"/>
  <c r="BH515" s="1"/>
  <c r="CM515" s="1"/>
  <c r="AA518" i="5" s="1"/>
  <c r="BI515" i="3"/>
  <c r="CN515" s="1"/>
  <c r="AB518" i="5" s="1"/>
  <c r="AE515" i="3"/>
  <c r="BJ515" s="1"/>
  <c r="CO515" s="1"/>
  <c r="AC518" i="5" s="1"/>
  <c r="AF515" i="3"/>
  <c r="BK515" s="1"/>
  <c r="CP515" s="1"/>
  <c r="AD518" i="5" s="1"/>
  <c r="AG515" i="3"/>
  <c r="BL515" s="1"/>
  <c r="CQ515" s="1"/>
  <c r="AE518" i="5" s="1"/>
  <c r="AH515" i="3"/>
  <c r="BM515" s="1"/>
  <c r="CR515" s="1"/>
  <c r="AF518" i="5" s="1"/>
  <c r="AI515" i="3"/>
  <c r="BN515" s="1"/>
  <c r="CS515" s="1"/>
  <c r="AG518" i="5" s="1"/>
  <c r="AJ515" i="3"/>
  <c r="BO515" s="1"/>
  <c r="CT515" s="1"/>
  <c r="AH518" i="5" s="1"/>
  <c r="AK515" i="3"/>
  <c r="BP515" s="1"/>
  <c r="CU515" s="1"/>
  <c r="AI518" i="5" s="1"/>
  <c r="H516" i="3"/>
  <c r="AM516" s="1"/>
  <c r="BR516" s="1"/>
  <c r="F519" i="5" s="1"/>
  <c r="I516" i="3"/>
  <c r="AN516" s="1"/>
  <c r="BS516" s="1"/>
  <c r="G519" i="5" s="1"/>
  <c r="J516" i="3"/>
  <c r="AO516" s="1"/>
  <c r="BT516" s="1"/>
  <c r="H519" i="5" s="1"/>
  <c r="K516" i="3"/>
  <c r="AP516" s="1"/>
  <c r="BU516" s="1"/>
  <c r="I519" i="5" s="1"/>
  <c r="L516" i="3"/>
  <c r="AQ516" s="1"/>
  <c r="BV516" s="1"/>
  <c r="J519" i="5" s="1"/>
  <c r="M516" i="3"/>
  <c r="AR516" s="1"/>
  <c r="BW516" s="1"/>
  <c r="K519" i="5" s="1"/>
  <c r="N516" i="3"/>
  <c r="AS516" s="1"/>
  <c r="BX516" s="1"/>
  <c r="L519" i="5" s="1"/>
  <c r="O516" i="3"/>
  <c r="AT516" s="1"/>
  <c r="BY516" s="1"/>
  <c r="M519" i="5" s="1"/>
  <c r="P516" i="3"/>
  <c r="AU516" s="1"/>
  <c r="BZ516" s="1"/>
  <c r="N519" i="5" s="1"/>
  <c r="Q516" i="3"/>
  <c r="AV516" s="1"/>
  <c r="CA516" s="1"/>
  <c r="O519" i="5" s="1"/>
  <c r="R516" i="3"/>
  <c r="AW516" s="1"/>
  <c r="CB516" s="1"/>
  <c r="P519" i="5" s="1"/>
  <c r="S516" i="3"/>
  <c r="AX516" s="1"/>
  <c r="CC516" s="1"/>
  <c r="Q519" i="5" s="1"/>
  <c r="T516" i="3"/>
  <c r="AY516" s="1"/>
  <c r="CD516" s="1"/>
  <c r="R519" i="5" s="1"/>
  <c r="U516" i="3"/>
  <c r="AZ516" s="1"/>
  <c r="CE516" s="1"/>
  <c r="S519" i="5" s="1"/>
  <c r="V516" i="3"/>
  <c r="BA516" s="1"/>
  <c r="CF516" s="1"/>
  <c r="T519" i="5" s="1"/>
  <c r="W516" i="3"/>
  <c r="BB516" s="1"/>
  <c r="CG516" s="1"/>
  <c r="U519" i="5" s="1"/>
  <c r="X516" i="3"/>
  <c r="BC516" s="1"/>
  <c r="CH516" s="1"/>
  <c r="V519" i="5" s="1"/>
  <c r="Y516" i="3"/>
  <c r="BD516" s="1"/>
  <c r="CI516" s="1"/>
  <c r="W519" i="5" s="1"/>
  <c r="Z516" i="3"/>
  <c r="BE516" s="1"/>
  <c r="CJ516" s="1"/>
  <c r="X519" i="5" s="1"/>
  <c r="AA516" i="3"/>
  <c r="BF516" s="1"/>
  <c r="CK516" s="1"/>
  <c r="Y519" i="5" s="1"/>
  <c r="AB516" i="3"/>
  <c r="BG516" s="1"/>
  <c r="CL516" s="1"/>
  <c r="Z519" i="5" s="1"/>
  <c r="AC516" i="3"/>
  <c r="BH516" s="1"/>
  <c r="CM516" s="1"/>
  <c r="AA519" i="5" s="1"/>
  <c r="BI516" i="3"/>
  <c r="CN516" s="1"/>
  <c r="AB519" i="5" s="1"/>
  <c r="AE516" i="3"/>
  <c r="BJ516" s="1"/>
  <c r="CO516" s="1"/>
  <c r="AC519" i="5" s="1"/>
  <c r="AF516" i="3"/>
  <c r="BK516" s="1"/>
  <c r="CP516" s="1"/>
  <c r="AD519" i="5" s="1"/>
  <c r="AG516" i="3"/>
  <c r="BL516" s="1"/>
  <c r="CQ516" s="1"/>
  <c r="AE519" i="5" s="1"/>
  <c r="AH516" i="3"/>
  <c r="BM516" s="1"/>
  <c r="CR516" s="1"/>
  <c r="AF519" i="5" s="1"/>
  <c r="AI516" i="3"/>
  <c r="BN516" s="1"/>
  <c r="CS516" s="1"/>
  <c r="AG519" i="5" s="1"/>
  <c r="AJ516" i="3"/>
  <c r="BO516" s="1"/>
  <c r="CT516" s="1"/>
  <c r="AH519" i="5" s="1"/>
  <c r="AK516" i="3"/>
  <c r="BP516" s="1"/>
  <c r="CU516" s="1"/>
  <c r="AI519" i="5" s="1"/>
  <c r="H517" i="3"/>
  <c r="AM517" s="1"/>
  <c r="BR517" s="1"/>
  <c r="F520" i="5" s="1"/>
  <c r="I517" i="3"/>
  <c r="AN517" s="1"/>
  <c r="BS517" s="1"/>
  <c r="G520" i="5" s="1"/>
  <c r="J517" i="3"/>
  <c r="AO517" s="1"/>
  <c r="BT517" s="1"/>
  <c r="H520" i="5" s="1"/>
  <c r="K517" i="3"/>
  <c r="AP517" s="1"/>
  <c r="BU517" s="1"/>
  <c r="I520" i="5" s="1"/>
  <c r="L517" i="3"/>
  <c r="AQ517" s="1"/>
  <c r="BV517" s="1"/>
  <c r="J520" i="5" s="1"/>
  <c r="M517" i="3"/>
  <c r="AR517" s="1"/>
  <c r="BW517" s="1"/>
  <c r="K520" i="5" s="1"/>
  <c r="N517" i="3"/>
  <c r="AS517" s="1"/>
  <c r="BX517" s="1"/>
  <c r="L520" i="5" s="1"/>
  <c r="O517" i="3"/>
  <c r="AT517" s="1"/>
  <c r="BY517" s="1"/>
  <c r="M520" i="5" s="1"/>
  <c r="P517" i="3"/>
  <c r="AU517" s="1"/>
  <c r="BZ517" s="1"/>
  <c r="N520" i="5" s="1"/>
  <c r="Q517" i="3"/>
  <c r="AV517" s="1"/>
  <c r="CA517" s="1"/>
  <c r="O520" i="5" s="1"/>
  <c r="R517" i="3"/>
  <c r="AW517" s="1"/>
  <c r="CB517" s="1"/>
  <c r="P520" i="5" s="1"/>
  <c r="S517" i="3"/>
  <c r="AX517" s="1"/>
  <c r="CC517" s="1"/>
  <c r="Q520" i="5" s="1"/>
  <c r="T517" i="3"/>
  <c r="AY517" s="1"/>
  <c r="CD517" s="1"/>
  <c r="R520" i="5" s="1"/>
  <c r="U517" i="3"/>
  <c r="AZ517" s="1"/>
  <c r="CE517" s="1"/>
  <c r="S520" i="5" s="1"/>
  <c r="V517" i="3"/>
  <c r="BA517" s="1"/>
  <c r="CF517" s="1"/>
  <c r="T520" i="5" s="1"/>
  <c r="W517" i="3"/>
  <c r="BB517" s="1"/>
  <c r="CG517" s="1"/>
  <c r="U520" i="5" s="1"/>
  <c r="X517" i="3"/>
  <c r="BC517" s="1"/>
  <c r="CH517" s="1"/>
  <c r="V520" i="5" s="1"/>
  <c r="Y517" i="3"/>
  <c r="BD517" s="1"/>
  <c r="CI517" s="1"/>
  <c r="W520" i="5" s="1"/>
  <c r="Z517" i="3"/>
  <c r="BE517" s="1"/>
  <c r="CJ517" s="1"/>
  <c r="X520" i="5" s="1"/>
  <c r="AA517" i="3"/>
  <c r="BF517" s="1"/>
  <c r="CK517" s="1"/>
  <c r="Y520" i="5" s="1"/>
  <c r="AB517" i="3"/>
  <c r="BG517" s="1"/>
  <c r="CL517" s="1"/>
  <c r="Z520" i="5" s="1"/>
  <c r="AC517" i="3"/>
  <c r="BH517" s="1"/>
  <c r="CM517" s="1"/>
  <c r="AA520" i="5" s="1"/>
  <c r="BI517" i="3"/>
  <c r="CN517" s="1"/>
  <c r="AB520" i="5" s="1"/>
  <c r="AE517" i="3"/>
  <c r="BJ517" s="1"/>
  <c r="CO517" s="1"/>
  <c r="AC520" i="5" s="1"/>
  <c r="AF517" i="3"/>
  <c r="BK517" s="1"/>
  <c r="CP517" s="1"/>
  <c r="AD520" i="5" s="1"/>
  <c r="AG517" i="3"/>
  <c r="BL517" s="1"/>
  <c r="CQ517" s="1"/>
  <c r="AE520" i="5" s="1"/>
  <c r="AH517" i="3"/>
  <c r="BM517" s="1"/>
  <c r="CR517" s="1"/>
  <c r="AF520" i="5" s="1"/>
  <c r="AI517" i="3"/>
  <c r="BN517" s="1"/>
  <c r="CS517" s="1"/>
  <c r="AG520" i="5" s="1"/>
  <c r="AJ517" i="3"/>
  <c r="BO517" s="1"/>
  <c r="CT517" s="1"/>
  <c r="AH520" i="5" s="1"/>
  <c r="AK517" i="3"/>
  <c r="BP517" s="1"/>
  <c r="CU517" s="1"/>
  <c r="AI520" i="5" s="1"/>
  <c r="H518" i="3"/>
  <c r="AM518" s="1"/>
  <c r="BR518" s="1"/>
  <c r="F521" i="5" s="1"/>
  <c r="I518" i="3"/>
  <c r="AN518" s="1"/>
  <c r="BS518" s="1"/>
  <c r="G521" i="5" s="1"/>
  <c r="J518" i="3"/>
  <c r="AO518" s="1"/>
  <c r="BT518" s="1"/>
  <c r="H521" i="5" s="1"/>
  <c r="K518" i="3"/>
  <c r="AP518" s="1"/>
  <c r="BU518" s="1"/>
  <c r="I521" i="5" s="1"/>
  <c r="L518" i="3"/>
  <c r="AQ518" s="1"/>
  <c r="BV518" s="1"/>
  <c r="J521" i="5" s="1"/>
  <c r="M518" i="3"/>
  <c r="AR518" s="1"/>
  <c r="BW518" s="1"/>
  <c r="K521" i="5" s="1"/>
  <c r="N518" i="3"/>
  <c r="AS518" s="1"/>
  <c r="BX518" s="1"/>
  <c r="L521" i="5" s="1"/>
  <c r="O518" i="3"/>
  <c r="AT518" s="1"/>
  <c r="BY518" s="1"/>
  <c r="M521" i="5" s="1"/>
  <c r="P518" i="3"/>
  <c r="AU518" s="1"/>
  <c r="BZ518" s="1"/>
  <c r="N521" i="5" s="1"/>
  <c r="Q518" i="3"/>
  <c r="AV518" s="1"/>
  <c r="CA518" s="1"/>
  <c r="O521" i="5" s="1"/>
  <c r="R518" i="3"/>
  <c r="AW518" s="1"/>
  <c r="CB518" s="1"/>
  <c r="P521" i="5" s="1"/>
  <c r="S518" i="3"/>
  <c r="AX518" s="1"/>
  <c r="CC518" s="1"/>
  <c r="Q521" i="5" s="1"/>
  <c r="T518" i="3"/>
  <c r="AY518" s="1"/>
  <c r="CD518" s="1"/>
  <c r="R521" i="5" s="1"/>
  <c r="U518" i="3"/>
  <c r="AZ518" s="1"/>
  <c r="CE518" s="1"/>
  <c r="S521" i="5" s="1"/>
  <c r="V518" i="3"/>
  <c r="BA518" s="1"/>
  <c r="CF518" s="1"/>
  <c r="T521" i="5" s="1"/>
  <c r="W518" i="3"/>
  <c r="BB518" s="1"/>
  <c r="CG518" s="1"/>
  <c r="U521" i="5" s="1"/>
  <c r="X518" i="3"/>
  <c r="BC518" s="1"/>
  <c r="CH518" s="1"/>
  <c r="V521" i="5" s="1"/>
  <c r="Y518" i="3"/>
  <c r="BD518" s="1"/>
  <c r="CI518" s="1"/>
  <c r="W521" i="5" s="1"/>
  <c r="Z518" i="3"/>
  <c r="BE518" s="1"/>
  <c r="CJ518" s="1"/>
  <c r="X521" i="5" s="1"/>
  <c r="AA518" i="3"/>
  <c r="BF518" s="1"/>
  <c r="CK518" s="1"/>
  <c r="Y521" i="5" s="1"/>
  <c r="AB518" i="3"/>
  <c r="BG518" s="1"/>
  <c r="CL518" s="1"/>
  <c r="Z521" i="5" s="1"/>
  <c r="AC518" i="3"/>
  <c r="BH518" s="1"/>
  <c r="CM518" s="1"/>
  <c r="AA521" i="5" s="1"/>
  <c r="BI518" i="3"/>
  <c r="CN518" s="1"/>
  <c r="AB521" i="5" s="1"/>
  <c r="AE518" i="3"/>
  <c r="BJ518" s="1"/>
  <c r="CO518" s="1"/>
  <c r="AC521" i="5" s="1"/>
  <c r="AF518" i="3"/>
  <c r="BK518" s="1"/>
  <c r="CP518" s="1"/>
  <c r="AD521" i="5" s="1"/>
  <c r="AG518" i="3"/>
  <c r="BL518" s="1"/>
  <c r="CQ518" s="1"/>
  <c r="AE521" i="5" s="1"/>
  <c r="AH518" i="3"/>
  <c r="BM518" s="1"/>
  <c r="CR518" s="1"/>
  <c r="AF521" i="5" s="1"/>
  <c r="AI518" i="3"/>
  <c r="BN518" s="1"/>
  <c r="CS518" s="1"/>
  <c r="AG521" i="5" s="1"/>
  <c r="AJ518" i="3"/>
  <c r="BO518" s="1"/>
  <c r="CT518" s="1"/>
  <c r="AH521" i="5" s="1"/>
  <c r="AK518" i="3"/>
  <c r="BP518" s="1"/>
  <c r="CU518" s="1"/>
  <c r="AI521" i="5" s="1"/>
  <c r="H519" i="3"/>
  <c r="AM519" s="1"/>
  <c r="BR519" s="1"/>
  <c r="F522" i="5" s="1"/>
  <c r="I519" i="3"/>
  <c r="AN519" s="1"/>
  <c r="BS519" s="1"/>
  <c r="G522" i="5" s="1"/>
  <c r="J519" i="3"/>
  <c r="AO519" s="1"/>
  <c r="BT519" s="1"/>
  <c r="H522" i="5" s="1"/>
  <c r="K519" i="3"/>
  <c r="AP519" s="1"/>
  <c r="BU519" s="1"/>
  <c r="I522" i="5" s="1"/>
  <c r="L519" i="3"/>
  <c r="AQ519" s="1"/>
  <c r="BV519" s="1"/>
  <c r="J522" i="5" s="1"/>
  <c r="M519" i="3"/>
  <c r="AR519" s="1"/>
  <c r="BW519" s="1"/>
  <c r="K522" i="5" s="1"/>
  <c r="N519" i="3"/>
  <c r="AS519" s="1"/>
  <c r="BX519" s="1"/>
  <c r="L522" i="5" s="1"/>
  <c r="O519" i="3"/>
  <c r="AT519" s="1"/>
  <c r="BY519" s="1"/>
  <c r="M522" i="5" s="1"/>
  <c r="P519" i="3"/>
  <c r="AU519" s="1"/>
  <c r="BZ519" s="1"/>
  <c r="N522" i="5" s="1"/>
  <c r="Q519" i="3"/>
  <c r="AV519" s="1"/>
  <c r="CA519" s="1"/>
  <c r="O522" i="5" s="1"/>
  <c r="R519" i="3"/>
  <c r="AW519" s="1"/>
  <c r="CB519" s="1"/>
  <c r="P522" i="5" s="1"/>
  <c r="S519" i="3"/>
  <c r="AX519" s="1"/>
  <c r="CC519" s="1"/>
  <c r="Q522" i="5" s="1"/>
  <c r="T519" i="3"/>
  <c r="AY519" s="1"/>
  <c r="CD519" s="1"/>
  <c r="R522" i="5" s="1"/>
  <c r="U519" i="3"/>
  <c r="AZ519" s="1"/>
  <c r="CE519" s="1"/>
  <c r="S522" i="5" s="1"/>
  <c r="V519" i="3"/>
  <c r="BA519" s="1"/>
  <c r="CF519" s="1"/>
  <c r="T522" i="5" s="1"/>
  <c r="W519" i="3"/>
  <c r="BB519" s="1"/>
  <c r="CG519" s="1"/>
  <c r="U522" i="5" s="1"/>
  <c r="X519" i="3"/>
  <c r="BC519" s="1"/>
  <c r="CH519" s="1"/>
  <c r="V522" i="5" s="1"/>
  <c r="Y519" i="3"/>
  <c r="BD519" s="1"/>
  <c r="CI519" s="1"/>
  <c r="W522" i="5" s="1"/>
  <c r="Z519" i="3"/>
  <c r="BE519" s="1"/>
  <c r="CJ519" s="1"/>
  <c r="X522" i="5" s="1"/>
  <c r="AA519" i="3"/>
  <c r="BF519" s="1"/>
  <c r="CK519" s="1"/>
  <c r="Y522" i="5" s="1"/>
  <c r="AB519" i="3"/>
  <c r="BG519" s="1"/>
  <c r="CL519" s="1"/>
  <c r="Z522" i="5" s="1"/>
  <c r="AC519" i="3"/>
  <c r="BH519" s="1"/>
  <c r="CM519" s="1"/>
  <c r="AA522" i="5" s="1"/>
  <c r="BI519" i="3"/>
  <c r="CN519" s="1"/>
  <c r="AB522" i="5" s="1"/>
  <c r="AE519" i="3"/>
  <c r="BJ519" s="1"/>
  <c r="CO519" s="1"/>
  <c r="AC522" i="5" s="1"/>
  <c r="AF519" i="3"/>
  <c r="BK519" s="1"/>
  <c r="CP519" s="1"/>
  <c r="AD522" i="5" s="1"/>
  <c r="AG519" i="3"/>
  <c r="BL519" s="1"/>
  <c r="CQ519" s="1"/>
  <c r="AE522" i="5" s="1"/>
  <c r="AH519" i="3"/>
  <c r="BM519" s="1"/>
  <c r="CR519" s="1"/>
  <c r="AF522" i="5" s="1"/>
  <c r="AI519" i="3"/>
  <c r="BN519" s="1"/>
  <c r="CS519" s="1"/>
  <c r="AG522" i="5" s="1"/>
  <c r="AJ519" i="3"/>
  <c r="BO519" s="1"/>
  <c r="CT519" s="1"/>
  <c r="AH522" i="5" s="1"/>
  <c r="AK519" i="3"/>
  <c r="BP519" s="1"/>
  <c r="CU519" s="1"/>
  <c r="AI522" i="5" s="1"/>
  <c r="H520" i="3"/>
  <c r="AM520" s="1"/>
  <c r="BR520" s="1"/>
  <c r="F523" i="5" s="1"/>
  <c r="I520" i="3"/>
  <c r="AN520" s="1"/>
  <c r="BS520" s="1"/>
  <c r="G523" i="5" s="1"/>
  <c r="J520" i="3"/>
  <c r="AO520" s="1"/>
  <c r="BT520" s="1"/>
  <c r="H523" i="5" s="1"/>
  <c r="K520" i="3"/>
  <c r="AP520" s="1"/>
  <c r="BU520" s="1"/>
  <c r="I523" i="5" s="1"/>
  <c r="L520" i="3"/>
  <c r="AQ520" s="1"/>
  <c r="BV520" s="1"/>
  <c r="J523" i="5" s="1"/>
  <c r="M520" i="3"/>
  <c r="AR520" s="1"/>
  <c r="BW520" s="1"/>
  <c r="K523" i="5" s="1"/>
  <c r="N520" i="3"/>
  <c r="AS520" s="1"/>
  <c r="BX520" s="1"/>
  <c r="L523" i="5" s="1"/>
  <c r="O520" i="3"/>
  <c r="AT520" s="1"/>
  <c r="BY520" s="1"/>
  <c r="M523" i="5" s="1"/>
  <c r="P520" i="3"/>
  <c r="AU520" s="1"/>
  <c r="BZ520" s="1"/>
  <c r="N523" i="5" s="1"/>
  <c r="Q520" i="3"/>
  <c r="AV520" s="1"/>
  <c r="CA520" s="1"/>
  <c r="O523" i="5" s="1"/>
  <c r="R520" i="3"/>
  <c r="AW520" s="1"/>
  <c r="CB520" s="1"/>
  <c r="P523" i="5" s="1"/>
  <c r="S520" i="3"/>
  <c r="AX520" s="1"/>
  <c r="CC520" s="1"/>
  <c r="Q523" i="5" s="1"/>
  <c r="T520" i="3"/>
  <c r="AY520" s="1"/>
  <c r="CD520" s="1"/>
  <c r="R523" i="5" s="1"/>
  <c r="U520" i="3"/>
  <c r="AZ520" s="1"/>
  <c r="CE520" s="1"/>
  <c r="S523" i="5" s="1"/>
  <c r="V520" i="3"/>
  <c r="BA520" s="1"/>
  <c r="CF520" s="1"/>
  <c r="T523" i="5" s="1"/>
  <c r="W520" i="3"/>
  <c r="BB520" s="1"/>
  <c r="CG520" s="1"/>
  <c r="U523" i="5" s="1"/>
  <c r="X520" i="3"/>
  <c r="BC520" s="1"/>
  <c r="CH520" s="1"/>
  <c r="V523" i="5" s="1"/>
  <c r="Y520" i="3"/>
  <c r="BD520" s="1"/>
  <c r="CI520" s="1"/>
  <c r="W523" i="5" s="1"/>
  <c r="Z520" i="3"/>
  <c r="BE520" s="1"/>
  <c r="CJ520" s="1"/>
  <c r="X523" i="5" s="1"/>
  <c r="AA520" i="3"/>
  <c r="BF520" s="1"/>
  <c r="CK520" s="1"/>
  <c r="Y523" i="5" s="1"/>
  <c r="AB520" i="3"/>
  <c r="BG520" s="1"/>
  <c r="CL520" s="1"/>
  <c r="Z523" i="5" s="1"/>
  <c r="AC520" i="3"/>
  <c r="BH520" s="1"/>
  <c r="CM520" s="1"/>
  <c r="AA523" i="5" s="1"/>
  <c r="BI520" i="3"/>
  <c r="CN520" s="1"/>
  <c r="AB523" i="5" s="1"/>
  <c r="AE520" i="3"/>
  <c r="BJ520" s="1"/>
  <c r="CO520" s="1"/>
  <c r="AC523" i="5" s="1"/>
  <c r="AF520" i="3"/>
  <c r="BK520" s="1"/>
  <c r="CP520" s="1"/>
  <c r="AD523" i="5" s="1"/>
  <c r="AG520" i="3"/>
  <c r="BL520" s="1"/>
  <c r="CQ520" s="1"/>
  <c r="AE523" i="5" s="1"/>
  <c r="AH520" i="3"/>
  <c r="BM520" s="1"/>
  <c r="CR520" s="1"/>
  <c r="AF523" i="5" s="1"/>
  <c r="AI520" i="3"/>
  <c r="BN520" s="1"/>
  <c r="CS520" s="1"/>
  <c r="AG523" i="5" s="1"/>
  <c r="AJ520" i="3"/>
  <c r="BO520" s="1"/>
  <c r="CT520" s="1"/>
  <c r="AH523" i="5" s="1"/>
  <c r="AK520" i="3"/>
  <c r="BP520" s="1"/>
  <c r="CU520" s="1"/>
  <c r="AI523" i="5" s="1"/>
  <c r="H521" i="3"/>
  <c r="AM521" s="1"/>
  <c r="BR521" s="1"/>
  <c r="F524" i="5" s="1"/>
  <c r="I521" i="3"/>
  <c r="AN521" s="1"/>
  <c r="BS521" s="1"/>
  <c r="G524" i="5" s="1"/>
  <c r="J521" i="3"/>
  <c r="AO521" s="1"/>
  <c r="BT521" s="1"/>
  <c r="H524" i="5" s="1"/>
  <c r="K521" i="3"/>
  <c r="AP521" s="1"/>
  <c r="BU521" s="1"/>
  <c r="I524" i="5" s="1"/>
  <c r="L521" i="3"/>
  <c r="AQ521" s="1"/>
  <c r="BV521" s="1"/>
  <c r="J524" i="5" s="1"/>
  <c r="M521" i="3"/>
  <c r="AR521" s="1"/>
  <c r="BW521" s="1"/>
  <c r="K524" i="5" s="1"/>
  <c r="N521" i="3"/>
  <c r="AS521" s="1"/>
  <c r="BX521" s="1"/>
  <c r="L524" i="5" s="1"/>
  <c r="O521" i="3"/>
  <c r="AT521" s="1"/>
  <c r="BY521" s="1"/>
  <c r="M524" i="5" s="1"/>
  <c r="P521" i="3"/>
  <c r="AU521" s="1"/>
  <c r="BZ521" s="1"/>
  <c r="N524" i="5" s="1"/>
  <c r="Q521" i="3"/>
  <c r="AV521" s="1"/>
  <c r="CA521" s="1"/>
  <c r="O524" i="5" s="1"/>
  <c r="R521" i="3"/>
  <c r="AW521" s="1"/>
  <c r="CB521" s="1"/>
  <c r="P524" i="5" s="1"/>
  <c r="S521" i="3"/>
  <c r="AX521" s="1"/>
  <c r="CC521" s="1"/>
  <c r="Q524" i="5" s="1"/>
  <c r="T521" i="3"/>
  <c r="AY521" s="1"/>
  <c r="CD521" s="1"/>
  <c r="R524" i="5" s="1"/>
  <c r="U521" i="3"/>
  <c r="AZ521" s="1"/>
  <c r="CE521" s="1"/>
  <c r="S524" i="5" s="1"/>
  <c r="V521" i="3"/>
  <c r="BA521" s="1"/>
  <c r="CF521" s="1"/>
  <c r="T524" i="5" s="1"/>
  <c r="W521" i="3"/>
  <c r="BB521" s="1"/>
  <c r="CG521" s="1"/>
  <c r="U524" i="5" s="1"/>
  <c r="X521" i="3"/>
  <c r="BC521" s="1"/>
  <c r="CH521" s="1"/>
  <c r="V524" i="5" s="1"/>
  <c r="Y521" i="3"/>
  <c r="BD521" s="1"/>
  <c r="CI521" s="1"/>
  <c r="W524" i="5" s="1"/>
  <c r="Z521" i="3"/>
  <c r="BE521" s="1"/>
  <c r="CJ521" s="1"/>
  <c r="X524" i="5" s="1"/>
  <c r="AA521" i="3"/>
  <c r="BF521" s="1"/>
  <c r="CK521" s="1"/>
  <c r="Y524" i="5" s="1"/>
  <c r="AB521" i="3"/>
  <c r="BG521" s="1"/>
  <c r="CL521" s="1"/>
  <c r="Z524" i="5" s="1"/>
  <c r="AC521" i="3"/>
  <c r="BH521" s="1"/>
  <c r="CM521" s="1"/>
  <c r="AA524" i="5" s="1"/>
  <c r="BI521" i="3"/>
  <c r="CN521" s="1"/>
  <c r="AB524" i="5" s="1"/>
  <c r="AE521" i="3"/>
  <c r="BJ521" s="1"/>
  <c r="CO521" s="1"/>
  <c r="AC524" i="5" s="1"/>
  <c r="AF521" i="3"/>
  <c r="BK521" s="1"/>
  <c r="CP521" s="1"/>
  <c r="AD524" i="5" s="1"/>
  <c r="AG521" i="3"/>
  <c r="BL521" s="1"/>
  <c r="CQ521" s="1"/>
  <c r="AE524" i="5" s="1"/>
  <c r="AH521" i="3"/>
  <c r="BM521" s="1"/>
  <c r="CR521" s="1"/>
  <c r="AF524" i="5" s="1"/>
  <c r="AI521" i="3"/>
  <c r="BN521" s="1"/>
  <c r="CS521" s="1"/>
  <c r="AG524" i="5" s="1"/>
  <c r="AJ521" i="3"/>
  <c r="BO521" s="1"/>
  <c r="CT521" s="1"/>
  <c r="AH524" i="5" s="1"/>
  <c r="AK521" i="3"/>
  <c r="BP521" s="1"/>
  <c r="CU521" s="1"/>
  <c r="AI524" i="5" s="1"/>
  <c r="H522" i="3"/>
  <c r="AM522" s="1"/>
  <c r="BR522" s="1"/>
  <c r="F525" i="5" s="1"/>
  <c r="I522" i="3"/>
  <c r="AN522" s="1"/>
  <c r="BS522" s="1"/>
  <c r="G525" i="5" s="1"/>
  <c r="J522" i="3"/>
  <c r="AO522" s="1"/>
  <c r="BT522" s="1"/>
  <c r="H525" i="5" s="1"/>
  <c r="K522" i="3"/>
  <c r="AP522" s="1"/>
  <c r="BU522" s="1"/>
  <c r="I525" i="5" s="1"/>
  <c r="L522" i="3"/>
  <c r="AQ522" s="1"/>
  <c r="BV522" s="1"/>
  <c r="J525" i="5" s="1"/>
  <c r="M522" i="3"/>
  <c r="AR522" s="1"/>
  <c r="BW522" s="1"/>
  <c r="K525" i="5" s="1"/>
  <c r="N522" i="3"/>
  <c r="AS522" s="1"/>
  <c r="BX522" s="1"/>
  <c r="L525" i="5" s="1"/>
  <c r="O522" i="3"/>
  <c r="AT522" s="1"/>
  <c r="BY522" s="1"/>
  <c r="M525" i="5" s="1"/>
  <c r="P522" i="3"/>
  <c r="AU522" s="1"/>
  <c r="BZ522" s="1"/>
  <c r="N525" i="5" s="1"/>
  <c r="Q522" i="3"/>
  <c r="AV522" s="1"/>
  <c r="CA522" s="1"/>
  <c r="O525" i="5" s="1"/>
  <c r="R522" i="3"/>
  <c r="AW522" s="1"/>
  <c r="CB522" s="1"/>
  <c r="P525" i="5" s="1"/>
  <c r="S522" i="3"/>
  <c r="AX522" s="1"/>
  <c r="CC522" s="1"/>
  <c r="Q525" i="5" s="1"/>
  <c r="T522" i="3"/>
  <c r="AY522" s="1"/>
  <c r="CD522" s="1"/>
  <c r="R525" i="5" s="1"/>
  <c r="U522" i="3"/>
  <c r="AZ522" s="1"/>
  <c r="CE522" s="1"/>
  <c r="S525" i="5" s="1"/>
  <c r="V522" i="3"/>
  <c r="BA522" s="1"/>
  <c r="CF522" s="1"/>
  <c r="T525" i="5" s="1"/>
  <c r="W522" i="3"/>
  <c r="BB522" s="1"/>
  <c r="CG522" s="1"/>
  <c r="U525" i="5" s="1"/>
  <c r="X522" i="3"/>
  <c r="BC522" s="1"/>
  <c r="CH522" s="1"/>
  <c r="V525" i="5" s="1"/>
  <c r="Y522" i="3"/>
  <c r="BD522" s="1"/>
  <c r="CI522" s="1"/>
  <c r="W525" i="5" s="1"/>
  <c r="Z522" i="3"/>
  <c r="BE522" s="1"/>
  <c r="CJ522" s="1"/>
  <c r="X525" i="5" s="1"/>
  <c r="AA522" i="3"/>
  <c r="BF522" s="1"/>
  <c r="CK522" s="1"/>
  <c r="Y525" i="5" s="1"/>
  <c r="AB522" i="3"/>
  <c r="BG522" s="1"/>
  <c r="CL522" s="1"/>
  <c r="Z525" i="5" s="1"/>
  <c r="AC522" i="3"/>
  <c r="BH522" s="1"/>
  <c r="CM522" s="1"/>
  <c r="AA525" i="5" s="1"/>
  <c r="BI522" i="3"/>
  <c r="CN522" s="1"/>
  <c r="AB525" i="5" s="1"/>
  <c r="AE522" i="3"/>
  <c r="BJ522" s="1"/>
  <c r="CO522" s="1"/>
  <c r="AC525" i="5" s="1"/>
  <c r="AF522" i="3"/>
  <c r="BK522" s="1"/>
  <c r="CP522" s="1"/>
  <c r="AD525" i="5" s="1"/>
  <c r="AG522" i="3"/>
  <c r="BL522" s="1"/>
  <c r="CQ522" s="1"/>
  <c r="AE525" i="5" s="1"/>
  <c r="AH522" i="3"/>
  <c r="BM522" s="1"/>
  <c r="CR522" s="1"/>
  <c r="AF525" i="5" s="1"/>
  <c r="AI522" i="3"/>
  <c r="BN522" s="1"/>
  <c r="CS522" s="1"/>
  <c r="AG525" i="5" s="1"/>
  <c r="AJ522" i="3"/>
  <c r="BO522" s="1"/>
  <c r="CT522" s="1"/>
  <c r="AH525" i="5" s="1"/>
  <c r="AK522" i="3"/>
  <c r="BP522" s="1"/>
  <c r="CU522" s="1"/>
  <c r="AI525" i="5" s="1"/>
  <c r="H523" i="3"/>
  <c r="AM523" s="1"/>
  <c r="BR523" s="1"/>
  <c r="F526" i="5" s="1"/>
  <c r="I523" i="3"/>
  <c r="AN523" s="1"/>
  <c r="BS523" s="1"/>
  <c r="G526" i="5" s="1"/>
  <c r="J523" i="3"/>
  <c r="AO523" s="1"/>
  <c r="BT523" s="1"/>
  <c r="H526" i="5" s="1"/>
  <c r="K523" i="3"/>
  <c r="AP523" s="1"/>
  <c r="BU523" s="1"/>
  <c r="I526" i="5" s="1"/>
  <c r="L523" i="3"/>
  <c r="AQ523" s="1"/>
  <c r="BV523" s="1"/>
  <c r="J526" i="5" s="1"/>
  <c r="M523" i="3"/>
  <c r="AR523" s="1"/>
  <c r="BW523" s="1"/>
  <c r="K526" i="5" s="1"/>
  <c r="N523" i="3"/>
  <c r="AS523" s="1"/>
  <c r="BX523" s="1"/>
  <c r="L526" i="5" s="1"/>
  <c r="O523" i="3"/>
  <c r="AT523" s="1"/>
  <c r="BY523" s="1"/>
  <c r="M526" i="5" s="1"/>
  <c r="P523" i="3"/>
  <c r="AU523" s="1"/>
  <c r="BZ523" s="1"/>
  <c r="N526" i="5" s="1"/>
  <c r="Q523" i="3"/>
  <c r="AV523" s="1"/>
  <c r="CA523" s="1"/>
  <c r="O526" i="5" s="1"/>
  <c r="R523" i="3"/>
  <c r="AW523" s="1"/>
  <c r="CB523" s="1"/>
  <c r="P526" i="5" s="1"/>
  <c r="S523" i="3"/>
  <c r="AX523" s="1"/>
  <c r="CC523" s="1"/>
  <c r="Q526" i="5" s="1"/>
  <c r="T523" i="3"/>
  <c r="AY523" s="1"/>
  <c r="CD523" s="1"/>
  <c r="R526" i="5" s="1"/>
  <c r="U523" i="3"/>
  <c r="AZ523" s="1"/>
  <c r="CE523" s="1"/>
  <c r="S526" i="5" s="1"/>
  <c r="V523" i="3"/>
  <c r="BA523" s="1"/>
  <c r="CF523" s="1"/>
  <c r="T526" i="5" s="1"/>
  <c r="W523" i="3"/>
  <c r="BB523" s="1"/>
  <c r="CG523" s="1"/>
  <c r="U526" i="5" s="1"/>
  <c r="X523" i="3"/>
  <c r="BC523" s="1"/>
  <c r="CH523" s="1"/>
  <c r="V526" i="5" s="1"/>
  <c r="Y523" i="3"/>
  <c r="BD523" s="1"/>
  <c r="CI523" s="1"/>
  <c r="W526" i="5" s="1"/>
  <c r="Z523" i="3"/>
  <c r="BE523" s="1"/>
  <c r="CJ523" s="1"/>
  <c r="X526" i="5" s="1"/>
  <c r="AA523" i="3"/>
  <c r="BF523" s="1"/>
  <c r="CK523" s="1"/>
  <c r="Y526" i="5" s="1"/>
  <c r="AB523" i="3"/>
  <c r="BG523" s="1"/>
  <c r="CL523" s="1"/>
  <c r="Z526" i="5" s="1"/>
  <c r="AC523" i="3"/>
  <c r="BH523" s="1"/>
  <c r="CM523" s="1"/>
  <c r="AA526" i="5" s="1"/>
  <c r="BI523" i="3"/>
  <c r="CN523" s="1"/>
  <c r="AB526" i="5" s="1"/>
  <c r="AE523" i="3"/>
  <c r="BJ523" s="1"/>
  <c r="CO523" s="1"/>
  <c r="AC526" i="5" s="1"/>
  <c r="AF523" i="3"/>
  <c r="BK523" s="1"/>
  <c r="CP523" s="1"/>
  <c r="AD526" i="5" s="1"/>
  <c r="AG523" i="3"/>
  <c r="BL523" s="1"/>
  <c r="CQ523" s="1"/>
  <c r="AE526" i="5" s="1"/>
  <c r="AH523" i="3"/>
  <c r="BM523" s="1"/>
  <c r="CR523" s="1"/>
  <c r="AF526" i="5" s="1"/>
  <c r="AI523" i="3"/>
  <c r="BN523" s="1"/>
  <c r="CS523" s="1"/>
  <c r="AG526" i="5" s="1"/>
  <c r="AJ523" i="3"/>
  <c r="BO523" s="1"/>
  <c r="CT523" s="1"/>
  <c r="AH526" i="5" s="1"/>
  <c r="AK523" i="3"/>
  <c r="BP523" s="1"/>
  <c r="CU523" s="1"/>
  <c r="AI526" i="5" s="1"/>
  <c r="H524" i="3"/>
  <c r="AM524" s="1"/>
  <c r="BR524" s="1"/>
  <c r="F527" i="5" s="1"/>
  <c r="I524" i="3"/>
  <c r="AN524" s="1"/>
  <c r="BS524" s="1"/>
  <c r="G527" i="5" s="1"/>
  <c r="J524" i="3"/>
  <c r="AO524" s="1"/>
  <c r="BT524" s="1"/>
  <c r="H527" i="5" s="1"/>
  <c r="K524" i="3"/>
  <c r="AP524" s="1"/>
  <c r="BU524" s="1"/>
  <c r="I527" i="5" s="1"/>
  <c r="L524" i="3"/>
  <c r="AQ524" s="1"/>
  <c r="BV524" s="1"/>
  <c r="J527" i="5" s="1"/>
  <c r="M524" i="3"/>
  <c r="AR524" s="1"/>
  <c r="BW524" s="1"/>
  <c r="K527" i="5" s="1"/>
  <c r="N524" i="3"/>
  <c r="AS524" s="1"/>
  <c r="BX524" s="1"/>
  <c r="L527" i="5" s="1"/>
  <c r="O524" i="3"/>
  <c r="AT524" s="1"/>
  <c r="BY524" s="1"/>
  <c r="M527" i="5" s="1"/>
  <c r="P524" i="3"/>
  <c r="AU524" s="1"/>
  <c r="BZ524" s="1"/>
  <c r="N527" i="5" s="1"/>
  <c r="Q524" i="3"/>
  <c r="AV524" s="1"/>
  <c r="CA524" s="1"/>
  <c r="O527" i="5" s="1"/>
  <c r="R524" i="3"/>
  <c r="AW524" s="1"/>
  <c r="CB524" s="1"/>
  <c r="P527" i="5" s="1"/>
  <c r="S524" i="3"/>
  <c r="AX524" s="1"/>
  <c r="CC524" s="1"/>
  <c r="Q527" i="5" s="1"/>
  <c r="T524" i="3"/>
  <c r="AY524" s="1"/>
  <c r="CD524" s="1"/>
  <c r="R527" i="5" s="1"/>
  <c r="U524" i="3"/>
  <c r="AZ524" s="1"/>
  <c r="CE524" s="1"/>
  <c r="S527" i="5" s="1"/>
  <c r="V524" i="3"/>
  <c r="BA524" s="1"/>
  <c r="CF524" s="1"/>
  <c r="T527" i="5" s="1"/>
  <c r="W524" i="3"/>
  <c r="BB524" s="1"/>
  <c r="CG524" s="1"/>
  <c r="U527" i="5" s="1"/>
  <c r="X524" i="3"/>
  <c r="BC524" s="1"/>
  <c r="CH524" s="1"/>
  <c r="V527" i="5" s="1"/>
  <c r="Y524" i="3"/>
  <c r="BD524" s="1"/>
  <c r="CI524" s="1"/>
  <c r="W527" i="5" s="1"/>
  <c r="Z524" i="3"/>
  <c r="BE524" s="1"/>
  <c r="CJ524" s="1"/>
  <c r="X527" i="5" s="1"/>
  <c r="AA524" i="3"/>
  <c r="BF524" s="1"/>
  <c r="CK524" s="1"/>
  <c r="Y527" i="5" s="1"/>
  <c r="AB524" i="3"/>
  <c r="BG524" s="1"/>
  <c r="CL524" s="1"/>
  <c r="Z527" i="5" s="1"/>
  <c r="AC524" i="3"/>
  <c r="BH524" s="1"/>
  <c r="CM524" s="1"/>
  <c r="AA527" i="5" s="1"/>
  <c r="BI524" i="3"/>
  <c r="CN524" s="1"/>
  <c r="AB527" i="5" s="1"/>
  <c r="AE524" i="3"/>
  <c r="BJ524" s="1"/>
  <c r="CO524" s="1"/>
  <c r="AC527" i="5" s="1"/>
  <c r="AF524" i="3"/>
  <c r="BK524" s="1"/>
  <c r="CP524" s="1"/>
  <c r="AD527" i="5" s="1"/>
  <c r="AG524" i="3"/>
  <c r="BL524" s="1"/>
  <c r="CQ524" s="1"/>
  <c r="AE527" i="5" s="1"/>
  <c r="AH524" i="3"/>
  <c r="BM524" s="1"/>
  <c r="CR524" s="1"/>
  <c r="AF527" i="5" s="1"/>
  <c r="AI524" i="3"/>
  <c r="BN524" s="1"/>
  <c r="CS524" s="1"/>
  <c r="AG527" i="5" s="1"/>
  <c r="AJ524" i="3"/>
  <c r="BO524" s="1"/>
  <c r="CT524" s="1"/>
  <c r="AH527" i="5" s="1"/>
  <c r="AK524" i="3"/>
  <c r="BP524" s="1"/>
  <c r="CU524" s="1"/>
  <c r="AI527" i="5" s="1"/>
  <c r="H525" i="3"/>
  <c r="AM525" s="1"/>
  <c r="BR525" s="1"/>
  <c r="F528" i="5" s="1"/>
  <c r="I525" i="3"/>
  <c r="AN525" s="1"/>
  <c r="BS525" s="1"/>
  <c r="G528" i="5" s="1"/>
  <c r="J525" i="3"/>
  <c r="AO525" s="1"/>
  <c r="BT525" s="1"/>
  <c r="H528" i="5" s="1"/>
  <c r="K525" i="3"/>
  <c r="AP525" s="1"/>
  <c r="BU525" s="1"/>
  <c r="I528" i="5" s="1"/>
  <c r="L525" i="3"/>
  <c r="AQ525" s="1"/>
  <c r="BV525" s="1"/>
  <c r="J528" i="5" s="1"/>
  <c r="M525" i="3"/>
  <c r="AR525" s="1"/>
  <c r="BW525" s="1"/>
  <c r="K528" i="5" s="1"/>
  <c r="N525" i="3"/>
  <c r="AS525" s="1"/>
  <c r="BX525" s="1"/>
  <c r="L528" i="5" s="1"/>
  <c r="O525" i="3"/>
  <c r="AT525" s="1"/>
  <c r="BY525" s="1"/>
  <c r="M528" i="5" s="1"/>
  <c r="P525" i="3"/>
  <c r="AU525" s="1"/>
  <c r="BZ525" s="1"/>
  <c r="N528" i="5" s="1"/>
  <c r="Q525" i="3"/>
  <c r="AV525" s="1"/>
  <c r="CA525" s="1"/>
  <c r="O528" i="5" s="1"/>
  <c r="R525" i="3"/>
  <c r="AW525" s="1"/>
  <c r="CB525" s="1"/>
  <c r="P528" i="5" s="1"/>
  <c r="S525" i="3"/>
  <c r="AX525" s="1"/>
  <c r="CC525" s="1"/>
  <c r="Q528" i="5" s="1"/>
  <c r="T525" i="3"/>
  <c r="AY525" s="1"/>
  <c r="CD525" s="1"/>
  <c r="R528" i="5" s="1"/>
  <c r="U525" i="3"/>
  <c r="AZ525" s="1"/>
  <c r="CE525" s="1"/>
  <c r="S528" i="5" s="1"/>
  <c r="V525" i="3"/>
  <c r="BA525" s="1"/>
  <c r="CF525" s="1"/>
  <c r="T528" i="5" s="1"/>
  <c r="W525" i="3"/>
  <c r="BB525" s="1"/>
  <c r="CG525" s="1"/>
  <c r="U528" i="5" s="1"/>
  <c r="X525" i="3"/>
  <c r="BC525" s="1"/>
  <c r="CH525" s="1"/>
  <c r="V528" i="5" s="1"/>
  <c r="Y525" i="3"/>
  <c r="BD525" s="1"/>
  <c r="CI525" s="1"/>
  <c r="W528" i="5" s="1"/>
  <c r="Z525" i="3"/>
  <c r="BE525" s="1"/>
  <c r="CJ525" s="1"/>
  <c r="X528" i="5" s="1"/>
  <c r="AA525" i="3"/>
  <c r="BF525" s="1"/>
  <c r="CK525" s="1"/>
  <c r="Y528" i="5" s="1"/>
  <c r="AB525" i="3"/>
  <c r="BG525" s="1"/>
  <c r="CL525" s="1"/>
  <c r="Z528" i="5" s="1"/>
  <c r="AC525" i="3"/>
  <c r="BH525" s="1"/>
  <c r="CM525" s="1"/>
  <c r="AA528" i="5" s="1"/>
  <c r="BI525" i="3"/>
  <c r="CN525" s="1"/>
  <c r="AB528" i="5" s="1"/>
  <c r="AE525" i="3"/>
  <c r="BJ525" s="1"/>
  <c r="CO525" s="1"/>
  <c r="AC528" i="5" s="1"/>
  <c r="AF525" i="3"/>
  <c r="BK525" s="1"/>
  <c r="CP525" s="1"/>
  <c r="AD528" i="5" s="1"/>
  <c r="AG525" i="3"/>
  <c r="BL525" s="1"/>
  <c r="CQ525" s="1"/>
  <c r="AE528" i="5" s="1"/>
  <c r="AH525" i="3"/>
  <c r="BM525" s="1"/>
  <c r="CR525" s="1"/>
  <c r="AF528" i="5" s="1"/>
  <c r="AI525" i="3"/>
  <c r="BN525" s="1"/>
  <c r="CS525" s="1"/>
  <c r="AG528" i="5" s="1"/>
  <c r="AJ525" i="3"/>
  <c r="BO525" s="1"/>
  <c r="CT525" s="1"/>
  <c r="AH528" i="5" s="1"/>
  <c r="AK525" i="3"/>
  <c r="BP525" s="1"/>
  <c r="CU525" s="1"/>
  <c r="AI528" i="5" s="1"/>
  <c r="H526" i="3"/>
  <c r="AM526" s="1"/>
  <c r="BR526" s="1"/>
  <c r="F529" i="5" s="1"/>
  <c r="I526" i="3"/>
  <c r="AN526" s="1"/>
  <c r="BS526" s="1"/>
  <c r="G529" i="5" s="1"/>
  <c r="J526" i="3"/>
  <c r="AO526" s="1"/>
  <c r="BT526" s="1"/>
  <c r="H529" i="5" s="1"/>
  <c r="K526" i="3"/>
  <c r="AP526" s="1"/>
  <c r="BU526" s="1"/>
  <c r="I529" i="5" s="1"/>
  <c r="L526" i="3"/>
  <c r="AQ526" s="1"/>
  <c r="BV526" s="1"/>
  <c r="J529" i="5" s="1"/>
  <c r="M526" i="3"/>
  <c r="AR526" s="1"/>
  <c r="BW526" s="1"/>
  <c r="K529" i="5" s="1"/>
  <c r="N526" i="3"/>
  <c r="AS526" s="1"/>
  <c r="BX526" s="1"/>
  <c r="L529" i="5" s="1"/>
  <c r="O526" i="3"/>
  <c r="AT526" s="1"/>
  <c r="BY526" s="1"/>
  <c r="M529" i="5" s="1"/>
  <c r="P526" i="3"/>
  <c r="AU526" s="1"/>
  <c r="BZ526" s="1"/>
  <c r="N529" i="5" s="1"/>
  <c r="Q526" i="3"/>
  <c r="AV526" s="1"/>
  <c r="CA526" s="1"/>
  <c r="O529" i="5" s="1"/>
  <c r="R526" i="3"/>
  <c r="AW526" s="1"/>
  <c r="CB526" s="1"/>
  <c r="P529" i="5" s="1"/>
  <c r="S526" i="3"/>
  <c r="AX526" s="1"/>
  <c r="CC526" s="1"/>
  <c r="Q529" i="5" s="1"/>
  <c r="T526" i="3"/>
  <c r="AY526" s="1"/>
  <c r="CD526" s="1"/>
  <c r="R529" i="5" s="1"/>
  <c r="U526" i="3"/>
  <c r="AZ526" s="1"/>
  <c r="CE526" s="1"/>
  <c r="S529" i="5" s="1"/>
  <c r="V526" i="3"/>
  <c r="BA526" s="1"/>
  <c r="CF526" s="1"/>
  <c r="T529" i="5" s="1"/>
  <c r="W526" i="3"/>
  <c r="BB526" s="1"/>
  <c r="CG526" s="1"/>
  <c r="U529" i="5" s="1"/>
  <c r="X526" i="3"/>
  <c r="BC526" s="1"/>
  <c r="CH526" s="1"/>
  <c r="V529" i="5" s="1"/>
  <c r="Y526" i="3"/>
  <c r="BD526" s="1"/>
  <c r="CI526" s="1"/>
  <c r="W529" i="5" s="1"/>
  <c r="Z526" i="3"/>
  <c r="BE526" s="1"/>
  <c r="CJ526" s="1"/>
  <c r="X529" i="5" s="1"/>
  <c r="AA526" i="3"/>
  <c r="BF526" s="1"/>
  <c r="CK526" s="1"/>
  <c r="Y529" i="5" s="1"/>
  <c r="AB526" i="3"/>
  <c r="BG526" s="1"/>
  <c r="CL526" s="1"/>
  <c r="Z529" i="5" s="1"/>
  <c r="AC526" i="3"/>
  <c r="BH526" s="1"/>
  <c r="CM526" s="1"/>
  <c r="AA529" i="5" s="1"/>
  <c r="BI526" i="3"/>
  <c r="CN526" s="1"/>
  <c r="AB529" i="5" s="1"/>
  <c r="AE526" i="3"/>
  <c r="BJ526" s="1"/>
  <c r="CO526" s="1"/>
  <c r="AC529" i="5" s="1"/>
  <c r="AF526" i="3"/>
  <c r="BK526" s="1"/>
  <c r="CP526" s="1"/>
  <c r="AD529" i="5" s="1"/>
  <c r="AG526" i="3"/>
  <c r="BL526" s="1"/>
  <c r="CQ526" s="1"/>
  <c r="AE529" i="5" s="1"/>
  <c r="AH526" i="3"/>
  <c r="BM526" s="1"/>
  <c r="CR526" s="1"/>
  <c r="AF529" i="5" s="1"/>
  <c r="AI526" i="3"/>
  <c r="BN526" s="1"/>
  <c r="CS526" s="1"/>
  <c r="AG529" i="5" s="1"/>
  <c r="AJ526" i="3"/>
  <c r="BO526" s="1"/>
  <c r="CT526" s="1"/>
  <c r="AH529" i="5" s="1"/>
  <c r="AK526" i="3"/>
  <c r="BP526" s="1"/>
  <c r="CU526" s="1"/>
  <c r="AI529" i="5" s="1"/>
  <c r="H527" i="3"/>
  <c r="AM527" s="1"/>
  <c r="BR527" s="1"/>
  <c r="F530" i="5" s="1"/>
  <c r="I527" i="3"/>
  <c r="AN527" s="1"/>
  <c r="BS527" s="1"/>
  <c r="G530" i="5" s="1"/>
  <c r="J527" i="3"/>
  <c r="AO527" s="1"/>
  <c r="BT527" s="1"/>
  <c r="H530" i="5" s="1"/>
  <c r="K527" i="3"/>
  <c r="AP527" s="1"/>
  <c r="BU527" s="1"/>
  <c r="I530" i="5" s="1"/>
  <c r="L527" i="3"/>
  <c r="AQ527" s="1"/>
  <c r="BV527" s="1"/>
  <c r="J530" i="5" s="1"/>
  <c r="M527" i="3"/>
  <c r="AR527" s="1"/>
  <c r="BW527" s="1"/>
  <c r="K530" i="5" s="1"/>
  <c r="N527" i="3"/>
  <c r="AS527" s="1"/>
  <c r="BX527" s="1"/>
  <c r="L530" i="5" s="1"/>
  <c r="O527" i="3"/>
  <c r="AT527" s="1"/>
  <c r="BY527" s="1"/>
  <c r="M530" i="5" s="1"/>
  <c r="P527" i="3"/>
  <c r="AU527" s="1"/>
  <c r="BZ527" s="1"/>
  <c r="N530" i="5" s="1"/>
  <c r="Q527" i="3"/>
  <c r="AV527" s="1"/>
  <c r="CA527" s="1"/>
  <c r="O530" i="5" s="1"/>
  <c r="R527" i="3"/>
  <c r="AW527" s="1"/>
  <c r="CB527" s="1"/>
  <c r="P530" i="5" s="1"/>
  <c r="S527" i="3"/>
  <c r="AX527" s="1"/>
  <c r="CC527" s="1"/>
  <c r="Q530" i="5" s="1"/>
  <c r="T527" i="3"/>
  <c r="AY527" s="1"/>
  <c r="CD527" s="1"/>
  <c r="R530" i="5" s="1"/>
  <c r="U527" i="3"/>
  <c r="AZ527" s="1"/>
  <c r="CE527" s="1"/>
  <c r="S530" i="5" s="1"/>
  <c r="V527" i="3"/>
  <c r="BA527" s="1"/>
  <c r="CF527" s="1"/>
  <c r="T530" i="5" s="1"/>
  <c r="W527" i="3"/>
  <c r="BB527" s="1"/>
  <c r="CG527" s="1"/>
  <c r="U530" i="5" s="1"/>
  <c r="X527" i="3"/>
  <c r="BC527" s="1"/>
  <c r="CH527" s="1"/>
  <c r="V530" i="5" s="1"/>
  <c r="Y527" i="3"/>
  <c r="BD527" s="1"/>
  <c r="CI527" s="1"/>
  <c r="W530" i="5" s="1"/>
  <c r="Z527" i="3"/>
  <c r="BE527" s="1"/>
  <c r="CJ527" s="1"/>
  <c r="X530" i="5" s="1"/>
  <c r="AA527" i="3"/>
  <c r="BF527" s="1"/>
  <c r="CK527" s="1"/>
  <c r="Y530" i="5" s="1"/>
  <c r="AB527" i="3"/>
  <c r="BG527" s="1"/>
  <c r="CL527" s="1"/>
  <c r="Z530" i="5" s="1"/>
  <c r="AC527" i="3"/>
  <c r="BH527" s="1"/>
  <c r="CM527" s="1"/>
  <c r="AA530" i="5" s="1"/>
  <c r="BI527" i="3"/>
  <c r="CN527" s="1"/>
  <c r="AB530" i="5" s="1"/>
  <c r="AE527" i="3"/>
  <c r="BJ527" s="1"/>
  <c r="CO527" s="1"/>
  <c r="AC530" i="5" s="1"/>
  <c r="AF527" i="3"/>
  <c r="BK527" s="1"/>
  <c r="CP527" s="1"/>
  <c r="AD530" i="5" s="1"/>
  <c r="AG527" i="3"/>
  <c r="BL527" s="1"/>
  <c r="CQ527" s="1"/>
  <c r="AE530" i="5" s="1"/>
  <c r="AH527" i="3"/>
  <c r="BM527" s="1"/>
  <c r="CR527" s="1"/>
  <c r="AF530" i="5" s="1"/>
  <c r="AI527" i="3"/>
  <c r="BN527" s="1"/>
  <c r="CS527" s="1"/>
  <c r="AG530" i="5" s="1"/>
  <c r="AJ527" i="3"/>
  <c r="BO527" s="1"/>
  <c r="CT527" s="1"/>
  <c r="AH530" i="5" s="1"/>
  <c r="AK527" i="3"/>
  <c r="BP527" s="1"/>
  <c r="CU527" s="1"/>
  <c r="AI530" i="5" s="1"/>
  <c r="H528" i="3"/>
  <c r="AM528" s="1"/>
  <c r="BR528" s="1"/>
  <c r="F531" i="5" s="1"/>
  <c r="I528" i="3"/>
  <c r="AN528" s="1"/>
  <c r="BS528" s="1"/>
  <c r="G531" i="5" s="1"/>
  <c r="J528" i="3"/>
  <c r="AO528" s="1"/>
  <c r="BT528" s="1"/>
  <c r="H531" i="5" s="1"/>
  <c r="K528" i="3"/>
  <c r="AP528" s="1"/>
  <c r="BU528" s="1"/>
  <c r="I531" i="5" s="1"/>
  <c r="L528" i="3"/>
  <c r="AQ528" s="1"/>
  <c r="BV528" s="1"/>
  <c r="J531" i="5" s="1"/>
  <c r="M528" i="3"/>
  <c r="AR528" s="1"/>
  <c r="BW528" s="1"/>
  <c r="K531" i="5" s="1"/>
  <c r="N528" i="3"/>
  <c r="AS528" s="1"/>
  <c r="BX528" s="1"/>
  <c r="L531" i="5" s="1"/>
  <c r="O528" i="3"/>
  <c r="AT528" s="1"/>
  <c r="BY528" s="1"/>
  <c r="M531" i="5" s="1"/>
  <c r="P528" i="3"/>
  <c r="AU528" s="1"/>
  <c r="BZ528" s="1"/>
  <c r="N531" i="5" s="1"/>
  <c r="Q528" i="3"/>
  <c r="AV528" s="1"/>
  <c r="CA528" s="1"/>
  <c r="O531" i="5" s="1"/>
  <c r="R528" i="3"/>
  <c r="AW528" s="1"/>
  <c r="CB528" s="1"/>
  <c r="P531" i="5" s="1"/>
  <c r="S528" i="3"/>
  <c r="AX528" s="1"/>
  <c r="CC528" s="1"/>
  <c r="Q531" i="5" s="1"/>
  <c r="T528" i="3"/>
  <c r="AY528" s="1"/>
  <c r="CD528" s="1"/>
  <c r="R531" i="5" s="1"/>
  <c r="U528" i="3"/>
  <c r="AZ528" s="1"/>
  <c r="CE528" s="1"/>
  <c r="S531" i="5" s="1"/>
  <c r="V528" i="3"/>
  <c r="BA528" s="1"/>
  <c r="CF528" s="1"/>
  <c r="T531" i="5" s="1"/>
  <c r="W528" i="3"/>
  <c r="BB528" s="1"/>
  <c r="CG528" s="1"/>
  <c r="U531" i="5" s="1"/>
  <c r="X528" i="3"/>
  <c r="BC528" s="1"/>
  <c r="CH528" s="1"/>
  <c r="V531" i="5" s="1"/>
  <c r="Y528" i="3"/>
  <c r="BD528" s="1"/>
  <c r="CI528" s="1"/>
  <c r="W531" i="5" s="1"/>
  <c r="Z528" i="3"/>
  <c r="BE528" s="1"/>
  <c r="CJ528" s="1"/>
  <c r="X531" i="5" s="1"/>
  <c r="AA528" i="3"/>
  <c r="BF528" s="1"/>
  <c r="CK528" s="1"/>
  <c r="Y531" i="5" s="1"/>
  <c r="AB528" i="3"/>
  <c r="BG528" s="1"/>
  <c r="CL528" s="1"/>
  <c r="Z531" i="5" s="1"/>
  <c r="AC528" i="3"/>
  <c r="BH528" s="1"/>
  <c r="CM528" s="1"/>
  <c r="AA531" i="5" s="1"/>
  <c r="BI528" i="3"/>
  <c r="CN528" s="1"/>
  <c r="AB531" i="5" s="1"/>
  <c r="AE528" i="3"/>
  <c r="BJ528" s="1"/>
  <c r="CO528" s="1"/>
  <c r="AC531" i="5" s="1"/>
  <c r="AF528" i="3"/>
  <c r="BK528" s="1"/>
  <c r="CP528" s="1"/>
  <c r="AD531" i="5" s="1"/>
  <c r="AG528" i="3"/>
  <c r="BL528" s="1"/>
  <c r="CQ528" s="1"/>
  <c r="AE531" i="5" s="1"/>
  <c r="AH528" i="3"/>
  <c r="BM528" s="1"/>
  <c r="CR528" s="1"/>
  <c r="AF531" i="5" s="1"/>
  <c r="AI528" i="3"/>
  <c r="BN528" s="1"/>
  <c r="CS528" s="1"/>
  <c r="AG531" i="5" s="1"/>
  <c r="AJ528" i="3"/>
  <c r="BO528" s="1"/>
  <c r="CT528" s="1"/>
  <c r="AH531" i="5" s="1"/>
  <c r="AK528" i="3"/>
  <c r="BP528" s="1"/>
  <c r="CU528" s="1"/>
  <c r="AI531" i="5" s="1"/>
  <c r="H529" i="3"/>
  <c r="AM529" s="1"/>
  <c r="BR529" s="1"/>
  <c r="F532" i="5" s="1"/>
  <c r="I529" i="3"/>
  <c r="AN529" s="1"/>
  <c r="BS529" s="1"/>
  <c r="G532" i="5" s="1"/>
  <c r="J529" i="3"/>
  <c r="AO529" s="1"/>
  <c r="BT529" s="1"/>
  <c r="H532" i="5" s="1"/>
  <c r="K529" i="3"/>
  <c r="AP529" s="1"/>
  <c r="BU529" s="1"/>
  <c r="I532" i="5" s="1"/>
  <c r="L529" i="3"/>
  <c r="AQ529" s="1"/>
  <c r="BV529" s="1"/>
  <c r="J532" i="5" s="1"/>
  <c r="M529" i="3"/>
  <c r="AR529" s="1"/>
  <c r="BW529" s="1"/>
  <c r="K532" i="5" s="1"/>
  <c r="N529" i="3"/>
  <c r="AS529" s="1"/>
  <c r="BX529" s="1"/>
  <c r="L532" i="5" s="1"/>
  <c r="O529" i="3"/>
  <c r="AT529" s="1"/>
  <c r="BY529" s="1"/>
  <c r="M532" i="5" s="1"/>
  <c r="P529" i="3"/>
  <c r="AU529" s="1"/>
  <c r="BZ529" s="1"/>
  <c r="N532" i="5" s="1"/>
  <c r="Q529" i="3"/>
  <c r="AV529" s="1"/>
  <c r="CA529" s="1"/>
  <c r="O532" i="5" s="1"/>
  <c r="R529" i="3"/>
  <c r="AW529" s="1"/>
  <c r="CB529" s="1"/>
  <c r="P532" i="5" s="1"/>
  <c r="S529" i="3"/>
  <c r="AX529" s="1"/>
  <c r="CC529" s="1"/>
  <c r="Q532" i="5" s="1"/>
  <c r="T529" i="3"/>
  <c r="AY529" s="1"/>
  <c r="CD529" s="1"/>
  <c r="R532" i="5" s="1"/>
  <c r="U529" i="3"/>
  <c r="AZ529" s="1"/>
  <c r="CE529" s="1"/>
  <c r="S532" i="5" s="1"/>
  <c r="V529" i="3"/>
  <c r="BA529" s="1"/>
  <c r="CF529" s="1"/>
  <c r="T532" i="5" s="1"/>
  <c r="W529" i="3"/>
  <c r="BB529" s="1"/>
  <c r="CG529" s="1"/>
  <c r="U532" i="5" s="1"/>
  <c r="X529" i="3"/>
  <c r="BC529" s="1"/>
  <c r="CH529" s="1"/>
  <c r="V532" i="5" s="1"/>
  <c r="Y529" i="3"/>
  <c r="BD529" s="1"/>
  <c r="CI529" s="1"/>
  <c r="W532" i="5" s="1"/>
  <c r="Z529" i="3"/>
  <c r="BE529" s="1"/>
  <c r="CJ529" s="1"/>
  <c r="X532" i="5" s="1"/>
  <c r="AA529" i="3"/>
  <c r="BF529" s="1"/>
  <c r="CK529" s="1"/>
  <c r="Y532" i="5" s="1"/>
  <c r="AB529" i="3"/>
  <c r="BG529" s="1"/>
  <c r="CL529" s="1"/>
  <c r="Z532" i="5" s="1"/>
  <c r="AC529" i="3"/>
  <c r="BH529" s="1"/>
  <c r="CM529" s="1"/>
  <c r="AA532" i="5" s="1"/>
  <c r="BI529" i="3"/>
  <c r="CN529" s="1"/>
  <c r="AB532" i="5" s="1"/>
  <c r="AE529" i="3"/>
  <c r="BJ529" s="1"/>
  <c r="CO529" s="1"/>
  <c r="AC532" i="5" s="1"/>
  <c r="AF529" i="3"/>
  <c r="BK529" s="1"/>
  <c r="CP529" s="1"/>
  <c r="AD532" i="5" s="1"/>
  <c r="AG529" i="3"/>
  <c r="BL529" s="1"/>
  <c r="CQ529" s="1"/>
  <c r="AE532" i="5" s="1"/>
  <c r="AH529" i="3"/>
  <c r="BM529" s="1"/>
  <c r="CR529" s="1"/>
  <c r="AF532" i="5" s="1"/>
  <c r="AI529" i="3"/>
  <c r="BN529" s="1"/>
  <c r="CS529" s="1"/>
  <c r="AG532" i="5" s="1"/>
  <c r="AJ529" i="3"/>
  <c r="BO529" s="1"/>
  <c r="CT529" s="1"/>
  <c r="AH532" i="5" s="1"/>
  <c r="AK529" i="3"/>
  <c r="BP529" s="1"/>
  <c r="CU529" s="1"/>
  <c r="AI532" i="5" s="1"/>
  <c r="H530" i="3"/>
  <c r="AM530" s="1"/>
  <c r="BR530" s="1"/>
  <c r="F533" i="5" s="1"/>
  <c r="I530" i="3"/>
  <c r="AN530" s="1"/>
  <c r="BS530" s="1"/>
  <c r="G533" i="5" s="1"/>
  <c r="J530" i="3"/>
  <c r="AO530" s="1"/>
  <c r="BT530" s="1"/>
  <c r="H533" i="5" s="1"/>
  <c r="K530" i="3"/>
  <c r="AP530" s="1"/>
  <c r="BU530" s="1"/>
  <c r="I533" i="5" s="1"/>
  <c r="L530" i="3"/>
  <c r="AQ530" s="1"/>
  <c r="BV530" s="1"/>
  <c r="J533" i="5" s="1"/>
  <c r="M530" i="3"/>
  <c r="AR530" s="1"/>
  <c r="BW530" s="1"/>
  <c r="K533" i="5" s="1"/>
  <c r="N530" i="3"/>
  <c r="AS530" s="1"/>
  <c r="BX530" s="1"/>
  <c r="L533" i="5" s="1"/>
  <c r="O530" i="3"/>
  <c r="AT530" s="1"/>
  <c r="BY530" s="1"/>
  <c r="M533" i="5" s="1"/>
  <c r="P530" i="3"/>
  <c r="AU530" s="1"/>
  <c r="BZ530" s="1"/>
  <c r="N533" i="5" s="1"/>
  <c r="Q530" i="3"/>
  <c r="AV530" s="1"/>
  <c r="CA530" s="1"/>
  <c r="O533" i="5" s="1"/>
  <c r="R530" i="3"/>
  <c r="AW530" s="1"/>
  <c r="CB530" s="1"/>
  <c r="P533" i="5" s="1"/>
  <c r="S530" i="3"/>
  <c r="AX530" s="1"/>
  <c r="CC530" s="1"/>
  <c r="Q533" i="5" s="1"/>
  <c r="T530" i="3"/>
  <c r="AY530" s="1"/>
  <c r="CD530" s="1"/>
  <c r="R533" i="5" s="1"/>
  <c r="U530" i="3"/>
  <c r="AZ530" s="1"/>
  <c r="CE530" s="1"/>
  <c r="S533" i="5" s="1"/>
  <c r="V530" i="3"/>
  <c r="BA530" s="1"/>
  <c r="CF530" s="1"/>
  <c r="T533" i="5" s="1"/>
  <c r="W530" i="3"/>
  <c r="BB530" s="1"/>
  <c r="CG530" s="1"/>
  <c r="U533" i="5" s="1"/>
  <c r="X530" i="3"/>
  <c r="BC530" s="1"/>
  <c r="CH530" s="1"/>
  <c r="V533" i="5" s="1"/>
  <c r="Y530" i="3"/>
  <c r="BD530" s="1"/>
  <c r="CI530" s="1"/>
  <c r="W533" i="5" s="1"/>
  <c r="Z530" i="3"/>
  <c r="BE530" s="1"/>
  <c r="CJ530" s="1"/>
  <c r="X533" i="5" s="1"/>
  <c r="AA530" i="3"/>
  <c r="BF530" s="1"/>
  <c r="CK530" s="1"/>
  <c r="Y533" i="5" s="1"/>
  <c r="AB530" i="3"/>
  <c r="BG530" s="1"/>
  <c r="CL530" s="1"/>
  <c r="Z533" i="5" s="1"/>
  <c r="AC530" i="3"/>
  <c r="BH530" s="1"/>
  <c r="CM530" s="1"/>
  <c r="AA533" i="5" s="1"/>
  <c r="BI530" i="3"/>
  <c r="CN530" s="1"/>
  <c r="AB533" i="5" s="1"/>
  <c r="AE530" i="3"/>
  <c r="BJ530" s="1"/>
  <c r="CO530" s="1"/>
  <c r="AC533" i="5" s="1"/>
  <c r="AF530" i="3"/>
  <c r="BK530" s="1"/>
  <c r="CP530" s="1"/>
  <c r="AD533" i="5" s="1"/>
  <c r="AG530" i="3"/>
  <c r="BL530" s="1"/>
  <c r="CQ530" s="1"/>
  <c r="AE533" i="5" s="1"/>
  <c r="AH530" i="3"/>
  <c r="BM530" s="1"/>
  <c r="CR530" s="1"/>
  <c r="AF533" i="5" s="1"/>
  <c r="AI530" i="3"/>
  <c r="BN530" s="1"/>
  <c r="CS530" s="1"/>
  <c r="AG533" i="5" s="1"/>
  <c r="AJ530" i="3"/>
  <c r="BO530" s="1"/>
  <c r="CT530" s="1"/>
  <c r="AH533" i="5" s="1"/>
  <c r="AK530" i="3"/>
  <c r="BP530" s="1"/>
  <c r="CU530" s="1"/>
  <c r="AI533" i="5" s="1"/>
  <c r="H531" i="3"/>
  <c r="AM531" s="1"/>
  <c r="BR531" s="1"/>
  <c r="F534" i="5" s="1"/>
  <c r="I531" i="3"/>
  <c r="AN531" s="1"/>
  <c r="BS531" s="1"/>
  <c r="G534" i="5" s="1"/>
  <c r="J531" i="3"/>
  <c r="AO531" s="1"/>
  <c r="BT531" s="1"/>
  <c r="H534" i="5" s="1"/>
  <c r="K531" i="3"/>
  <c r="AP531" s="1"/>
  <c r="BU531" s="1"/>
  <c r="I534" i="5" s="1"/>
  <c r="L531" i="3"/>
  <c r="AQ531" s="1"/>
  <c r="BV531" s="1"/>
  <c r="J534" i="5" s="1"/>
  <c r="M531" i="3"/>
  <c r="AR531" s="1"/>
  <c r="BW531" s="1"/>
  <c r="K534" i="5" s="1"/>
  <c r="N531" i="3"/>
  <c r="AS531" s="1"/>
  <c r="BX531" s="1"/>
  <c r="L534" i="5" s="1"/>
  <c r="O531" i="3"/>
  <c r="AT531" s="1"/>
  <c r="BY531" s="1"/>
  <c r="M534" i="5" s="1"/>
  <c r="P531" i="3"/>
  <c r="AU531" s="1"/>
  <c r="BZ531" s="1"/>
  <c r="N534" i="5" s="1"/>
  <c r="Q531" i="3"/>
  <c r="AV531" s="1"/>
  <c r="CA531" s="1"/>
  <c r="O534" i="5" s="1"/>
  <c r="R531" i="3"/>
  <c r="AW531" s="1"/>
  <c r="CB531" s="1"/>
  <c r="P534" i="5" s="1"/>
  <c r="S531" i="3"/>
  <c r="AX531" s="1"/>
  <c r="CC531" s="1"/>
  <c r="Q534" i="5" s="1"/>
  <c r="T531" i="3"/>
  <c r="AY531" s="1"/>
  <c r="CD531" s="1"/>
  <c r="R534" i="5" s="1"/>
  <c r="U531" i="3"/>
  <c r="AZ531" s="1"/>
  <c r="CE531" s="1"/>
  <c r="S534" i="5" s="1"/>
  <c r="V531" i="3"/>
  <c r="BA531" s="1"/>
  <c r="CF531" s="1"/>
  <c r="T534" i="5" s="1"/>
  <c r="W531" i="3"/>
  <c r="BB531" s="1"/>
  <c r="CG531" s="1"/>
  <c r="U534" i="5" s="1"/>
  <c r="X531" i="3"/>
  <c r="BC531" s="1"/>
  <c r="CH531" s="1"/>
  <c r="V534" i="5" s="1"/>
  <c r="Y531" i="3"/>
  <c r="BD531" s="1"/>
  <c r="CI531" s="1"/>
  <c r="W534" i="5" s="1"/>
  <c r="Z531" i="3"/>
  <c r="BE531" s="1"/>
  <c r="CJ531" s="1"/>
  <c r="X534" i="5" s="1"/>
  <c r="AA531" i="3"/>
  <c r="BF531" s="1"/>
  <c r="CK531" s="1"/>
  <c r="Y534" i="5" s="1"/>
  <c r="AB531" i="3"/>
  <c r="BG531" s="1"/>
  <c r="CL531" s="1"/>
  <c r="Z534" i="5" s="1"/>
  <c r="AC531" i="3"/>
  <c r="BH531" s="1"/>
  <c r="CM531" s="1"/>
  <c r="AA534" i="5" s="1"/>
  <c r="BI531" i="3"/>
  <c r="CN531" s="1"/>
  <c r="AB534" i="5" s="1"/>
  <c r="AE531" i="3"/>
  <c r="BJ531" s="1"/>
  <c r="CO531" s="1"/>
  <c r="AC534" i="5" s="1"/>
  <c r="AF531" i="3"/>
  <c r="BK531" s="1"/>
  <c r="CP531" s="1"/>
  <c r="AD534" i="5" s="1"/>
  <c r="AG531" i="3"/>
  <c r="BL531" s="1"/>
  <c r="CQ531" s="1"/>
  <c r="AE534" i="5" s="1"/>
  <c r="AH531" i="3"/>
  <c r="BM531" s="1"/>
  <c r="CR531" s="1"/>
  <c r="AF534" i="5" s="1"/>
  <c r="AI531" i="3"/>
  <c r="BN531" s="1"/>
  <c r="CS531" s="1"/>
  <c r="AG534" i="5" s="1"/>
  <c r="AJ531" i="3"/>
  <c r="BO531" s="1"/>
  <c r="CT531" s="1"/>
  <c r="AH534" i="5" s="1"/>
  <c r="AK531" i="3"/>
  <c r="BP531" s="1"/>
  <c r="CU531" s="1"/>
  <c r="AI534" i="5" s="1"/>
  <c r="H532" i="3"/>
  <c r="AM532" s="1"/>
  <c r="BR532" s="1"/>
  <c r="F535" i="5" s="1"/>
  <c r="I532" i="3"/>
  <c r="AN532" s="1"/>
  <c r="BS532" s="1"/>
  <c r="G535" i="5" s="1"/>
  <c r="J532" i="3"/>
  <c r="AO532" s="1"/>
  <c r="BT532" s="1"/>
  <c r="H535" i="5" s="1"/>
  <c r="K532" i="3"/>
  <c r="AP532" s="1"/>
  <c r="BU532" s="1"/>
  <c r="I535" i="5" s="1"/>
  <c r="L532" i="3"/>
  <c r="AQ532" s="1"/>
  <c r="BV532" s="1"/>
  <c r="J535" i="5" s="1"/>
  <c r="M532" i="3"/>
  <c r="AR532" s="1"/>
  <c r="BW532" s="1"/>
  <c r="K535" i="5" s="1"/>
  <c r="N532" i="3"/>
  <c r="AS532" s="1"/>
  <c r="BX532" s="1"/>
  <c r="L535" i="5" s="1"/>
  <c r="O532" i="3"/>
  <c r="AT532" s="1"/>
  <c r="BY532" s="1"/>
  <c r="M535" i="5" s="1"/>
  <c r="P532" i="3"/>
  <c r="AU532" s="1"/>
  <c r="BZ532" s="1"/>
  <c r="N535" i="5" s="1"/>
  <c r="Q532" i="3"/>
  <c r="AV532" s="1"/>
  <c r="CA532" s="1"/>
  <c r="O535" i="5" s="1"/>
  <c r="R532" i="3"/>
  <c r="AW532" s="1"/>
  <c r="CB532" s="1"/>
  <c r="P535" i="5" s="1"/>
  <c r="S532" i="3"/>
  <c r="AX532" s="1"/>
  <c r="CC532" s="1"/>
  <c r="Q535" i="5" s="1"/>
  <c r="T532" i="3"/>
  <c r="AY532" s="1"/>
  <c r="CD532" s="1"/>
  <c r="R535" i="5" s="1"/>
  <c r="U532" i="3"/>
  <c r="AZ532" s="1"/>
  <c r="CE532" s="1"/>
  <c r="S535" i="5" s="1"/>
  <c r="V532" i="3"/>
  <c r="BA532" s="1"/>
  <c r="CF532" s="1"/>
  <c r="T535" i="5" s="1"/>
  <c r="W532" i="3"/>
  <c r="BB532" s="1"/>
  <c r="CG532" s="1"/>
  <c r="U535" i="5" s="1"/>
  <c r="X532" i="3"/>
  <c r="BC532" s="1"/>
  <c r="CH532" s="1"/>
  <c r="V535" i="5" s="1"/>
  <c r="Y532" i="3"/>
  <c r="BD532" s="1"/>
  <c r="CI532" s="1"/>
  <c r="W535" i="5" s="1"/>
  <c r="Z532" i="3"/>
  <c r="BE532" s="1"/>
  <c r="CJ532" s="1"/>
  <c r="X535" i="5" s="1"/>
  <c r="AA532" i="3"/>
  <c r="BF532" s="1"/>
  <c r="CK532" s="1"/>
  <c r="Y535" i="5" s="1"/>
  <c r="AB532" i="3"/>
  <c r="BG532" s="1"/>
  <c r="CL532" s="1"/>
  <c r="Z535" i="5" s="1"/>
  <c r="AC532" i="3"/>
  <c r="BH532" s="1"/>
  <c r="CM532" s="1"/>
  <c r="AA535" i="5" s="1"/>
  <c r="BI532" i="3"/>
  <c r="CN532" s="1"/>
  <c r="AB535" i="5" s="1"/>
  <c r="AE532" i="3"/>
  <c r="BJ532" s="1"/>
  <c r="CO532" s="1"/>
  <c r="AC535" i="5" s="1"/>
  <c r="AF532" i="3"/>
  <c r="BK532" s="1"/>
  <c r="CP532" s="1"/>
  <c r="AD535" i="5" s="1"/>
  <c r="AG532" i="3"/>
  <c r="BL532" s="1"/>
  <c r="CQ532" s="1"/>
  <c r="AE535" i="5" s="1"/>
  <c r="AH532" i="3"/>
  <c r="BM532" s="1"/>
  <c r="CR532" s="1"/>
  <c r="AF535" i="5" s="1"/>
  <c r="AI532" i="3"/>
  <c r="BN532" s="1"/>
  <c r="CS532" s="1"/>
  <c r="AG535" i="5" s="1"/>
  <c r="AJ532" i="3"/>
  <c r="BO532" s="1"/>
  <c r="CT532" s="1"/>
  <c r="AH535" i="5" s="1"/>
  <c r="AK532" i="3"/>
  <c r="BP532" s="1"/>
  <c r="CU532" s="1"/>
  <c r="AI535" i="5" s="1"/>
  <c r="H533" i="3"/>
  <c r="AM533" s="1"/>
  <c r="BR533" s="1"/>
  <c r="F536" i="5" s="1"/>
  <c r="I533" i="3"/>
  <c r="AN533" s="1"/>
  <c r="BS533" s="1"/>
  <c r="G536" i="5" s="1"/>
  <c r="J533" i="3"/>
  <c r="AO533" s="1"/>
  <c r="BT533" s="1"/>
  <c r="H536" i="5" s="1"/>
  <c r="K533" i="3"/>
  <c r="AP533" s="1"/>
  <c r="BU533" s="1"/>
  <c r="I536" i="5" s="1"/>
  <c r="L533" i="3"/>
  <c r="AQ533" s="1"/>
  <c r="BV533" s="1"/>
  <c r="J536" i="5" s="1"/>
  <c r="M533" i="3"/>
  <c r="AR533" s="1"/>
  <c r="BW533" s="1"/>
  <c r="K536" i="5" s="1"/>
  <c r="N533" i="3"/>
  <c r="AS533" s="1"/>
  <c r="BX533" s="1"/>
  <c r="L536" i="5" s="1"/>
  <c r="O533" i="3"/>
  <c r="AT533" s="1"/>
  <c r="BY533" s="1"/>
  <c r="M536" i="5" s="1"/>
  <c r="P533" i="3"/>
  <c r="AU533" s="1"/>
  <c r="BZ533" s="1"/>
  <c r="N536" i="5" s="1"/>
  <c r="Q533" i="3"/>
  <c r="AV533" s="1"/>
  <c r="CA533" s="1"/>
  <c r="O536" i="5" s="1"/>
  <c r="R533" i="3"/>
  <c r="AW533" s="1"/>
  <c r="CB533" s="1"/>
  <c r="P536" i="5" s="1"/>
  <c r="S533" i="3"/>
  <c r="AX533" s="1"/>
  <c r="CC533" s="1"/>
  <c r="Q536" i="5" s="1"/>
  <c r="T533" i="3"/>
  <c r="AY533" s="1"/>
  <c r="CD533" s="1"/>
  <c r="R536" i="5" s="1"/>
  <c r="U533" i="3"/>
  <c r="AZ533" s="1"/>
  <c r="CE533" s="1"/>
  <c r="S536" i="5" s="1"/>
  <c r="V533" i="3"/>
  <c r="BA533" s="1"/>
  <c r="CF533" s="1"/>
  <c r="T536" i="5" s="1"/>
  <c r="W533" i="3"/>
  <c r="BB533" s="1"/>
  <c r="CG533" s="1"/>
  <c r="U536" i="5" s="1"/>
  <c r="X533" i="3"/>
  <c r="BC533" s="1"/>
  <c r="CH533" s="1"/>
  <c r="V536" i="5" s="1"/>
  <c r="Y533" i="3"/>
  <c r="BD533" s="1"/>
  <c r="CI533" s="1"/>
  <c r="W536" i="5" s="1"/>
  <c r="Z533" i="3"/>
  <c r="BE533" s="1"/>
  <c r="CJ533" s="1"/>
  <c r="X536" i="5" s="1"/>
  <c r="AA533" i="3"/>
  <c r="BF533" s="1"/>
  <c r="CK533" s="1"/>
  <c r="Y536" i="5" s="1"/>
  <c r="AB533" i="3"/>
  <c r="BG533" s="1"/>
  <c r="CL533" s="1"/>
  <c r="Z536" i="5" s="1"/>
  <c r="AC533" i="3"/>
  <c r="BH533" s="1"/>
  <c r="CM533" s="1"/>
  <c r="AA536" i="5" s="1"/>
  <c r="BI533" i="3"/>
  <c r="CN533" s="1"/>
  <c r="AB536" i="5" s="1"/>
  <c r="AE533" i="3"/>
  <c r="BJ533" s="1"/>
  <c r="CO533" s="1"/>
  <c r="AC536" i="5" s="1"/>
  <c r="AF533" i="3"/>
  <c r="BK533" s="1"/>
  <c r="CP533" s="1"/>
  <c r="AD536" i="5" s="1"/>
  <c r="AG533" i="3"/>
  <c r="BL533" s="1"/>
  <c r="CQ533" s="1"/>
  <c r="AE536" i="5" s="1"/>
  <c r="AH533" i="3"/>
  <c r="BM533" s="1"/>
  <c r="CR533" s="1"/>
  <c r="AF536" i="5" s="1"/>
  <c r="AI533" i="3"/>
  <c r="BN533" s="1"/>
  <c r="CS533" s="1"/>
  <c r="AG536" i="5" s="1"/>
  <c r="AJ533" i="3"/>
  <c r="BO533" s="1"/>
  <c r="CT533" s="1"/>
  <c r="AH536" i="5" s="1"/>
  <c r="AK533" i="3"/>
  <c r="BP533" s="1"/>
  <c r="CU533" s="1"/>
  <c r="AI536" i="5" s="1"/>
  <c r="H534" i="3"/>
  <c r="AM534" s="1"/>
  <c r="BR534" s="1"/>
  <c r="F537" i="5" s="1"/>
  <c r="I534" i="3"/>
  <c r="AN534" s="1"/>
  <c r="BS534" s="1"/>
  <c r="G537" i="5" s="1"/>
  <c r="J534" i="3"/>
  <c r="AO534" s="1"/>
  <c r="BT534" s="1"/>
  <c r="H537" i="5" s="1"/>
  <c r="K534" i="3"/>
  <c r="AP534" s="1"/>
  <c r="BU534" s="1"/>
  <c r="I537" i="5" s="1"/>
  <c r="L534" i="3"/>
  <c r="AQ534" s="1"/>
  <c r="BV534" s="1"/>
  <c r="J537" i="5" s="1"/>
  <c r="M534" i="3"/>
  <c r="AR534" s="1"/>
  <c r="BW534" s="1"/>
  <c r="K537" i="5" s="1"/>
  <c r="N534" i="3"/>
  <c r="AS534" s="1"/>
  <c r="BX534" s="1"/>
  <c r="L537" i="5" s="1"/>
  <c r="O534" i="3"/>
  <c r="AT534" s="1"/>
  <c r="BY534" s="1"/>
  <c r="M537" i="5" s="1"/>
  <c r="P534" i="3"/>
  <c r="AU534" s="1"/>
  <c r="BZ534" s="1"/>
  <c r="N537" i="5" s="1"/>
  <c r="Q534" i="3"/>
  <c r="AV534" s="1"/>
  <c r="CA534" s="1"/>
  <c r="O537" i="5" s="1"/>
  <c r="R534" i="3"/>
  <c r="AW534" s="1"/>
  <c r="CB534" s="1"/>
  <c r="P537" i="5" s="1"/>
  <c r="S534" i="3"/>
  <c r="AX534" s="1"/>
  <c r="CC534" s="1"/>
  <c r="Q537" i="5" s="1"/>
  <c r="T534" i="3"/>
  <c r="AY534" s="1"/>
  <c r="CD534" s="1"/>
  <c r="R537" i="5" s="1"/>
  <c r="U534" i="3"/>
  <c r="AZ534" s="1"/>
  <c r="CE534" s="1"/>
  <c r="S537" i="5" s="1"/>
  <c r="V534" i="3"/>
  <c r="BA534" s="1"/>
  <c r="CF534" s="1"/>
  <c r="T537" i="5" s="1"/>
  <c r="W534" i="3"/>
  <c r="BB534" s="1"/>
  <c r="CG534" s="1"/>
  <c r="U537" i="5" s="1"/>
  <c r="X534" i="3"/>
  <c r="BC534" s="1"/>
  <c r="CH534" s="1"/>
  <c r="V537" i="5" s="1"/>
  <c r="Y534" i="3"/>
  <c r="BD534" s="1"/>
  <c r="CI534" s="1"/>
  <c r="W537" i="5" s="1"/>
  <c r="Z534" i="3"/>
  <c r="BE534" s="1"/>
  <c r="CJ534" s="1"/>
  <c r="X537" i="5" s="1"/>
  <c r="AA534" i="3"/>
  <c r="BF534" s="1"/>
  <c r="CK534" s="1"/>
  <c r="Y537" i="5" s="1"/>
  <c r="AB534" i="3"/>
  <c r="BG534" s="1"/>
  <c r="CL534" s="1"/>
  <c r="Z537" i="5" s="1"/>
  <c r="AC534" i="3"/>
  <c r="BH534" s="1"/>
  <c r="CM534" s="1"/>
  <c r="AA537" i="5" s="1"/>
  <c r="BI534" i="3"/>
  <c r="CN534" s="1"/>
  <c r="AB537" i="5" s="1"/>
  <c r="AE534" i="3"/>
  <c r="BJ534" s="1"/>
  <c r="CO534" s="1"/>
  <c r="AC537" i="5" s="1"/>
  <c r="AF534" i="3"/>
  <c r="BK534" s="1"/>
  <c r="CP534" s="1"/>
  <c r="AD537" i="5" s="1"/>
  <c r="AG534" i="3"/>
  <c r="BL534" s="1"/>
  <c r="CQ534" s="1"/>
  <c r="AE537" i="5" s="1"/>
  <c r="AH534" i="3"/>
  <c r="BM534" s="1"/>
  <c r="CR534" s="1"/>
  <c r="AF537" i="5" s="1"/>
  <c r="AI534" i="3"/>
  <c r="BN534" s="1"/>
  <c r="CS534" s="1"/>
  <c r="AG537" i="5" s="1"/>
  <c r="AJ534" i="3"/>
  <c r="BO534" s="1"/>
  <c r="CT534" s="1"/>
  <c r="AH537" i="5" s="1"/>
  <c r="AK534" i="3"/>
  <c r="BP534" s="1"/>
  <c r="CU534" s="1"/>
  <c r="AI537" i="5" s="1"/>
  <c r="H535" i="3"/>
  <c r="AM535" s="1"/>
  <c r="BR535" s="1"/>
  <c r="F538" i="5" s="1"/>
  <c r="I535" i="3"/>
  <c r="AN535" s="1"/>
  <c r="BS535" s="1"/>
  <c r="G538" i="5" s="1"/>
  <c r="J535" i="3"/>
  <c r="AO535" s="1"/>
  <c r="BT535" s="1"/>
  <c r="H538" i="5" s="1"/>
  <c r="K535" i="3"/>
  <c r="AP535" s="1"/>
  <c r="BU535" s="1"/>
  <c r="I538" i="5" s="1"/>
  <c r="L535" i="3"/>
  <c r="AQ535" s="1"/>
  <c r="BV535" s="1"/>
  <c r="J538" i="5" s="1"/>
  <c r="M535" i="3"/>
  <c r="AR535" s="1"/>
  <c r="BW535" s="1"/>
  <c r="K538" i="5" s="1"/>
  <c r="N535" i="3"/>
  <c r="AS535" s="1"/>
  <c r="BX535" s="1"/>
  <c r="L538" i="5" s="1"/>
  <c r="O535" i="3"/>
  <c r="AT535" s="1"/>
  <c r="BY535" s="1"/>
  <c r="M538" i="5" s="1"/>
  <c r="P535" i="3"/>
  <c r="AU535" s="1"/>
  <c r="BZ535" s="1"/>
  <c r="N538" i="5" s="1"/>
  <c r="Q535" i="3"/>
  <c r="AV535" s="1"/>
  <c r="CA535" s="1"/>
  <c r="O538" i="5" s="1"/>
  <c r="R535" i="3"/>
  <c r="AW535" s="1"/>
  <c r="CB535" s="1"/>
  <c r="P538" i="5" s="1"/>
  <c r="S535" i="3"/>
  <c r="AX535" s="1"/>
  <c r="CC535" s="1"/>
  <c r="Q538" i="5" s="1"/>
  <c r="T535" i="3"/>
  <c r="AY535" s="1"/>
  <c r="CD535" s="1"/>
  <c r="R538" i="5" s="1"/>
  <c r="U535" i="3"/>
  <c r="AZ535" s="1"/>
  <c r="CE535" s="1"/>
  <c r="S538" i="5" s="1"/>
  <c r="V535" i="3"/>
  <c r="BA535" s="1"/>
  <c r="CF535" s="1"/>
  <c r="T538" i="5" s="1"/>
  <c r="W535" i="3"/>
  <c r="BB535" s="1"/>
  <c r="CG535" s="1"/>
  <c r="U538" i="5" s="1"/>
  <c r="X535" i="3"/>
  <c r="BC535" s="1"/>
  <c r="CH535" s="1"/>
  <c r="V538" i="5" s="1"/>
  <c r="Y535" i="3"/>
  <c r="BD535" s="1"/>
  <c r="CI535" s="1"/>
  <c r="W538" i="5" s="1"/>
  <c r="Z535" i="3"/>
  <c r="BE535" s="1"/>
  <c r="CJ535" s="1"/>
  <c r="X538" i="5" s="1"/>
  <c r="AA535" i="3"/>
  <c r="BF535" s="1"/>
  <c r="CK535" s="1"/>
  <c r="Y538" i="5" s="1"/>
  <c r="AB535" i="3"/>
  <c r="BG535" s="1"/>
  <c r="CL535" s="1"/>
  <c r="Z538" i="5" s="1"/>
  <c r="AC535" i="3"/>
  <c r="BH535" s="1"/>
  <c r="CM535" s="1"/>
  <c r="AA538" i="5" s="1"/>
  <c r="BI535" i="3"/>
  <c r="CN535" s="1"/>
  <c r="AB538" i="5" s="1"/>
  <c r="AE535" i="3"/>
  <c r="BJ535" s="1"/>
  <c r="CO535" s="1"/>
  <c r="AC538" i="5" s="1"/>
  <c r="AF535" i="3"/>
  <c r="BK535" s="1"/>
  <c r="CP535" s="1"/>
  <c r="AD538" i="5" s="1"/>
  <c r="AG535" i="3"/>
  <c r="BL535" s="1"/>
  <c r="CQ535" s="1"/>
  <c r="AE538" i="5" s="1"/>
  <c r="AH535" i="3"/>
  <c r="BM535" s="1"/>
  <c r="CR535" s="1"/>
  <c r="AF538" i="5" s="1"/>
  <c r="AI535" i="3"/>
  <c r="BN535" s="1"/>
  <c r="CS535" s="1"/>
  <c r="AG538" i="5" s="1"/>
  <c r="AJ535" i="3"/>
  <c r="BO535" s="1"/>
  <c r="CT535" s="1"/>
  <c r="AH538" i="5" s="1"/>
  <c r="AK535" i="3"/>
  <c r="BP535" s="1"/>
  <c r="CU535" s="1"/>
  <c r="AI538" i="5" s="1"/>
  <c r="H536" i="3"/>
  <c r="AM536" s="1"/>
  <c r="BR536" s="1"/>
  <c r="F539" i="5" s="1"/>
  <c r="I536" i="3"/>
  <c r="AN536" s="1"/>
  <c r="BS536" s="1"/>
  <c r="G539" i="5" s="1"/>
  <c r="J536" i="3"/>
  <c r="AO536" s="1"/>
  <c r="BT536" s="1"/>
  <c r="H539" i="5" s="1"/>
  <c r="K536" i="3"/>
  <c r="AP536" s="1"/>
  <c r="BU536" s="1"/>
  <c r="I539" i="5" s="1"/>
  <c r="L536" i="3"/>
  <c r="AQ536" s="1"/>
  <c r="BV536" s="1"/>
  <c r="J539" i="5" s="1"/>
  <c r="M536" i="3"/>
  <c r="AR536" s="1"/>
  <c r="BW536" s="1"/>
  <c r="K539" i="5" s="1"/>
  <c r="N536" i="3"/>
  <c r="AS536" s="1"/>
  <c r="BX536" s="1"/>
  <c r="L539" i="5" s="1"/>
  <c r="O536" i="3"/>
  <c r="AT536" s="1"/>
  <c r="BY536" s="1"/>
  <c r="M539" i="5" s="1"/>
  <c r="P536" i="3"/>
  <c r="AU536" s="1"/>
  <c r="BZ536" s="1"/>
  <c r="N539" i="5" s="1"/>
  <c r="Q536" i="3"/>
  <c r="AV536" s="1"/>
  <c r="CA536" s="1"/>
  <c r="O539" i="5" s="1"/>
  <c r="R536" i="3"/>
  <c r="AW536" s="1"/>
  <c r="CB536" s="1"/>
  <c r="P539" i="5" s="1"/>
  <c r="S536" i="3"/>
  <c r="AX536" s="1"/>
  <c r="CC536" s="1"/>
  <c r="Q539" i="5" s="1"/>
  <c r="T536" i="3"/>
  <c r="AY536" s="1"/>
  <c r="CD536" s="1"/>
  <c r="R539" i="5" s="1"/>
  <c r="U536" i="3"/>
  <c r="AZ536" s="1"/>
  <c r="CE536" s="1"/>
  <c r="S539" i="5" s="1"/>
  <c r="V536" i="3"/>
  <c r="BA536" s="1"/>
  <c r="CF536" s="1"/>
  <c r="T539" i="5" s="1"/>
  <c r="W536" i="3"/>
  <c r="BB536" s="1"/>
  <c r="CG536" s="1"/>
  <c r="U539" i="5" s="1"/>
  <c r="X536" i="3"/>
  <c r="BC536" s="1"/>
  <c r="CH536" s="1"/>
  <c r="V539" i="5" s="1"/>
  <c r="Y536" i="3"/>
  <c r="BD536" s="1"/>
  <c r="CI536" s="1"/>
  <c r="W539" i="5" s="1"/>
  <c r="Z536" i="3"/>
  <c r="BE536" s="1"/>
  <c r="CJ536" s="1"/>
  <c r="X539" i="5" s="1"/>
  <c r="AA536" i="3"/>
  <c r="BF536" s="1"/>
  <c r="CK536" s="1"/>
  <c r="Y539" i="5" s="1"/>
  <c r="AB536" i="3"/>
  <c r="BG536" s="1"/>
  <c r="CL536" s="1"/>
  <c r="Z539" i="5" s="1"/>
  <c r="AC536" i="3"/>
  <c r="BH536" s="1"/>
  <c r="CM536" s="1"/>
  <c r="AA539" i="5" s="1"/>
  <c r="BI536" i="3"/>
  <c r="CN536" s="1"/>
  <c r="AB539" i="5" s="1"/>
  <c r="AE536" i="3"/>
  <c r="BJ536" s="1"/>
  <c r="CO536" s="1"/>
  <c r="AC539" i="5" s="1"/>
  <c r="AF536" i="3"/>
  <c r="BK536" s="1"/>
  <c r="CP536" s="1"/>
  <c r="AD539" i="5" s="1"/>
  <c r="AG536" i="3"/>
  <c r="BL536" s="1"/>
  <c r="CQ536" s="1"/>
  <c r="AE539" i="5" s="1"/>
  <c r="AH536" i="3"/>
  <c r="BM536" s="1"/>
  <c r="CR536" s="1"/>
  <c r="AF539" i="5" s="1"/>
  <c r="AI536" i="3"/>
  <c r="BN536" s="1"/>
  <c r="CS536" s="1"/>
  <c r="AG539" i="5" s="1"/>
  <c r="AJ536" i="3"/>
  <c r="BO536" s="1"/>
  <c r="CT536" s="1"/>
  <c r="AH539" i="5" s="1"/>
  <c r="AK536" i="3"/>
  <c r="BP536" s="1"/>
  <c r="CU536" s="1"/>
  <c r="AI539" i="5" s="1"/>
  <c r="H537" i="3"/>
  <c r="AM537" s="1"/>
  <c r="BR537" s="1"/>
  <c r="F540" i="5" s="1"/>
  <c r="I537" i="3"/>
  <c r="AN537" s="1"/>
  <c r="BS537" s="1"/>
  <c r="G540" i="5" s="1"/>
  <c r="J537" i="3"/>
  <c r="AO537" s="1"/>
  <c r="BT537" s="1"/>
  <c r="H540" i="5" s="1"/>
  <c r="K537" i="3"/>
  <c r="AP537" s="1"/>
  <c r="BU537" s="1"/>
  <c r="I540" i="5" s="1"/>
  <c r="L537" i="3"/>
  <c r="AQ537" s="1"/>
  <c r="BV537" s="1"/>
  <c r="J540" i="5" s="1"/>
  <c r="M537" i="3"/>
  <c r="AR537" s="1"/>
  <c r="BW537" s="1"/>
  <c r="K540" i="5" s="1"/>
  <c r="N537" i="3"/>
  <c r="AS537" s="1"/>
  <c r="BX537" s="1"/>
  <c r="L540" i="5" s="1"/>
  <c r="O537" i="3"/>
  <c r="AT537" s="1"/>
  <c r="BY537" s="1"/>
  <c r="M540" i="5" s="1"/>
  <c r="P537" i="3"/>
  <c r="AU537" s="1"/>
  <c r="BZ537" s="1"/>
  <c r="N540" i="5" s="1"/>
  <c r="Q537" i="3"/>
  <c r="AV537" s="1"/>
  <c r="CA537" s="1"/>
  <c r="O540" i="5" s="1"/>
  <c r="R537" i="3"/>
  <c r="AW537" s="1"/>
  <c r="CB537" s="1"/>
  <c r="P540" i="5" s="1"/>
  <c r="S537" i="3"/>
  <c r="AX537" s="1"/>
  <c r="CC537" s="1"/>
  <c r="Q540" i="5" s="1"/>
  <c r="T537" i="3"/>
  <c r="AY537" s="1"/>
  <c r="CD537" s="1"/>
  <c r="R540" i="5" s="1"/>
  <c r="U537" i="3"/>
  <c r="AZ537" s="1"/>
  <c r="CE537" s="1"/>
  <c r="S540" i="5" s="1"/>
  <c r="V537" i="3"/>
  <c r="BA537" s="1"/>
  <c r="CF537" s="1"/>
  <c r="T540" i="5" s="1"/>
  <c r="W537" i="3"/>
  <c r="BB537" s="1"/>
  <c r="CG537" s="1"/>
  <c r="U540" i="5" s="1"/>
  <c r="X537" i="3"/>
  <c r="BC537" s="1"/>
  <c r="CH537" s="1"/>
  <c r="V540" i="5" s="1"/>
  <c r="Y537" i="3"/>
  <c r="BD537" s="1"/>
  <c r="CI537" s="1"/>
  <c r="W540" i="5" s="1"/>
  <c r="Z537" i="3"/>
  <c r="BE537" s="1"/>
  <c r="CJ537" s="1"/>
  <c r="X540" i="5" s="1"/>
  <c r="AA537" i="3"/>
  <c r="BF537" s="1"/>
  <c r="CK537" s="1"/>
  <c r="Y540" i="5" s="1"/>
  <c r="AB537" i="3"/>
  <c r="BG537" s="1"/>
  <c r="CL537" s="1"/>
  <c r="Z540" i="5" s="1"/>
  <c r="AC537" i="3"/>
  <c r="BH537" s="1"/>
  <c r="CM537" s="1"/>
  <c r="AA540" i="5" s="1"/>
  <c r="BI537" i="3"/>
  <c r="CN537" s="1"/>
  <c r="AB540" i="5" s="1"/>
  <c r="AE537" i="3"/>
  <c r="BJ537" s="1"/>
  <c r="CO537" s="1"/>
  <c r="AC540" i="5" s="1"/>
  <c r="AF537" i="3"/>
  <c r="BK537" s="1"/>
  <c r="CP537" s="1"/>
  <c r="AD540" i="5" s="1"/>
  <c r="AG537" i="3"/>
  <c r="BL537" s="1"/>
  <c r="CQ537" s="1"/>
  <c r="AE540" i="5" s="1"/>
  <c r="AH537" i="3"/>
  <c r="BM537" s="1"/>
  <c r="CR537" s="1"/>
  <c r="AF540" i="5" s="1"/>
  <c r="AI537" i="3"/>
  <c r="BN537" s="1"/>
  <c r="CS537" s="1"/>
  <c r="AG540" i="5" s="1"/>
  <c r="AJ537" i="3"/>
  <c r="BO537" s="1"/>
  <c r="CT537" s="1"/>
  <c r="AH540" i="5" s="1"/>
  <c r="AK537" i="3"/>
  <c r="BP537" s="1"/>
  <c r="CU537" s="1"/>
  <c r="AI540" i="5" s="1"/>
  <c r="H538" i="3"/>
  <c r="AM538" s="1"/>
  <c r="BR538" s="1"/>
  <c r="F541" i="5" s="1"/>
  <c r="I538" i="3"/>
  <c r="AN538" s="1"/>
  <c r="BS538" s="1"/>
  <c r="G541" i="5" s="1"/>
  <c r="J538" i="3"/>
  <c r="AO538" s="1"/>
  <c r="BT538" s="1"/>
  <c r="H541" i="5" s="1"/>
  <c r="K538" i="3"/>
  <c r="AP538" s="1"/>
  <c r="BU538" s="1"/>
  <c r="I541" i="5" s="1"/>
  <c r="L538" i="3"/>
  <c r="AQ538" s="1"/>
  <c r="BV538" s="1"/>
  <c r="J541" i="5" s="1"/>
  <c r="M538" i="3"/>
  <c r="AR538" s="1"/>
  <c r="BW538" s="1"/>
  <c r="K541" i="5" s="1"/>
  <c r="N538" i="3"/>
  <c r="AS538" s="1"/>
  <c r="BX538" s="1"/>
  <c r="L541" i="5" s="1"/>
  <c r="O538" i="3"/>
  <c r="AT538" s="1"/>
  <c r="BY538" s="1"/>
  <c r="M541" i="5" s="1"/>
  <c r="P538" i="3"/>
  <c r="AU538" s="1"/>
  <c r="BZ538" s="1"/>
  <c r="N541" i="5" s="1"/>
  <c r="Q538" i="3"/>
  <c r="AV538" s="1"/>
  <c r="CA538" s="1"/>
  <c r="O541" i="5" s="1"/>
  <c r="R538" i="3"/>
  <c r="AW538" s="1"/>
  <c r="CB538" s="1"/>
  <c r="P541" i="5" s="1"/>
  <c r="S538" i="3"/>
  <c r="AX538" s="1"/>
  <c r="CC538" s="1"/>
  <c r="Q541" i="5" s="1"/>
  <c r="T538" i="3"/>
  <c r="AY538" s="1"/>
  <c r="CD538" s="1"/>
  <c r="R541" i="5" s="1"/>
  <c r="U538" i="3"/>
  <c r="AZ538" s="1"/>
  <c r="CE538" s="1"/>
  <c r="S541" i="5" s="1"/>
  <c r="V538" i="3"/>
  <c r="BA538" s="1"/>
  <c r="CF538" s="1"/>
  <c r="T541" i="5" s="1"/>
  <c r="W538" i="3"/>
  <c r="BB538" s="1"/>
  <c r="CG538" s="1"/>
  <c r="U541" i="5" s="1"/>
  <c r="X538" i="3"/>
  <c r="BC538" s="1"/>
  <c r="CH538" s="1"/>
  <c r="V541" i="5" s="1"/>
  <c r="Y538" i="3"/>
  <c r="BD538" s="1"/>
  <c r="CI538" s="1"/>
  <c r="W541" i="5" s="1"/>
  <c r="Z538" i="3"/>
  <c r="BE538" s="1"/>
  <c r="CJ538" s="1"/>
  <c r="X541" i="5" s="1"/>
  <c r="AA538" i="3"/>
  <c r="BF538" s="1"/>
  <c r="CK538" s="1"/>
  <c r="Y541" i="5" s="1"/>
  <c r="AB538" i="3"/>
  <c r="BG538" s="1"/>
  <c r="CL538" s="1"/>
  <c r="Z541" i="5" s="1"/>
  <c r="AC538" i="3"/>
  <c r="BH538" s="1"/>
  <c r="CM538" s="1"/>
  <c r="AA541" i="5" s="1"/>
  <c r="BI538" i="3"/>
  <c r="CN538" s="1"/>
  <c r="AB541" i="5" s="1"/>
  <c r="AE538" i="3"/>
  <c r="BJ538" s="1"/>
  <c r="CO538" s="1"/>
  <c r="AC541" i="5" s="1"/>
  <c r="AF538" i="3"/>
  <c r="BK538" s="1"/>
  <c r="CP538" s="1"/>
  <c r="AD541" i="5" s="1"/>
  <c r="AG538" i="3"/>
  <c r="BL538" s="1"/>
  <c r="CQ538" s="1"/>
  <c r="AE541" i="5" s="1"/>
  <c r="AH538" i="3"/>
  <c r="BM538" s="1"/>
  <c r="CR538" s="1"/>
  <c r="AF541" i="5" s="1"/>
  <c r="AI538" i="3"/>
  <c r="BN538" s="1"/>
  <c r="CS538" s="1"/>
  <c r="AG541" i="5" s="1"/>
  <c r="AJ538" i="3"/>
  <c r="BO538" s="1"/>
  <c r="CT538" s="1"/>
  <c r="AH541" i="5" s="1"/>
  <c r="AK538" i="3"/>
  <c r="BP538" s="1"/>
  <c r="CU538" s="1"/>
  <c r="AI541" i="5" s="1"/>
  <c r="H539" i="3"/>
  <c r="AM539" s="1"/>
  <c r="BR539" s="1"/>
  <c r="F542" i="5" s="1"/>
  <c r="I539" i="3"/>
  <c r="AN539" s="1"/>
  <c r="BS539" s="1"/>
  <c r="G542" i="5" s="1"/>
  <c r="J539" i="3"/>
  <c r="AO539" s="1"/>
  <c r="BT539" s="1"/>
  <c r="H542" i="5" s="1"/>
  <c r="K539" i="3"/>
  <c r="AP539" s="1"/>
  <c r="BU539" s="1"/>
  <c r="I542" i="5" s="1"/>
  <c r="L539" i="3"/>
  <c r="AQ539" s="1"/>
  <c r="BV539" s="1"/>
  <c r="J542" i="5" s="1"/>
  <c r="M539" i="3"/>
  <c r="AR539" s="1"/>
  <c r="BW539" s="1"/>
  <c r="K542" i="5" s="1"/>
  <c r="N539" i="3"/>
  <c r="AS539" s="1"/>
  <c r="BX539" s="1"/>
  <c r="L542" i="5" s="1"/>
  <c r="O539" i="3"/>
  <c r="AT539" s="1"/>
  <c r="BY539" s="1"/>
  <c r="M542" i="5" s="1"/>
  <c r="P539" i="3"/>
  <c r="AU539" s="1"/>
  <c r="BZ539" s="1"/>
  <c r="N542" i="5" s="1"/>
  <c r="Q539" i="3"/>
  <c r="AV539" s="1"/>
  <c r="CA539" s="1"/>
  <c r="O542" i="5" s="1"/>
  <c r="R539" i="3"/>
  <c r="AW539" s="1"/>
  <c r="CB539" s="1"/>
  <c r="P542" i="5" s="1"/>
  <c r="S539" i="3"/>
  <c r="AX539" s="1"/>
  <c r="CC539" s="1"/>
  <c r="Q542" i="5" s="1"/>
  <c r="T539" i="3"/>
  <c r="AY539" s="1"/>
  <c r="CD539" s="1"/>
  <c r="R542" i="5" s="1"/>
  <c r="U539" i="3"/>
  <c r="AZ539" s="1"/>
  <c r="CE539" s="1"/>
  <c r="S542" i="5" s="1"/>
  <c r="V539" i="3"/>
  <c r="BA539" s="1"/>
  <c r="CF539" s="1"/>
  <c r="T542" i="5" s="1"/>
  <c r="W539" i="3"/>
  <c r="BB539" s="1"/>
  <c r="CG539" s="1"/>
  <c r="U542" i="5" s="1"/>
  <c r="X539" i="3"/>
  <c r="BC539" s="1"/>
  <c r="CH539" s="1"/>
  <c r="V542" i="5" s="1"/>
  <c r="Y539" i="3"/>
  <c r="BD539" s="1"/>
  <c r="CI539" s="1"/>
  <c r="W542" i="5" s="1"/>
  <c r="Z539" i="3"/>
  <c r="BE539" s="1"/>
  <c r="CJ539" s="1"/>
  <c r="X542" i="5" s="1"/>
  <c r="AA539" i="3"/>
  <c r="BF539" s="1"/>
  <c r="CK539" s="1"/>
  <c r="Y542" i="5" s="1"/>
  <c r="AB539" i="3"/>
  <c r="BG539" s="1"/>
  <c r="CL539" s="1"/>
  <c r="Z542" i="5" s="1"/>
  <c r="AC539" i="3"/>
  <c r="BH539" s="1"/>
  <c r="CM539" s="1"/>
  <c r="AA542" i="5" s="1"/>
  <c r="BI539" i="3"/>
  <c r="CN539" s="1"/>
  <c r="AB542" i="5" s="1"/>
  <c r="AE539" i="3"/>
  <c r="BJ539" s="1"/>
  <c r="CO539" s="1"/>
  <c r="AC542" i="5" s="1"/>
  <c r="AF539" i="3"/>
  <c r="BK539" s="1"/>
  <c r="CP539" s="1"/>
  <c r="AD542" i="5" s="1"/>
  <c r="AG539" i="3"/>
  <c r="BL539" s="1"/>
  <c r="CQ539" s="1"/>
  <c r="AE542" i="5" s="1"/>
  <c r="AH539" i="3"/>
  <c r="BM539" s="1"/>
  <c r="CR539" s="1"/>
  <c r="AF542" i="5" s="1"/>
  <c r="AI539" i="3"/>
  <c r="BN539" s="1"/>
  <c r="CS539" s="1"/>
  <c r="AG542" i="5" s="1"/>
  <c r="AJ539" i="3"/>
  <c r="BO539" s="1"/>
  <c r="CT539" s="1"/>
  <c r="AH542" i="5" s="1"/>
  <c r="AK539" i="3"/>
  <c r="BP539" s="1"/>
  <c r="CU539" s="1"/>
  <c r="AI542" i="5" s="1"/>
  <c r="H540" i="3"/>
  <c r="AM540" s="1"/>
  <c r="BR540" s="1"/>
  <c r="F543" i="5" s="1"/>
  <c r="I540" i="3"/>
  <c r="AN540" s="1"/>
  <c r="BS540" s="1"/>
  <c r="G543" i="5" s="1"/>
  <c r="J540" i="3"/>
  <c r="AO540" s="1"/>
  <c r="BT540" s="1"/>
  <c r="H543" i="5" s="1"/>
  <c r="K540" i="3"/>
  <c r="AP540" s="1"/>
  <c r="BU540" s="1"/>
  <c r="I543" i="5" s="1"/>
  <c r="L540" i="3"/>
  <c r="AQ540" s="1"/>
  <c r="BV540" s="1"/>
  <c r="J543" i="5" s="1"/>
  <c r="M540" i="3"/>
  <c r="AR540" s="1"/>
  <c r="BW540" s="1"/>
  <c r="K543" i="5" s="1"/>
  <c r="N540" i="3"/>
  <c r="AS540" s="1"/>
  <c r="BX540" s="1"/>
  <c r="L543" i="5" s="1"/>
  <c r="O540" i="3"/>
  <c r="AT540" s="1"/>
  <c r="BY540" s="1"/>
  <c r="M543" i="5" s="1"/>
  <c r="P540" i="3"/>
  <c r="AU540" s="1"/>
  <c r="BZ540" s="1"/>
  <c r="N543" i="5" s="1"/>
  <c r="Q540" i="3"/>
  <c r="AV540" s="1"/>
  <c r="CA540" s="1"/>
  <c r="O543" i="5" s="1"/>
  <c r="R540" i="3"/>
  <c r="AW540" s="1"/>
  <c r="CB540" s="1"/>
  <c r="P543" i="5" s="1"/>
  <c r="S540" i="3"/>
  <c r="AX540" s="1"/>
  <c r="CC540" s="1"/>
  <c r="Q543" i="5" s="1"/>
  <c r="T540" i="3"/>
  <c r="AY540" s="1"/>
  <c r="CD540" s="1"/>
  <c r="R543" i="5" s="1"/>
  <c r="U540" i="3"/>
  <c r="AZ540" s="1"/>
  <c r="CE540" s="1"/>
  <c r="S543" i="5" s="1"/>
  <c r="V540" i="3"/>
  <c r="BA540" s="1"/>
  <c r="CF540" s="1"/>
  <c r="T543" i="5" s="1"/>
  <c r="W540" i="3"/>
  <c r="BB540" s="1"/>
  <c r="CG540" s="1"/>
  <c r="U543" i="5" s="1"/>
  <c r="X540" i="3"/>
  <c r="BC540" s="1"/>
  <c r="CH540" s="1"/>
  <c r="V543" i="5" s="1"/>
  <c r="Y540" i="3"/>
  <c r="BD540" s="1"/>
  <c r="CI540" s="1"/>
  <c r="W543" i="5" s="1"/>
  <c r="Z540" i="3"/>
  <c r="BE540" s="1"/>
  <c r="CJ540" s="1"/>
  <c r="X543" i="5" s="1"/>
  <c r="AA540" i="3"/>
  <c r="BF540" s="1"/>
  <c r="CK540" s="1"/>
  <c r="Y543" i="5" s="1"/>
  <c r="AB540" i="3"/>
  <c r="BG540" s="1"/>
  <c r="CL540" s="1"/>
  <c r="Z543" i="5" s="1"/>
  <c r="AC540" i="3"/>
  <c r="BH540" s="1"/>
  <c r="CM540" s="1"/>
  <c r="AA543" i="5" s="1"/>
  <c r="BI540" i="3"/>
  <c r="CN540" s="1"/>
  <c r="AB543" i="5" s="1"/>
  <c r="AE540" i="3"/>
  <c r="BJ540" s="1"/>
  <c r="CO540" s="1"/>
  <c r="AC543" i="5" s="1"/>
  <c r="AF540" i="3"/>
  <c r="BK540" s="1"/>
  <c r="CP540" s="1"/>
  <c r="AD543" i="5" s="1"/>
  <c r="AG540" i="3"/>
  <c r="BL540" s="1"/>
  <c r="CQ540" s="1"/>
  <c r="AE543" i="5" s="1"/>
  <c r="AH540" i="3"/>
  <c r="BM540" s="1"/>
  <c r="CR540" s="1"/>
  <c r="AF543" i="5" s="1"/>
  <c r="AI540" i="3"/>
  <c r="BN540" s="1"/>
  <c r="CS540" s="1"/>
  <c r="AG543" i="5" s="1"/>
  <c r="AJ540" i="3"/>
  <c r="BO540" s="1"/>
  <c r="CT540" s="1"/>
  <c r="AH543" i="5" s="1"/>
  <c r="AK540" i="3"/>
  <c r="BP540" s="1"/>
  <c r="CU540" s="1"/>
  <c r="AI543" i="5" s="1"/>
  <c r="H541" i="3"/>
  <c r="AM541" s="1"/>
  <c r="BR541" s="1"/>
  <c r="F544" i="5" s="1"/>
  <c r="I541" i="3"/>
  <c r="AN541" s="1"/>
  <c r="BS541" s="1"/>
  <c r="G544" i="5" s="1"/>
  <c r="J541" i="3"/>
  <c r="AO541" s="1"/>
  <c r="BT541" s="1"/>
  <c r="H544" i="5" s="1"/>
  <c r="K541" i="3"/>
  <c r="AP541" s="1"/>
  <c r="BU541" s="1"/>
  <c r="I544" i="5" s="1"/>
  <c r="L541" i="3"/>
  <c r="AQ541" s="1"/>
  <c r="BV541" s="1"/>
  <c r="J544" i="5" s="1"/>
  <c r="M541" i="3"/>
  <c r="AR541" s="1"/>
  <c r="BW541" s="1"/>
  <c r="K544" i="5" s="1"/>
  <c r="N541" i="3"/>
  <c r="AS541" s="1"/>
  <c r="BX541" s="1"/>
  <c r="L544" i="5" s="1"/>
  <c r="O541" i="3"/>
  <c r="AT541" s="1"/>
  <c r="BY541" s="1"/>
  <c r="M544" i="5" s="1"/>
  <c r="P541" i="3"/>
  <c r="AU541" s="1"/>
  <c r="BZ541" s="1"/>
  <c r="N544" i="5" s="1"/>
  <c r="Q541" i="3"/>
  <c r="AV541" s="1"/>
  <c r="CA541" s="1"/>
  <c r="O544" i="5" s="1"/>
  <c r="R541" i="3"/>
  <c r="AW541" s="1"/>
  <c r="CB541" s="1"/>
  <c r="P544" i="5" s="1"/>
  <c r="S541" i="3"/>
  <c r="AX541" s="1"/>
  <c r="CC541" s="1"/>
  <c r="Q544" i="5" s="1"/>
  <c r="T541" i="3"/>
  <c r="AY541" s="1"/>
  <c r="CD541" s="1"/>
  <c r="R544" i="5" s="1"/>
  <c r="U541" i="3"/>
  <c r="AZ541" s="1"/>
  <c r="CE541" s="1"/>
  <c r="S544" i="5" s="1"/>
  <c r="V541" i="3"/>
  <c r="BA541" s="1"/>
  <c r="CF541" s="1"/>
  <c r="T544" i="5" s="1"/>
  <c r="W541" i="3"/>
  <c r="BB541" s="1"/>
  <c r="CG541" s="1"/>
  <c r="U544" i="5" s="1"/>
  <c r="X541" i="3"/>
  <c r="BC541" s="1"/>
  <c r="CH541" s="1"/>
  <c r="V544" i="5" s="1"/>
  <c r="Y541" i="3"/>
  <c r="BD541" s="1"/>
  <c r="CI541" s="1"/>
  <c r="W544" i="5" s="1"/>
  <c r="Z541" i="3"/>
  <c r="BE541" s="1"/>
  <c r="CJ541" s="1"/>
  <c r="X544" i="5" s="1"/>
  <c r="AA541" i="3"/>
  <c r="BF541" s="1"/>
  <c r="CK541" s="1"/>
  <c r="Y544" i="5" s="1"/>
  <c r="AB541" i="3"/>
  <c r="BG541" s="1"/>
  <c r="CL541" s="1"/>
  <c r="Z544" i="5" s="1"/>
  <c r="AC541" i="3"/>
  <c r="BH541" s="1"/>
  <c r="CM541" s="1"/>
  <c r="AA544" i="5" s="1"/>
  <c r="BI541" i="3"/>
  <c r="CN541" s="1"/>
  <c r="AB544" i="5" s="1"/>
  <c r="AE541" i="3"/>
  <c r="BJ541" s="1"/>
  <c r="CO541" s="1"/>
  <c r="AC544" i="5" s="1"/>
  <c r="AF541" i="3"/>
  <c r="BK541" s="1"/>
  <c r="CP541" s="1"/>
  <c r="AD544" i="5" s="1"/>
  <c r="AG541" i="3"/>
  <c r="BL541" s="1"/>
  <c r="CQ541" s="1"/>
  <c r="AE544" i="5" s="1"/>
  <c r="AH541" i="3"/>
  <c r="BM541" s="1"/>
  <c r="CR541" s="1"/>
  <c r="AF544" i="5" s="1"/>
  <c r="AI541" i="3"/>
  <c r="BN541" s="1"/>
  <c r="CS541" s="1"/>
  <c r="AG544" i="5" s="1"/>
  <c r="AJ541" i="3"/>
  <c r="BO541" s="1"/>
  <c r="CT541" s="1"/>
  <c r="AH544" i="5" s="1"/>
  <c r="AK541" i="3"/>
  <c r="BP541" s="1"/>
  <c r="CU541" s="1"/>
  <c r="AI544" i="5" s="1"/>
  <c r="H542" i="3"/>
  <c r="AM542" s="1"/>
  <c r="BR542" s="1"/>
  <c r="F545" i="5" s="1"/>
  <c r="I542" i="3"/>
  <c r="AN542" s="1"/>
  <c r="BS542" s="1"/>
  <c r="G545" i="5" s="1"/>
  <c r="J542" i="3"/>
  <c r="AO542" s="1"/>
  <c r="BT542" s="1"/>
  <c r="H545" i="5" s="1"/>
  <c r="K542" i="3"/>
  <c r="AP542" s="1"/>
  <c r="BU542" s="1"/>
  <c r="I545" i="5" s="1"/>
  <c r="L542" i="3"/>
  <c r="AQ542" s="1"/>
  <c r="BV542" s="1"/>
  <c r="J545" i="5" s="1"/>
  <c r="M542" i="3"/>
  <c r="AR542" s="1"/>
  <c r="BW542" s="1"/>
  <c r="K545" i="5" s="1"/>
  <c r="N542" i="3"/>
  <c r="AS542" s="1"/>
  <c r="BX542" s="1"/>
  <c r="L545" i="5" s="1"/>
  <c r="O542" i="3"/>
  <c r="AT542" s="1"/>
  <c r="BY542" s="1"/>
  <c r="M545" i="5" s="1"/>
  <c r="P542" i="3"/>
  <c r="AU542" s="1"/>
  <c r="BZ542" s="1"/>
  <c r="N545" i="5" s="1"/>
  <c r="Q542" i="3"/>
  <c r="AV542" s="1"/>
  <c r="CA542" s="1"/>
  <c r="O545" i="5" s="1"/>
  <c r="R542" i="3"/>
  <c r="AW542" s="1"/>
  <c r="CB542" s="1"/>
  <c r="P545" i="5" s="1"/>
  <c r="S542" i="3"/>
  <c r="AX542" s="1"/>
  <c r="CC542" s="1"/>
  <c r="Q545" i="5" s="1"/>
  <c r="T542" i="3"/>
  <c r="AY542" s="1"/>
  <c r="CD542" s="1"/>
  <c r="R545" i="5" s="1"/>
  <c r="U542" i="3"/>
  <c r="AZ542" s="1"/>
  <c r="CE542" s="1"/>
  <c r="S545" i="5" s="1"/>
  <c r="V542" i="3"/>
  <c r="BA542" s="1"/>
  <c r="CF542" s="1"/>
  <c r="T545" i="5" s="1"/>
  <c r="W542" i="3"/>
  <c r="BB542" s="1"/>
  <c r="CG542" s="1"/>
  <c r="U545" i="5" s="1"/>
  <c r="X542" i="3"/>
  <c r="BC542" s="1"/>
  <c r="CH542" s="1"/>
  <c r="V545" i="5" s="1"/>
  <c r="Y542" i="3"/>
  <c r="BD542" s="1"/>
  <c r="CI542" s="1"/>
  <c r="W545" i="5" s="1"/>
  <c r="Z542" i="3"/>
  <c r="BE542" s="1"/>
  <c r="CJ542" s="1"/>
  <c r="X545" i="5" s="1"/>
  <c r="AA542" i="3"/>
  <c r="BF542" s="1"/>
  <c r="CK542" s="1"/>
  <c r="Y545" i="5" s="1"/>
  <c r="AB542" i="3"/>
  <c r="BG542" s="1"/>
  <c r="CL542" s="1"/>
  <c r="Z545" i="5" s="1"/>
  <c r="AC542" i="3"/>
  <c r="BH542" s="1"/>
  <c r="CM542" s="1"/>
  <c r="AA545" i="5" s="1"/>
  <c r="BI542" i="3"/>
  <c r="CN542" s="1"/>
  <c r="AB545" i="5" s="1"/>
  <c r="AE542" i="3"/>
  <c r="BJ542" s="1"/>
  <c r="CO542" s="1"/>
  <c r="AC545" i="5" s="1"/>
  <c r="AF542" i="3"/>
  <c r="BK542" s="1"/>
  <c r="CP542" s="1"/>
  <c r="AD545" i="5" s="1"/>
  <c r="AG542" i="3"/>
  <c r="BL542" s="1"/>
  <c r="CQ542" s="1"/>
  <c r="AE545" i="5" s="1"/>
  <c r="AH542" i="3"/>
  <c r="BM542" s="1"/>
  <c r="CR542" s="1"/>
  <c r="AF545" i="5" s="1"/>
  <c r="AI542" i="3"/>
  <c r="BN542" s="1"/>
  <c r="CS542" s="1"/>
  <c r="AG545" i="5" s="1"/>
  <c r="AJ542" i="3"/>
  <c r="BO542" s="1"/>
  <c r="CT542" s="1"/>
  <c r="AH545" i="5" s="1"/>
  <c r="AK542" i="3"/>
  <c r="BP542" s="1"/>
  <c r="CU542" s="1"/>
  <c r="AI545" i="5" s="1"/>
  <c r="H543" i="3"/>
  <c r="AM543" s="1"/>
  <c r="BR543" s="1"/>
  <c r="F546" i="5" s="1"/>
  <c r="I543" i="3"/>
  <c r="AN543" s="1"/>
  <c r="BS543" s="1"/>
  <c r="G546" i="5" s="1"/>
  <c r="J543" i="3"/>
  <c r="AO543" s="1"/>
  <c r="BT543" s="1"/>
  <c r="H546" i="5" s="1"/>
  <c r="K543" i="3"/>
  <c r="AP543" s="1"/>
  <c r="BU543" s="1"/>
  <c r="I546" i="5" s="1"/>
  <c r="L543" i="3"/>
  <c r="AQ543" s="1"/>
  <c r="BV543" s="1"/>
  <c r="J546" i="5" s="1"/>
  <c r="M543" i="3"/>
  <c r="AR543" s="1"/>
  <c r="BW543" s="1"/>
  <c r="K546" i="5" s="1"/>
  <c r="N543" i="3"/>
  <c r="AS543" s="1"/>
  <c r="BX543" s="1"/>
  <c r="L546" i="5" s="1"/>
  <c r="O543" i="3"/>
  <c r="AT543" s="1"/>
  <c r="BY543" s="1"/>
  <c r="M546" i="5" s="1"/>
  <c r="P543" i="3"/>
  <c r="AU543" s="1"/>
  <c r="BZ543" s="1"/>
  <c r="N546" i="5" s="1"/>
  <c r="Q543" i="3"/>
  <c r="AV543" s="1"/>
  <c r="CA543" s="1"/>
  <c r="O546" i="5" s="1"/>
  <c r="R543" i="3"/>
  <c r="AW543" s="1"/>
  <c r="CB543" s="1"/>
  <c r="P546" i="5" s="1"/>
  <c r="S543" i="3"/>
  <c r="AX543" s="1"/>
  <c r="CC543" s="1"/>
  <c r="Q546" i="5" s="1"/>
  <c r="T543" i="3"/>
  <c r="AY543" s="1"/>
  <c r="CD543" s="1"/>
  <c r="R546" i="5" s="1"/>
  <c r="U543" i="3"/>
  <c r="AZ543" s="1"/>
  <c r="CE543" s="1"/>
  <c r="S546" i="5" s="1"/>
  <c r="V543" i="3"/>
  <c r="BA543" s="1"/>
  <c r="CF543" s="1"/>
  <c r="T546" i="5" s="1"/>
  <c r="W543" i="3"/>
  <c r="BB543" s="1"/>
  <c r="CG543" s="1"/>
  <c r="U546" i="5" s="1"/>
  <c r="X543" i="3"/>
  <c r="BC543" s="1"/>
  <c r="CH543" s="1"/>
  <c r="V546" i="5" s="1"/>
  <c r="Y543" i="3"/>
  <c r="BD543" s="1"/>
  <c r="CI543" s="1"/>
  <c r="W546" i="5" s="1"/>
  <c r="Z543" i="3"/>
  <c r="BE543" s="1"/>
  <c r="CJ543" s="1"/>
  <c r="X546" i="5" s="1"/>
  <c r="AA543" i="3"/>
  <c r="BF543" s="1"/>
  <c r="CK543" s="1"/>
  <c r="Y546" i="5" s="1"/>
  <c r="AB543" i="3"/>
  <c r="BG543" s="1"/>
  <c r="CL543" s="1"/>
  <c r="Z546" i="5" s="1"/>
  <c r="AC543" i="3"/>
  <c r="BH543" s="1"/>
  <c r="CM543" s="1"/>
  <c r="AA546" i="5" s="1"/>
  <c r="BI543" i="3"/>
  <c r="CN543" s="1"/>
  <c r="AB546" i="5" s="1"/>
  <c r="AE543" i="3"/>
  <c r="BJ543" s="1"/>
  <c r="CO543" s="1"/>
  <c r="AC546" i="5" s="1"/>
  <c r="AF543" i="3"/>
  <c r="BK543" s="1"/>
  <c r="CP543" s="1"/>
  <c r="AD546" i="5" s="1"/>
  <c r="AG543" i="3"/>
  <c r="BL543" s="1"/>
  <c r="CQ543" s="1"/>
  <c r="AE546" i="5" s="1"/>
  <c r="AH543" i="3"/>
  <c r="BM543" s="1"/>
  <c r="CR543" s="1"/>
  <c r="AF546" i="5" s="1"/>
  <c r="AI543" i="3"/>
  <c r="BN543" s="1"/>
  <c r="CS543" s="1"/>
  <c r="AG546" i="5" s="1"/>
  <c r="AJ543" i="3"/>
  <c r="BO543" s="1"/>
  <c r="CT543" s="1"/>
  <c r="AH546" i="5" s="1"/>
  <c r="AK543" i="3"/>
  <c r="BP543" s="1"/>
  <c r="CU543" s="1"/>
  <c r="AI546" i="5" s="1"/>
  <c r="H544" i="3"/>
  <c r="AM544" s="1"/>
  <c r="BR544" s="1"/>
  <c r="F547" i="5" s="1"/>
  <c r="I544" i="3"/>
  <c r="AN544" s="1"/>
  <c r="BS544" s="1"/>
  <c r="G547" i="5" s="1"/>
  <c r="J544" i="3"/>
  <c r="AO544" s="1"/>
  <c r="BT544" s="1"/>
  <c r="H547" i="5" s="1"/>
  <c r="K544" i="3"/>
  <c r="AP544" s="1"/>
  <c r="BU544" s="1"/>
  <c r="I547" i="5" s="1"/>
  <c r="L544" i="3"/>
  <c r="AQ544" s="1"/>
  <c r="BV544" s="1"/>
  <c r="J547" i="5" s="1"/>
  <c r="M544" i="3"/>
  <c r="AR544" s="1"/>
  <c r="BW544" s="1"/>
  <c r="K547" i="5" s="1"/>
  <c r="N544" i="3"/>
  <c r="AS544" s="1"/>
  <c r="BX544" s="1"/>
  <c r="L547" i="5" s="1"/>
  <c r="O544" i="3"/>
  <c r="AT544" s="1"/>
  <c r="BY544" s="1"/>
  <c r="M547" i="5" s="1"/>
  <c r="P544" i="3"/>
  <c r="AU544" s="1"/>
  <c r="BZ544" s="1"/>
  <c r="N547" i="5" s="1"/>
  <c r="Q544" i="3"/>
  <c r="AV544" s="1"/>
  <c r="CA544" s="1"/>
  <c r="O547" i="5" s="1"/>
  <c r="R544" i="3"/>
  <c r="AW544" s="1"/>
  <c r="CB544" s="1"/>
  <c r="P547" i="5" s="1"/>
  <c r="S544" i="3"/>
  <c r="AX544" s="1"/>
  <c r="CC544" s="1"/>
  <c r="Q547" i="5" s="1"/>
  <c r="T544" i="3"/>
  <c r="AY544" s="1"/>
  <c r="CD544" s="1"/>
  <c r="R547" i="5" s="1"/>
  <c r="U544" i="3"/>
  <c r="AZ544" s="1"/>
  <c r="CE544" s="1"/>
  <c r="S547" i="5" s="1"/>
  <c r="V544" i="3"/>
  <c r="BA544" s="1"/>
  <c r="CF544" s="1"/>
  <c r="T547" i="5" s="1"/>
  <c r="W544" i="3"/>
  <c r="BB544" s="1"/>
  <c r="CG544" s="1"/>
  <c r="U547" i="5" s="1"/>
  <c r="X544" i="3"/>
  <c r="BC544" s="1"/>
  <c r="CH544" s="1"/>
  <c r="V547" i="5" s="1"/>
  <c r="Y544" i="3"/>
  <c r="BD544" s="1"/>
  <c r="CI544" s="1"/>
  <c r="W547" i="5" s="1"/>
  <c r="Z544" i="3"/>
  <c r="BE544" s="1"/>
  <c r="CJ544" s="1"/>
  <c r="X547" i="5" s="1"/>
  <c r="AA544" i="3"/>
  <c r="BF544" s="1"/>
  <c r="CK544" s="1"/>
  <c r="Y547" i="5" s="1"/>
  <c r="AB544" i="3"/>
  <c r="BG544" s="1"/>
  <c r="CL544" s="1"/>
  <c r="Z547" i="5" s="1"/>
  <c r="AC544" i="3"/>
  <c r="BH544" s="1"/>
  <c r="CM544" s="1"/>
  <c r="AA547" i="5" s="1"/>
  <c r="BI544" i="3"/>
  <c r="CN544" s="1"/>
  <c r="AB547" i="5" s="1"/>
  <c r="AE544" i="3"/>
  <c r="BJ544" s="1"/>
  <c r="CO544" s="1"/>
  <c r="AC547" i="5" s="1"/>
  <c r="AF544" i="3"/>
  <c r="BK544" s="1"/>
  <c r="CP544" s="1"/>
  <c r="AD547" i="5" s="1"/>
  <c r="AG544" i="3"/>
  <c r="BL544" s="1"/>
  <c r="CQ544" s="1"/>
  <c r="AE547" i="5" s="1"/>
  <c r="AH544" i="3"/>
  <c r="BM544" s="1"/>
  <c r="CR544" s="1"/>
  <c r="AF547" i="5" s="1"/>
  <c r="AI544" i="3"/>
  <c r="BN544" s="1"/>
  <c r="CS544" s="1"/>
  <c r="AG547" i="5" s="1"/>
  <c r="AJ544" i="3"/>
  <c r="BO544" s="1"/>
  <c r="CT544" s="1"/>
  <c r="AH547" i="5" s="1"/>
  <c r="AK544" i="3"/>
  <c r="BP544" s="1"/>
  <c r="CU544" s="1"/>
  <c r="AI547" i="5" s="1"/>
  <c r="H545" i="3"/>
  <c r="AM545" s="1"/>
  <c r="BR545" s="1"/>
  <c r="F548" i="5" s="1"/>
  <c r="I545" i="3"/>
  <c r="AN545" s="1"/>
  <c r="BS545" s="1"/>
  <c r="G548" i="5" s="1"/>
  <c r="J545" i="3"/>
  <c r="AO545" s="1"/>
  <c r="BT545" s="1"/>
  <c r="H548" i="5" s="1"/>
  <c r="K545" i="3"/>
  <c r="AP545" s="1"/>
  <c r="BU545" s="1"/>
  <c r="I548" i="5" s="1"/>
  <c r="L545" i="3"/>
  <c r="AQ545" s="1"/>
  <c r="BV545" s="1"/>
  <c r="J548" i="5" s="1"/>
  <c r="M545" i="3"/>
  <c r="AR545" s="1"/>
  <c r="BW545" s="1"/>
  <c r="K548" i="5" s="1"/>
  <c r="N545" i="3"/>
  <c r="AS545" s="1"/>
  <c r="BX545" s="1"/>
  <c r="L548" i="5" s="1"/>
  <c r="O545" i="3"/>
  <c r="AT545" s="1"/>
  <c r="BY545" s="1"/>
  <c r="M548" i="5" s="1"/>
  <c r="P545" i="3"/>
  <c r="AU545" s="1"/>
  <c r="BZ545" s="1"/>
  <c r="N548" i="5" s="1"/>
  <c r="Q545" i="3"/>
  <c r="AV545" s="1"/>
  <c r="CA545" s="1"/>
  <c r="O548" i="5" s="1"/>
  <c r="R545" i="3"/>
  <c r="AW545" s="1"/>
  <c r="CB545" s="1"/>
  <c r="P548" i="5" s="1"/>
  <c r="S545" i="3"/>
  <c r="AX545" s="1"/>
  <c r="CC545" s="1"/>
  <c r="Q548" i="5" s="1"/>
  <c r="T545" i="3"/>
  <c r="AY545" s="1"/>
  <c r="CD545" s="1"/>
  <c r="R548" i="5" s="1"/>
  <c r="U545" i="3"/>
  <c r="AZ545" s="1"/>
  <c r="CE545" s="1"/>
  <c r="S548" i="5" s="1"/>
  <c r="V545" i="3"/>
  <c r="BA545" s="1"/>
  <c r="CF545" s="1"/>
  <c r="T548" i="5" s="1"/>
  <c r="W545" i="3"/>
  <c r="BB545" s="1"/>
  <c r="CG545" s="1"/>
  <c r="U548" i="5" s="1"/>
  <c r="X545" i="3"/>
  <c r="BC545" s="1"/>
  <c r="CH545" s="1"/>
  <c r="V548" i="5" s="1"/>
  <c r="Y545" i="3"/>
  <c r="BD545" s="1"/>
  <c r="CI545" s="1"/>
  <c r="W548" i="5" s="1"/>
  <c r="Z545" i="3"/>
  <c r="BE545" s="1"/>
  <c r="CJ545" s="1"/>
  <c r="X548" i="5" s="1"/>
  <c r="AA545" i="3"/>
  <c r="BF545" s="1"/>
  <c r="CK545" s="1"/>
  <c r="Y548" i="5" s="1"/>
  <c r="AB545" i="3"/>
  <c r="BG545" s="1"/>
  <c r="CL545" s="1"/>
  <c r="Z548" i="5" s="1"/>
  <c r="AC545" i="3"/>
  <c r="BH545" s="1"/>
  <c r="CM545" s="1"/>
  <c r="AA548" i="5" s="1"/>
  <c r="BI545" i="3"/>
  <c r="CN545" s="1"/>
  <c r="AB548" i="5" s="1"/>
  <c r="AE545" i="3"/>
  <c r="BJ545" s="1"/>
  <c r="CO545" s="1"/>
  <c r="AC548" i="5" s="1"/>
  <c r="AF545" i="3"/>
  <c r="BK545" s="1"/>
  <c r="CP545" s="1"/>
  <c r="AD548" i="5" s="1"/>
  <c r="AG545" i="3"/>
  <c r="BL545" s="1"/>
  <c r="CQ545" s="1"/>
  <c r="AE548" i="5" s="1"/>
  <c r="AH545" i="3"/>
  <c r="BM545" s="1"/>
  <c r="CR545" s="1"/>
  <c r="AF548" i="5" s="1"/>
  <c r="AI545" i="3"/>
  <c r="BN545" s="1"/>
  <c r="CS545" s="1"/>
  <c r="AG548" i="5" s="1"/>
  <c r="AJ545" i="3"/>
  <c r="BO545" s="1"/>
  <c r="CT545" s="1"/>
  <c r="AH548" i="5" s="1"/>
  <c r="AK545" i="3"/>
  <c r="BP545" s="1"/>
  <c r="CU545" s="1"/>
  <c r="AI548" i="5" s="1"/>
  <c r="H546" i="3"/>
  <c r="AM546" s="1"/>
  <c r="BR546" s="1"/>
  <c r="F549" i="5" s="1"/>
  <c r="I546" i="3"/>
  <c r="AN546" s="1"/>
  <c r="BS546" s="1"/>
  <c r="G549" i="5" s="1"/>
  <c r="J546" i="3"/>
  <c r="AO546" s="1"/>
  <c r="BT546" s="1"/>
  <c r="H549" i="5" s="1"/>
  <c r="K546" i="3"/>
  <c r="AP546" s="1"/>
  <c r="BU546" s="1"/>
  <c r="I549" i="5" s="1"/>
  <c r="L546" i="3"/>
  <c r="AQ546" s="1"/>
  <c r="BV546" s="1"/>
  <c r="J549" i="5" s="1"/>
  <c r="M546" i="3"/>
  <c r="AR546" s="1"/>
  <c r="BW546" s="1"/>
  <c r="K549" i="5" s="1"/>
  <c r="N546" i="3"/>
  <c r="AS546" s="1"/>
  <c r="BX546" s="1"/>
  <c r="L549" i="5" s="1"/>
  <c r="O546" i="3"/>
  <c r="AT546" s="1"/>
  <c r="BY546" s="1"/>
  <c r="M549" i="5" s="1"/>
  <c r="P546" i="3"/>
  <c r="AU546" s="1"/>
  <c r="BZ546" s="1"/>
  <c r="N549" i="5" s="1"/>
  <c r="Q546" i="3"/>
  <c r="AV546" s="1"/>
  <c r="CA546" s="1"/>
  <c r="O549" i="5" s="1"/>
  <c r="R546" i="3"/>
  <c r="AW546" s="1"/>
  <c r="CB546" s="1"/>
  <c r="P549" i="5" s="1"/>
  <c r="S546" i="3"/>
  <c r="AX546" s="1"/>
  <c r="CC546" s="1"/>
  <c r="Q549" i="5" s="1"/>
  <c r="T546" i="3"/>
  <c r="AY546" s="1"/>
  <c r="CD546" s="1"/>
  <c r="R549" i="5" s="1"/>
  <c r="U546" i="3"/>
  <c r="AZ546" s="1"/>
  <c r="CE546" s="1"/>
  <c r="S549" i="5" s="1"/>
  <c r="V546" i="3"/>
  <c r="BA546" s="1"/>
  <c r="CF546" s="1"/>
  <c r="T549" i="5" s="1"/>
  <c r="W546" i="3"/>
  <c r="BB546" s="1"/>
  <c r="CG546" s="1"/>
  <c r="U549" i="5" s="1"/>
  <c r="X546" i="3"/>
  <c r="BC546" s="1"/>
  <c r="CH546" s="1"/>
  <c r="V549" i="5" s="1"/>
  <c r="Y546" i="3"/>
  <c r="BD546" s="1"/>
  <c r="CI546" s="1"/>
  <c r="W549" i="5" s="1"/>
  <c r="Z546" i="3"/>
  <c r="BE546" s="1"/>
  <c r="CJ546" s="1"/>
  <c r="X549" i="5" s="1"/>
  <c r="AA546" i="3"/>
  <c r="BF546" s="1"/>
  <c r="CK546" s="1"/>
  <c r="Y549" i="5" s="1"/>
  <c r="AB546" i="3"/>
  <c r="BG546" s="1"/>
  <c r="CL546" s="1"/>
  <c r="Z549" i="5" s="1"/>
  <c r="AC546" i="3"/>
  <c r="BH546" s="1"/>
  <c r="CM546" s="1"/>
  <c r="AA549" i="5" s="1"/>
  <c r="BI546" i="3"/>
  <c r="CN546" s="1"/>
  <c r="AB549" i="5" s="1"/>
  <c r="AE546" i="3"/>
  <c r="BJ546" s="1"/>
  <c r="CO546" s="1"/>
  <c r="AC549" i="5" s="1"/>
  <c r="AF546" i="3"/>
  <c r="BK546" s="1"/>
  <c r="CP546" s="1"/>
  <c r="AD549" i="5" s="1"/>
  <c r="AG546" i="3"/>
  <c r="BL546" s="1"/>
  <c r="CQ546" s="1"/>
  <c r="AE549" i="5" s="1"/>
  <c r="AH546" i="3"/>
  <c r="BM546" s="1"/>
  <c r="CR546" s="1"/>
  <c r="AF549" i="5" s="1"/>
  <c r="AI546" i="3"/>
  <c r="BN546" s="1"/>
  <c r="CS546" s="1"/>
  <c r="AG549" i="5" s="1"/>
  <c r="AJ546" i="3"/>
  <c r="BO546" s="1"/>
  <c r="CT546" s="1"/>
  <c r="AH549" i="5" s="1"/>
  <c r="AK546" i="3"/>
  <c r="BP546" s="1"/>
  <c r="CU546" s="1"/>
  <c r="AI549" i="5" s="1"/>
  <c r="H547" i="3"/>
  <c r="AM547" s="1"/>
  <c r="BR547" s="1"/>
  <c r="F550" i="5" s="1"/>
  <c r="I547" i="3"/>
  <c r="AN547" s="1"/>
  <c r="BS547" s="1"/>
  <c r="G550" i="5" s="1"/>
  <c r="J547" i="3"/>
  <c r="AO547" s="1"/>
  <c r="BT547" s="1"/>
  <c r="H550" i="5" s="1"/>
  <c r="K547" i="3"/>
  <c r="AP547" s="1"/>
  <c r="BU547" s="1"/>
  <c r="I550" i="5" s="1"/>
  <c r="L547" i="3"/>
  <c r="AQ547" s="1"/>
  <c r="BV547" s="1"/>
  <c r="J550" i="5" s="1"/>
  <c r="M547" i="3"/>
  <c r="AR547" s="1"/>
  <c r="BW547" s="1"/>
  <c r="K550" i="5" s="1"/>
  <c r="N547" i="3"/>
  <c r="AS547" s="1"/>
  <c r="BX547" s="1"/>
  <c r="L550" i="5" s="1"/>
  <c r="O547" i="3"/>
  <c r="AT547" s="1"/>
  <c r="BY547" s="1"/>
  <c r="M550" i="5" s="1"/>
  <c r="P547" i="3"/>
  <c r="AU547" s="1"/>
  <c r="BZ547" s="1"/>
  <c r="N550" i="5" s="1"/>
  <c r="Q547" i="3"/>
  <c r="AV547" s="1"/>
  <c r="CA547" s="1"/>
  <c r="O550" i="5" s="1"/>
  <c r="R547" i="3"/>
  <c r="AW547" s="1"/>
  <c r="CB547" s="1"/>
  <c r="P550" i="5" s="1"/>
  <c r="S547" i="3"/>
  <c r="AX547" s="1"/>
  <c r="CC547" s="1"/>
  <c r="Q550" i="5" s="1"/>
  <c r="T547" i="3"/>
  <c r="AY547" s="1"/>
  <c r="CD547" s="1"/>
  <c r="R550" i="5" s="1"/>
  <c r="U547" i="3"/>
  <c r="AZ547" s="1"/>
  <c r="CE547" s="1"/>
  <c r="S550" i="5" s="1"/>
  <c r="V547" i="3"/>
  <c r="BA547" s="1"/>
  <c r="CF547" s="1"/>
  <c r="T550" i="5" s="1"/>
  <c r="W547" i="3"/>
  <c r="BB547" s="1"/>
  <c r="CG547" s="1"/>
  <c r="U550" i="5" s="1"/>
  <c r="X547" i="3"/>
  <c r="BC547" s="1"/>
  <c r="CH547" s="1"/>
  <c r="V550" i="5" s="1"/>
  <c r="Y547" i="3"/>
  <c r="BD547" s="1"/>
  <c r="CI547" s="1"/>
  <c r="W550" i="5" s="1"/>
  <c r="Z547" i="3"/>
  <c r="BE547" s="1"/>
  <c r="CJ547" s="1"/>
  <c r="X550" i="5" s="1"/>
  <c r="AA547" i="3"/>
  <c r="BF547" s="1"/>
  <c r="CK547" s="1"/>
  <c r="Y550" i="5" s="1"/>
  <c r="AB547" i="3"/>
  <c r="BG547" s="1"/>
  <c r="CL547" s="1"/>
  <c r="Z550" i="5" s="1"/>
  <c r="AC547" i="3"/>
  <c r="BH547" s="1"/>
  <c r="CM547" s="1"/>
  <c r="AA550" i="5" s="1"/>
  <c r="BI547" i="3"/>
  <c r="CN547" s="1"/>
  <c r="AB550" i="5" s="1"/>
  <c r="AE547" i="3"/>
  <c r="BJ547" s="1"/>
  <c r="CO547" s="1"/>
  <c r="AC550" i="5" s="1"/>
  <c r="AF547" i="3"/>
  <c r="BK547" s="1"/>
  <c r="CP547" s="1"/>
  <c r="AD550" i="5" s="1"/>
  <c r="AG547" i="3"/>
  <c r="BL547" s="1"/>
  <c r="CQ547" s="1"/>
  <c r="AE550" i="5" s="1"/>
  <c r="AH547" i="3"/>
  <c r="BM547" s="1"/>
  <c r="CR547" s="1"/>
  <c r="AF550" i="5" s="1"/>
  <c r="AI547" i="3"/>
  <c r="BN547" s="1"/>
  <c r="CS547" s="1"/>
  <c r="AG550" i="5" s="1"/>
  <c r="AJ547" i="3"/>
  <c r="BO547" s="1"/>
  <c r="CT547" s="1"/>
  <c r="AH550" i="5" s="1"/>
  <c r="AK547" i="3"/>
  <c r="BP547" s="1"/>
  <c r="CU547" s="1"/>
  <c r="AI550" i="5" s="1"/>
  <c r="H548" i="3"/>
  <c r="AM548" s="1"/>
  <c r="BR548" s="1"/>
  <c r="F551" i="5" s="1"/>
  <c r="I548" i="3"/>
  <c r="AN548" s="1"/>
  <c r="BS548" s="1"/>
  <c r="G551" i="5" s="1"/>
  <c r="J548" i="3"/>
  <c r="AO548" s="1"/>
  <c r="BT548" s="1"/>
  <c r="H551" i="5" s="1"/>
  <c r="K548" i="3"/>
  <c r="AP548" s="1"/>
  <c r="BU548" s="1"/>
  <c r="I551" i="5" s="1"/>
  <c r="L548" i="3"/>
  <c r="AQ548" s="1"/>
  <c r="BV548" s="1"/>
  <c r="J551" i="5" s="1"/>
  <c r="M548" i="3"/>
  <c r="AR548" s="1"/>
  <c r="BW548" s="1"/>
  <c r="K551" i="5" s="1"/>
  <c r="N548" i="3"/>
  <c r="AS548" s="1"/>
  <c r="BX548" s="1"/>
  <c r="L551" i="5" s="1"/>
  <c r="O548" i="3"/>
  <c r="AT548" s="1"/>
  <c r="BY548" s="1"/>
  <c r="M551" i="5" s="1"/>
  <c r="P548" i="3"/>
  <c r="AU548" s="1"/>
  <c r="BZ548" s="1"/>
  <c r="N551" i="5" s="1"/>
  <c r="Q548" i="3"/>
  <c r="AV548" s="1"/>
  <c r="CA548" s="1"/>
  <c r="O551" i="5" s="1"/>
  <c r="R548" i="3"/>
  <c r="AW548" s="1"/>
  <c r="CB548" s="1"/>
  <c r="P551" i="5" s="1"/>
  <c r="S548" i="3"/>
  <c r="AX548" s="1"/>
  <c r="CC548" s="1"/>
  <c r="Q551" i="5" s="1"/>
  <c r="T548" i="3"/>
  <c r="AY548" s="1"/>
  <c r="CD548" s="1"/>
  <c r="R551" i="5" s="1"/>
  <c r="U548" i="3"/>
  <c r="AZ548" s="1"/>
  <c r="CE548" s="1"/>
  <c r="S551" i="5" s="1"/>
  <c r="V548" i="3"/>
  <c r="BA548" s="1"/>
  <c r="CF548" s="1"/>
  <c r="T551" i="5" s="1"/>
  <c r="W548" i="3"/>
  <c r="BB548" s="1"/>
  <c r="CG548" s="1"/>
  <c r="U551" i="5" s="1"/>
  <c r="X548" i="3"/>
  <c r="BC548" s="1"/>
  <c r="CH548" s="1"/>
  <c r="V551" i="5" s="1"/>
  <c r="Y548" i="3"/>
  <c r="BD548" s="1"/>
  <c r="CI548" s="1"/>
  <c r="W551" i="5" s="1"/>
  <c r="Z548" i="3"/>
  <c r="BE548" s="1"/>
  <c r="CJ548" s="1"/>
  <c r="X551" i="5" s="1"/>
  <c r="AA548" i="3"/>
  <c r="BF548" s="1"/>
  <c r="CK548" s="1"/>
  <c r="Y551" i="5" s="1"/>
  <c r="AB548" i="3"/>
  <c r="BG548" s="1"/>
  <c r="CL548" s="1"/>
  <c r="Z551" i="5" s="1"/>
  <c r="AC548" i="3"/>
  <c r="BH548" s="1"/>
  <c r="CM548" s="1"/>
  <c r="AA551" i="5" s="1"/>
  <c r="BI548" i="3"/>
  <c r="CN548" s="1"/>
  <c r="AB551" i="5" s="1"/>
  <c r="AE548" i="3"/>
  <c r="BJ548" s="1"/>
  <c r="CO548" s="1"/>
  <c r="AC551" i="5" s="1"/>
  <c r="AF548" i="3"/>
  <c r="BK548" s="1"/>
  <c r="CP548" s="1"/>
  <c r="AD551" i="5" s="1"/>
  <c r="AG548" i="3"/>
  <c r="BL548" s="1"/>
  <c r="CQ548" s="1"/>
  <c r="AE551" i="5" s="1"/>
  <c r="AH548" i="3"/>
  <c r="BM548" s="1"/>
  <c r="CR548" s="1"/>
  <c r="AF551" i="5" s="1"/>
  <c r="AI548" i="3"/>
  <c r="BN548" s="1"/>
  <c r="CS548" s="1"/>
  <c r="AG551" i="5" s="1"/>
  <c r="AJ548" i="3"/>
  <c r="BO548" s="1"/>
  <c r="CT548" s="1"/>
  <c r="AH551" i="5" s="1"/>
  <c r="AK548" i="3"/>
  <c r="BP548" s="1"/>
  <c r="CU548" s="1"/>
  <c r="AI551" i="5" s="1"/>
  <c r="H549" i="3"/>
  <c r="AM549" s="1"/>
  <c r="BR549" s="1"/>
  <c r="F552" i="5" s="1"/>
  <c r="I549" i="3"/>
  <c r="AN549" s="1"/>
  <c r="BS549" s="1"/>
  <c r="G552" i="5" s="1"/>
  <c r="J549" i="3"/>
  <c r="AO549" s="1"/>
  <c r="BT549" s="1"/>
  <c r="H552" i="5" s="1"/>
  <c r="K549" i="3"/>
  <c r="AP549" s="1"/>
  <c r="BU549" s="1"/>
  <c r="I552" i="5" s="1"/>
  <c r="L549" i="3"/>
  <c r="AQ549" s="1"/>
  <c r="BV549" s="1"/>
  <c r="J552" i="5" s="1"/>
  <c r="M549" i="3"/>
  <c r="AR549" s="1"/>
  <c r="BW549" s="1"/>
  <c r="K552" i="5" s="1"/>
  <c r="N549" i="3"/>
  <c r="AS549" s="1"/>
  <c r="BX549" s="1"/>
  <c r="L552" i="5" s="1"/>
  <c r="O549" i="3"/>
  <c r="AT549" s="1"/>
  <c r="BY549" s="1"/>
  <c r="M552" i="5" s="1"/>
  <c r="P549" i="3"/>
  <c r="AU549" s="1"/>
  <c r="BZ549" s="1"/>
  <c r="N552" i="5" s="1"/>
  <c r="Q549" i="3"/>
  <c r="AV549" s="1"/>
  <c r="CA549" s="1"/>
  <c r="O552" i="5" s="1"/>
  <c r="R549" i="3"/>
  <c r="AW549" s="1"/>
  <c r="CB549" s="1"/>
  <c r="P552" i="5" s="1"/>
  <c r="S549" i="3"/>
  <c r="AX549" s="1"/>
  <c r="CC549" s="1"/>
  <c r="Q552" i="5" s="1"/>
  <c r="T549" i="3"/>
  <c r="AY549" s="1"/>
  <c r="CD549" s="1"/>
  <c r="R552" i="5" s="1"/>
  <c r="U549" i="3"/>
  <c r="AZ549" s="1"/>
  <c r="CE549" s="1"/>
  <c r="S552" i="5" s="1"/>
  <c r="V549" i="3"/>
  <c r="BA549" s="1"/>
  <c r="CF549" s="1"/>
  <c r="T552" i="5" s="1"/>
  <c r="W549" i="3"/>
  <c r="BB549" s="1"/>
  <c r="CG549" s="1"/>
  <c r="U552" i="5" s="1"/>
  <c r="X549" i="3"/>
  <c r="BC549" s="1"/>
  <c r="CH549" s="1"/>
  <c r="V552" i="5" s="1"/>
  <c r="Y549" i="3"/>
  <c r="BD549" s="1"/>
  <c r="CI549" s="1"/>
  <c r="W552" i="5" s="1"/>
  <c r="Z549" i="3"/>
  <c r="BE549" s="1"/>
  <c r="CJ549" s="1"/>
  <c r="X552" i="5" s="1"/>
  <c r="AA549" i="3"/>
  <c r="BF549" s="1"/>
  <c r="CK549" s="1"/>
  <c r="Y552" i="5" s="1"/>
  <c r="AB549" i="3"/>
  <c r="BG549" s="1"/>
  <c r="CL549" s="1"/>
  <c r="Z552" i="5" s="1"/>
  <c r="AC549" i="3"/>
  <c r="BH549" s="1"/>
  <c r="CM549" s="1"/>
  <c r="AA552" i="5" s="1"/>
  <c r="BI549" i="3"/>
  <c r="CN549" s="1"/>
  <c r="AB552" i="5" s="1"/>
  <c r="AE549" i="3"/>
  <c r="BJ549" s="1"/>
  <c r="CO549" s="1"/>
  <c r="AC552" i="5" s="1"/>
  <c r="AF549" i="3"/>
  <c r="BK549" s="1"/>
  <c r="CP549" s="1"/>
  <c r="AD552" i="5" s="1"/>
  <c r="AG549" i="3"/>
  <c r="BL549" s="1"/>
  <c r="CQ549" s="1"/>
  <c r="AE552" i="5" s="1"/>
  <c r="AH549" i="3"/>
  <c r="BM549" s="1"/>
  <c r="CR549" s="1"/>
  <c r="AF552" i="5" s="1"/>
  <c r="AI549" i="3"/>
  <c r="BN549" s="1"/>
  <c r="CS549" s="1"/>
  <c r="AG552" i="5" s="1"/>
  <c r="AJ549" i="3"/>
  <c r="BO549" s="1"/>
  <c r="CT549" s="1"/>
  <c r="AH552" i="5" s="1"/>
  <c r="AK549" i="3"/>
  <c r="BP549" s="1"/>
  <c r="CU549" s="1"/>
  <c r="AI552" i="5" s="1"/>
  <c r="H550" i="3"/>
  <c r="AM550" s="1"/>
  <c r="BR550" s="1"/>
  <c r="F553" i="5" s="1"/>
  <c r="I550" i="3"/>
  <c r="AN550" s="1"/>
  <c r="BS550" s="1"/>
  <c r="G553" i="5" s="1"/>
  <c r="J550" i="3"/>
  <c r="AO550" s="1"/>
  <c r="BT550" s="1"/>
  <c r="H553" i="5" s="1"/>
  <c r="K550" i="3"/>
  <c r="AP550" s="1"/>
  <c r="BU550" s="1"/>
  <c r="I553" i="5" s="1"/>
  <c r="L550" i="3"/>
  <c r="AQ550" s="1"/>
  <c r="BV550" s="1"/>
  <c r="J553" i="5" s="1"/>
  <c r="M550" i="3"/>
  <c r="AR550" s="1"/>
  <c r="BW550" s="1"/>
  <c r="K553" i="5" s="1"/>
  <c r="N550" i="3"/>
  <c r="AS550" s="1"/>
  <c r="BX550" s="1"/>
  <c r="L553" i="5" s="1"/>
  <c r="O550" i="3"/>
  <c r="AT550" s="1"/>
  <c r="BY550" s="1"/>
  <c r="M553" i="5" s="1"/>
  <c r="P550" i="3"/>
  <c r="AU550" s="1"/>
  <c r="BZ550" s="1"/>
  <c r="N553" i="5" s="1"/>
  <c r="Q550" i="3"/>
  <c r="AV550" s="1"/>
  <c r="CA550" s="1"/>
  <c r="O553" i="5" s="1"/>
  <c r="R550" i="3"/>
  <c r="AW550" s="1"/>
  <c r="CB550" s="1"/>
  <c r="P553" i="5" s="1"/>
  <c r="S550" i="3"/>
  <c r="AX550" s="1"/>
  <c r="CC550" s="1"/>
  <c r="Q553" i="5" s="1"/>
  <c r="T550" i="3"/>
  <c r="AY550" s="1"/>
  <c r="CD550" s="1"/>
  <c r="R553" i="5" s="1"/>
  <c r="U550" i="3"/>
  <c r="AZ550" s="1"/>
  <c r="CE550" s="1"/>
  <c r="S553" i="5" s="1"/>
  <c r="V550" i="3"/>
  <c r="BA550" s="1"/>
  <c r="CF550" s="1"/>
  <c r="T553" i="5" s="1"/>
  <c r="W550" i="3"/>
  <c r="BB550" s="1"/>
  <c r="CG550" s="1"/>
  <c r="U553" i="5" s="1"/>
  <c r="X550" i="3"/>
  <c r="BC550" s="1"/>
  <c r="CH550" s="1"/>
  <c r="V553" i="5" s="1"/>
  <c r="Y550" i="3"/>
  <c r="BD550" s="1"/>
  <c r="CI550" s="1"/>
  <c r="W553" i="5" s="1"/>
  <c r="Z550" i="3"/>
  <c r="BE550" s="1"/>
  <c r="CJ550" s="1"/>
  <c r="X553" i="5" s="1"/>
  <c r="AA550" i="3"/>
  <c r="BF550" s="1"/>
  <c r="CK550" s="1"/>
  <c r="Y553" i="5" s="1"/>
  <c r="AB550" i="3"/>
  <c r="BG550" s="1"/>
  <c r="CL550" s="1"/>
  <c r="Z553" i="5" s="1"/>
  <c r="AC550" i="3"/>
  <c r="BH550" s="1"/>
  <c r="CM550" s="1"/>
  <c r="AA553" i="5" s="1"/>
  <c r="BI550" i="3"/>
  <c r="CN550" s="1"/>
  <c r="AB553" i="5" s="1"/>
  <c r="AE550" i="3"/>
  <c r="BJ550" s="1"/>
  <c r="CO550" s="1"/>
  <c r="AC553" i="5" s="1"/>
  <c r="AF550" i="3"/>
  <c r="BK550" s="1"/>
  <c r="CP550" s="1"/>
  <c r="AD553" i="5" s="1"/>
  <c r="AG550" i="3"/>
  <c r="BL550" s="1"/>
  <c r="CQ550" s="1"/>
  <c r="AE553" i="5" s="1"/>
  <c r="AH550" i="3"/>
  <c r="BM550" s="1"/>
  <c r="CR550" s="1"/>
  <c r="AF553" i="5" s="1"/>
  <c r="AI550" i="3"/>
  <c r="BN550" s="1"/>
  <c r="CS550" s="1"/>
  <c r="AG553" i="5" s="1"/>
  <c r="AJ550" i="3"/>
  <c r="BO550" s="1"/>
  <c r="CT550" s="1"/>
  <c r="AH553" i="5" s="1"/>
  <c r="AK550" i="3"/>
  <c r="BP550" s="1"/>
  <c r="CU550" s="1"/>
  <c r="AI553" i="5" s="1"/>
  <c r="H551" i="3"/>
  <c r="AM551" s="1"/>
  <c r="BR551" s="1"/>
  <c r="F554" i="5" s="1"/>
  <c r="I551" i="3"/>
  <c r="AN551" s="1"/>
  <c r="BS551" s="1"/>
  <c r="G554" i="5" s="1"/>
  <c r="J551" i="3"/>
  <c r="AO551" s="1"/>
  <c r="BT551" s="1"/>
  <c r="H554" i="5" s="1"/>
  <c r="K551" i="3"/>
  <c r="AP551" s="1"/>
  <c r="BU551" s="1"/>
  <c r="I554" i="5" s="1"/>
  <c r="L551" i="3"/>
  <c r="AQ551" s="1"/>
  <c r="BV551" s="1"/>
  <c r="J554" i="5" s="1"/>
  <c r="M551" i="3"/>
  <c r="AR551" s="1"/>
  <c r="BW551" s="1"/>
  <c r="K554" i="5" s="1"/>
  <c r="N551" i="3"/>
  <c r="AS551" s="1"/>
  <c r="BX551" s="1"/>
  <c r="L554" i="5" s="1"/>
  <c r="O551" i="3"/>
  <c r="AT551" s="1"/>
  <c r="BY551" s="1"/>
  <c r="M554" i="5" s="1"/>
  <c r="P551" i="3"/>
  <c r="AU551" s="1"/>
  <c r="BZ551" s="1"/>
  <c r="N554" i="5" s="1"/>
  <c r="Q551" i="3"/>
  <c r="AV551" s="1"/>
  <c r="CA551" s="1"/>
  <c r="O554" i="5" s="1"/>
  <c r="R551" i="3"/>
  <c r="AW551" s="1"/>
  <c r="CB551" s="1"/>
  <c r="P554" i="5" s="1"/>
  <c r="S551" i="3"/>
  <c r="AX551" s="1"/>
  <c r="CC551" s="1"/>
  <c r="Q554" i="5" s="1"/>
  <c r="T551" i="3"/>
  <c r="AY551" s="1"/>
  <c r="CD551" s="1"/>
  <c r="R554" i="5" s="1"/>
  <c r="U551" i="3"/>
  <c r="AZ551" s="1"/>
  <c r="CE551" s="1"/>
  <c r="S554" i="5" s="1"/>
  <c r="V551" i="3"/>
  <c r="BA551" s="1"/>
  <c r="CF551" s="1"/>
  <c r="T554" i="5" s="1"/>
  <c r="W551" i="3"/>
  <c r="BB551" s="1"/>
  <c r="CG551" s="1"/>
  <c r="U554" i="5" s="1"/>
  <c r="X551" i="3"/>
  <c r="BC551" s="1"/>
  <c r="CH551" s="1"/>
  <c r="V554" i="5" s="1"/>
  <c r="Y551" i="3"/>
  <c r="BD551" s="1"/>
  <c r="CI551" s="1"/>
  <c r="W554" i="5" s="1"/>
  <c r="Z551" i="3"/>
  <c r="BE551" s="1"/>
  <c r="CJ551" s="1"/>
  <c r="X554" i="5" s="1"/>
  <c r="AA551" i="3"/>
  <c r="BF551" s="1"/>
  <c r="CK551" s="1"/>
  <c r="Y554" i="5" s="1"/>
  <c r="AB551" i="3"/>
  <c r="BG551" s="1"/>
  <c r="CL551" s="1"/>
  <c r="Z554" i="5" s="1"/>
  <c r="AC551" i="3"/>
  <c r="BH551" s="1"/>
  <c r="CM551" s="1"/>
  <c r="AA554" i="5" s="1"/>
  <c r="BI551" i="3"/>
  <c r="CN551" s="1"/>
  <c r="AB554" i="5" s="1"/>
  <c r="AE551" i="3"/>
  <c r="BJ551" s="1"/>
  <c r="CO551" s="1"/>
  <c r="AC554" i="5" s="1"/>
  <c r="AF551" i="3"/>
  <c r="BK551" s="1"/>
  <c r="CP551" s="1"/>
  <c r="AD554" i="5" s="1"/>
  <c r="AG551" i="3"/>
  <c r="BL551" s="1"/>
  <c r="CQ551" s="1"/>
  <c r="AE554" i="5" s="1"/>
  <c r="AH551" i="3"/>
  <c r="BM551" s="1"/>
  <c r="CR551" s="1"/>
  <c r="AF554" i="5" s="1"/>
  <c r="AI551" i="3"/>
  <c r="BN551" s="1"/>
  <c r="CS551" s="1"/>
  <c r="AG554" i="5" s="1"/>
  <c r="AJ551" i="3"/>
  <c r="BO551" s="1"/>
  <c r="CT551" s="1"/>
  <c r="AH554" i="5" s="1"/>
  <c r="AK551" i="3"/>
  <c r="BP551" s="1"/>
  <c r="CU551" s="1"/>
  <c r="AI554" i="5" s="1"/>
  <c r="H552" i="3"/>
  <c r="AM552" s="1"/>
  <c r="BR552" s="1"/>
  <c r="F555" i="5" s="1"/>
  <c r="I552" i="3"/>
  <c r="AN552" s="1"/>
  <c r="BS552" s="1"/>
  <c r="G555" i="5" s="1"/>
  <c r="J552" i="3"/>
  <c r="AO552" s="1"/>
  <c r="BT552" s="1"/>
  <c r="H555" i="5" s="1"/>
  <c r="K552" i="3"/>
  <c r="AP552" s="1"/>
  <c r="BU552" s="1"/>
  <c r="I555" i="5" s="1"/>
  <c r="L552" i="3"/>
  <c r="AQ552" s="1"/>
  <c r="BV552" s="1"/>
  <c r="J555" i="5" s="1"/>
  <c r="M552" i="3"/>
  <c r="AR552" s="1"/>
  <c r="BW552" s="1"/>
  <c r="K555" i="5" s="1"/>
  <c r="N552" i="3"/>
  <c r="AS552" s="1"/>
  <c r="BX552" s="1"/>
  <c r="L555" i="5" s="1"/>
  <c r="O552" i="3"/>
  <c r="AT552" s="1"/>
  <c r="BY552" s="1"/>
  <c r="M555" i="5" s="1"/>
  <c r="P552" i="3"/>
  <c r="AU552" s="1"/>
  <c r="BZ552" s="1"/>
  <c r="N555" i="5" s="1"/>
  <c r="Q552" i="3"/>
  <c r="AV552" s="1"/>
  <c r="CA552" s="1"/>
  <c r="O555" i="5" s="1"/>
  <c r="R552" i="3"/>
  <c r="AW552" s="1"/>
  <c r="CB552" s="1"/>
  <c r="P555" i="5" s="1"/>
  <c r="S552" i="3"/>
  <c r="AX552" s="1"/>
  <c r="CC552" s="1"/>
  <c r="Q555" i="5" s="1"/>
  <c r="T552" i="3"/>
  <c r="AY552" s="1"/>
  <c r="CD552" s="1"/>
  <c r="R555" i="5" s="1"/>
  <c r="U552" i="3"/>
  <c r="AZ552" s="1"/>
  <c r="CE552" s="1"/>
  <c r="S555" i="5" s="1"/>
  <c r="V552" i="3"/>
  <c r="BA552" s="1"/>
  <c r="CF552" s="1"/>
  <c r="T555" i="5" s="1"/>
  <c r="W552" i="3"/>
  <c r="BB552" s="1"/>
  <c r="CG552" s="1"/>
  <c r="U555" i="5" s="1"/>
  <c r="X552" i="3"/>
  <c r="BC552" s="1"/>
  <c r="CH552" s="1"/>
  <c r="V555" i="5" s="1"/>
  <c r="Y552" i="3"/>
  <c r="BD552" s="1"/>
  <c r="CI552" s="1"/>
  <c r="W555" i="5" s="1"/>
  <c r="Z552" i="3"/>
  <c r="BE552" s="1"/>
  <c r="CJ552" s="1"/>
  <c r="X555" i="5" s="1"/>
  <c r="AA552" i="3"/>
  <c r="BF552" s="1"/>
  <c r="CK552" s="1"/>
  <c r="Y555" i="5" s="1"/>
  <c r="AB552" i="3"/>
  <c r="BG552" s="1"/>
  <c r="CL552" s="1"/>
  <c r="Z555" i="5" s="1"/>
  <c r="AC552" i="3"/>
  <c r="BH552" s="1"/>
  <c r="CM552" s="1"/>
  <c r="AA555" i="5" s="1"/>
  <c r="BI552" i="3"/>
  <c r="CN552" s="1"/>
  <c r="AB555" i="5" s="1"/>
  <c r="AE552" i="3"/>
  <c r="BJ552" s="1"/>
  <c r="CO552" s="1"/>
  <c r="AC555" i="5" s="1"/>
  <c r="AF552" i="3"/>
  <c r="BK552" s="1"/>
  <c r="CP552" s="1"/>
  <c r="AD555" i="5" s="1"/>
  <c r="AG552" i="3"/>
  <c r="BL552" s="1"/>
  <c r="CQ552" s="1"/>
  <c r="AE555" i="5" s="1"/>
  <c r="AH552" i="3"/>
  <c r="BM552" s="1"/>
  <c r="CR552" s="1"/>
  <c r="AF555" i="5" s="1"/>
  <c r="AI552" i="3"/>
  <c r="BN552" s="1"/>
  <c r="CS552" s="1"/>
  <c r="AG555" i="5" s="1"/>
  <c r="AJ552" i="3"/>
  <c r="BO552" s="1"/>
  <c r="CT552" s="1"/>
  <c r="AH555" i="5" s="1"/>
  <c r="AK552" i="3"/>
  <c r="BP552" s="1"/>
  <c r="CU552" s="1"/>
  <c r="AI555" i="5" s="1"/>
  <c r="H553" i="3"/>
  <c r="AM553" s="1"/>
  <c r="BR553" s="1"/>
  <c r="F556" i="5" s="1"/>
  <c r="I553" i="3"/>
  <c r="AN553" s="1"/>
  <c r="BS553" s="1"/>
  <c r="G556" i="5" s="1"/>
  <c r="J553" i="3"/>
  <c r="AO553" s="1"/>
  <c r="BT553" s="1"/>
  <c r="H556" i="5" s="1"/>
  <c r="K553" i="3"/>
  <c r="AP553" s="1"/>
  <c r="BU553" s="1"/>
  <c r="I556" i="5" s="1"/>
  <c r="L553" i="3"/>
  <c r="AQ553" s="1"/>
  <c r="BV553" s="1"/>
  <c r="J556" i="5" s="1"/>
  <c r="M553" i="3"/>
  <c r="AR553" s="1"/>
  <c r="BW553" s="1"/>
  <c r="K556" i="5" s="1"/>
  <c r="N553" i="3"/>
  <c r="AS553" s="1"/>
  <c r="BX553" s="1"/>
  <c r="L556" i="5" s="1"/>
  <c r="O553" i="3"/>
  <c r="AT553" s="1"/>
  <c r="BY553" s="1"/>
  <c r="M556" i="5" s="1"/>
  <c r="P553" i="3"/>
  <c r="AU553" s="1"/>
  <c r="BZ553" s="1"/>
  <c r="N556" i="5" s="1"/>
  <c r="Q553" i="3"/>
  <c r="AV553" s="1"/>
  <c r="CA553" s="1"/>
  <c r="O556" i="5" s="1"/>
  <c r="R553" i="3"/>
  <c r="AW553" s="1"/>
  <c r="CB553" s="1"/>
  <c r="P556" i="5" s="1"/>
  <c r="S553" i="3"/>
  <c r="AX553" s="1"/>
  <c r="CC553" s="1"/>
  <c r="Q556" i="5" s="1"/>
  <c r="T553" i="3"/>
  <c r="AY553" s="1"/>
  <c r="CD553" s="1"/>
  <c r="R556" i="5" s="1"/>
  <c r="U553" i="3"/>
  <c r="AZ553" s="1"/>
  <c r="CE553" s="1"/>
  <c r="S556" i="5" s="1"/>
  <c r="V553" i="3"/>
  <c r="BA553" s="1"/>
  <c r="CF553" s="1"/>
  <c r="T556" i="5" s="1"/>
  <c r="W553" i="3"/>
  <c r="BB553" s="1"/>
  <c r="CG553" s="1"/>
  <c r="U556" i="5" s="1"/>
  <c r="X553" i="3"/>
  <c r="BC553" s="1"/>
  <c r="CH553" s="1"/>
  <c r="V556" i="5" s="1"/>
  <c r="Y553" i="3"/>
  <c r="BD553" s="1"/>
  <c r="CI553" s="1"/>
  <c r="W556" i="5" s="1"/>
  <c r="Z553" i="3"/>
  <c r="BE553" s="1"/>
  <c r="CJ553" s="1"/>
  <c r="X556" i="5" s="1"/>
  <c r="AA553" i="3"/>
  <c r="BF553" s="1"/>
  <c r="CK553" s="1"/>
  <c r="Y556" i="5" s="1"/>
  <c r="AB553" i="3"/>
  <c r="BG553" s="1"/>
  <c r="CL553" s="1"/>
  <c r="Z556" i="5" s="1"/>
  <c r="AC553" i="3"/>
  <c r="BH553" s="1"/>
  <c r="CM553" s="1"/>
  <c r="AA556" i="5" s="1"/>
  <c r="BI553" i="3"/>
  <c r="CN553" s="1"/>
  <c r="AB556" i="5" s="1"/>
  <c r="AE553" i="3"/>
  <c r="BJ553" s="1"/>
  <c r="CO553" s="1"/>
  <c r="AC556" i="5" s="1"/>
  <c r="AF553" i="3"/>
  <c r="BK553" s="1"/>
  <c r="CP553" s="1"/>
  <c r="AD556" i="5" s="1"/>
  <c r="AG553" i="3"/>
  <c r="BL553" s="1"/>
  <c r="CQ553" s="1"/>
  <c r="AE556" i="5" s="1"/>
  <c r="AH553" i="3"/>
  <c r="BM553" s="1"/>
  <c r="CR553" s="1"/>
  <c r="AF556" i="5" s="1"/>
  <c r="AI553" i="3"/>
  <c r="BN553" s="1"/>
  <c r="CS553" s="1"/>
  <c r="AG556" i="5" s="1"/>
  <c r="AJ553" i="3"/>
  <c r="BO553" s="1"/>
  <c r="CT553" s="1"/>
  <c r="AH556" i="5" s="1"/>
  <c r="AK553" i="3"/>
  <c r="BP553" s="1"/>
  <c r="CU553" s="1"/>
  <c r="AI556" i="5" s="1"/>
  <c r="H554" i="3"/>
  <c r="AM554" s="1"/>
  <c r="BR554" s="1"/>
  <c r="F557" i="5" s="1"/>
  <c r="I554" i="3"/>
  <c r="AN554" s="1"/>
  <c r="BS554" s="1"/>
  <c r="G557" i="5" s="1"/>
  <c r="J554" i="3"/>
  <c r="AO554" s="1"/>
  <c r="BT554" s="1"/>
  <c r="H557" i="5" s="1"/>
  <c r="K554" i="3"/>
  <c r="AP554" s="1"/>
  <c r="BU554" s="1"/>
  <c r="I557" i="5" s="1"/>
  <c r="L554" i="3"/>
  <c r="AQ554" s="1"/>
  <c r="BV554" s="1"/>
  <c r="J557" i="5" s="1"/>
  <c r="M554" i="3"/>
  <c r="AR554" s="1"/>
  <c r="BW554" s="1"/>
  <c r="K557" i="5" s="1"/>
  <c r="N554" i="3"/>
  <c r="AS554" s="1"/>
  <c r="BX554" s="1"/>
  <c r="L557" i="5" s="1"/>
  <c r="O554" i="3"/>
  <c r="AT554" s="1"/>
  <c r="BY554" s="1"/>
  <c r="M557" i="5" s="1"/>
  <c r="P554" i="3"/>
  <c r="AU554" s="1"/>
  <c r="BZ554" s="1"/>
  <c r="N557" i="5" s="1"/>
  <c r="Q554" i="3"/>
  <c r="AV554" s="1"/>
  <c r="CA554" s="1"/>
  <c r="O557" i="5" s="1"/>
  <c r="R554" i="3"/>
  <c r="AW554" s="1"/>
  <c r="CB554" s="1"/>
  <c r="P557" i="5" s="1"/>
  <c r="S554" i="3"/>
  <c r="AX554" s="1"/>
  <c r="CC554" s="1"/>
  <c r="Q557" i="5" s="1"/>
  <c r="T554" i="3"/>
  <c r="AY554" s="1"/>
  <c r="CD554" s="1"/>
  <c r="R557" i="5" s="1"/>
  <c r="U554" i="3"/>
  <c r="AZ554" s="1"/>
  <c r="CE554" s="1"/>
  <c r="S557" i="5" s="1"/>
  <c r="V554" i="3"/>
  <c r="BA554" s="1"/>
  <c r="CF554" s="1"/>
  <c r="T557" i="5" s="1"/>
  <c r="W554" i="3"/>
  <c r="BB554" s="1"/>
  <c r="CG554" s="1"/>
  <c r="U557" i="5" s="1"/>
  <c r="X554" i="3"/>
  <c r="BC554" s="1"/>
  <c r="CH554" s="1"/>
  <c r="V557" i="5" s="1"/>
  <c r="Y554" i="3"/>
  <c r="BD554" s="1"/>
  <c r="CI554" s="1"/>
  <c r="W557" i="5" s="1"/>
  <c r="Z554" i="3"/>
  <c r="BE554" s="1"/>
  <c r="CJ554" s="1"/>
  <c r="X557" i="5" s="1"/>
  <c r="AA554" i="3"/>
  <c r="BF554" s="1"/>
  <c r="CK554" s="1"/>
  <c r="Y557" i="5" s="1"/>
  <c r="AB554" i="3"/>
  <c r="BG554" s="1"/>
  <c r="CL554" s="1"/>
  <c r="Z557" i="5" s="1"/>
  <c r="AC554" i="3"/>
  <c r="BH554" s="1"/>
  <c r="CM554" s="1"/>
  <c r="AA557" i="5" s="1"/>
  <c r="BI554" i="3"/>
  <c r="CN554" s="1"/>
  <c r="AB557" i="5" s="1"/>
  <c r="AE554" i="3"/>
  <c r="BJ554" s="1"/>
  <c r="CO554" s="1"/>
  <c r="AC557" i="5" s="1"/>
  <c r="AF554" i="3"/>
  <c r="BK554" s="1"/>
  <c r="CP554" s="1"/>
  <c r="AD557" i="5" s="1"/>
  <c r="AG554" i="3"/>
  <c r="BL554" s="1"/>
  <c r="CQ554" s="1"/>
  <c r="AE557" i="5" s="1"/>
  <c r="AH554" i="3"/>
  <c r="BM554" s="1"/>
  <c r="CR554" s="1"/>
  <c r="AF557" i="5" s="1"/>
  <c r="AI554" i="3"/>
  <c r="BN554" s="1"/>
  <c r="CS554" s="1"/>
  <c r="AG557" i="5" s="1"/>
  <c r="AJ554" i="3"/>
  <c r="BO554" s="1"/>
  <c r="CT554" s="1"/>
  <c r="AH557" i="5" s="1"/>
  <c r="AK554" i="3"/>
  <c r="BP554" s="1"/>
  <c r="CU554" s="1"/>
  <c r="AI557" i="5" s="1"/>
  <c r="H555" i="3"/>
  <c r="AM555" s="1"/>
  <c r="BR555" s="1"/>
  <c r="F558" i="5" s="1"/>
  <c r="I555" i="3"/>
  <c r="AN555" s="1"/>
  <c r="BS555" s="1"/>
  <c r="G558" i="5" s="1"/>
  <c r="J555" i="3"/>
  <c r="AO555" s="1"/>
  <c r="BT555" s="1"/>
  <c r="H558" i="5" s="1"/>
  <c r="K555" i="3"/>
  <c r="AP555" s="1"/>
  <c r="BU555" s="1"/>
  <c r="I558" i="5" s="1"/>
  <c r="L555" i="3"/>
  <c r="AQ555" s="1"/>
  <c r="BV555" s="1"/>
  <c r="J558" i="5" s="1"/>
  <c r="M555" i="3"/>
  <c r="AR555" s="1"/>
  <c r="BW555" s="1"/>
  <c r="K558" i="5" s="1"/>
  <c r="N555" i="3"/>
  <c r="AS555" s="1"/>
  <c r="BX555" s="1"/>
  <c r="L558" i="5" s="1"/>
  <c r="O555" i="3"/>
  <c r="AT555" s="1"/>
  <c r="BY555" s="1"/>
  <c r="M558" i="5" s="1"/>
  <c r="P555" i="3"/>
  <c r="AU555" s="1"/>
  <c r="BZ555" s="1"/>
  <c r="N558" i="5" s="1"/>
  <c r="Q555" i="3"/>
  <c r="AV555" s="1"/>
  <c r="CA555" s="1"/>
  <c r="O558" i="5" s="1"/>
  <c r="R555" i="3"/>
  <c r="AW555" s="1"/>
  <c r="CB555" s="1"/>
  <c r="P558" i="5" s="1"/>
  <c r="S555" i="3"/>
  <c r="AX555" s="1"/>
  <c r="CC555" s="1"/>
  <c r="Q558" i="5" s="1"/>
  <c r="T555" i="3"/>
  <c r="AY555" s="1"/>
  <c r="CD555" s="1"/>
  <c r="R558" i="5" s="1"/>
  <c r="U555" i="3"/>
  <c r="AZ555" s="1"/>
  <c r="CE555" s="1"/>
  <c r="S558" i="5" s="1"/>
  <c r="V555" i="3"/>
  <c r="BA555" s="1"/>
  <c r="CF555" s="1"/>
  <c r="T558" i="5" s="1"/>
  <c r="W555" i="3"/>
  <c r="BB555" s="1"/>
  <c r="CG555" s="1"/>
  <c r="U558" i="5" s="1"/>
  <c r="X555" i="3"/>
  <c r="BC555" s="1"/>
  <c r="CH555" s="1"/>
  <c r="V558" i="5" s="1"/>
  <c r="Y555" i="3"/>
  <c r="BD555" s="1"/>
  <c r="CI555" s="1"/>
  <c r="W558" i="5" s="1"/>
  <c r="Z555" i="3"/>
  <c r="BE555" s="1"/>
  <c r="CJ555" s="1"/>
  <c r="X558" i="5" s="1"/>
  <c r="AA555" i="3"/>
  <c r="BF555" s="1"/>
  <c r="CK555" s="1"/>
  <c r="Y558" i="5" s="1"/>
  <c r="AB555" i="3"/>
  <c r="BG555" s="1"/>
  <c r="CL555" s="1"/>
  <c r="Z558" i="5" s="1"/>
  <c r="AC555" i="3"/>
  <c r="BH555" s="1"/>
  <c r="CM555" s="1"/>
  <c r="AA558" i="5" s="1"/>
  <c r="BI555" i="3"/>
  <c r="CN555" s="1"/>
  <c r="AB558" i="5" s="1"/>
  <c r="AE555" i="3"/>
  <c r="BJ555" s="1"/>
  <c r="CO555" s="1"/>
  <c r="AC558" i="5" s="1"/>
  <c r="AF555" i="3"/>
  <c r="BK555" s="1"/>
  <c r="CP555" s="1"/>
  <c r="AD558" i="5" s="1"/>
  <c r="AG555" i="3"/>
  <c r="BL555" s="1"/>
  <c r="CQ555" s="1"/>
  <c r="AE558" i="5" s="1"/>
  <c r="AH555" i="3"/>
  <c r="BM555" s="1"/>
  <c r="CR555" s="1"/>
  <c r="AF558" i="5" s="1"/>
  <c r="AI555" i="3"/>
  <c r="BN555" s="1"/>
  <c r="CS555" s="1"/>
  <c r="AG558" i="5" s="1"/>
  <c r="AJ555" i="3"/>
  <c r="BO555" s="1"/>
  <c r="CT555" s="1"/>
  <c r="AH558" i="5" s="1"/>
  <c r="AK555" i="3"/>
  <c r="BP555" s="1"/>
  <c r="CU555" s="1"/>
  <c r="AI558" i="5" s="1"/>
  <c r="H556" i="3"/>
  <c r="AM556" s="1"/>
  <c r="BR556" s="1"/>
  <c r="F559" i="5" s="1"/>
  <c r="I556" i="3"/>
  <c r="AN556" s="1"/>
  <c r="BS556" s="1"/>
  <c r="G559" i="5" s="1"/>
  <c r="J556" i="3"/>
  <c r="AO556" s="1"/>
  <c r="BT556" s="1"/>
  <c r="H559" i="5" s="1"/>
  <c r="K556" i="3"/>
  <c r="AP556" s="1"/>
  <c r="BU556" s="1"/>
  <c r="I559" i="5" s="1"/>
  <c r="L556" i="3"/>
  <c r="AQ556" s="1"/>
  <c r="BV556" s="1"/>
  <c r="J559" i="5" s="1"/>
  <c r="M556" i="3"/>
  <c r="AR556" s="1"/>
  <c r="BW556" s="1"/>
  <c r="K559" i="5" s="1"/>
  <c r="N556" i="3"/>
  <c r="AS556" s="1"/>
  <c r="BX556" s="1"/>
  <c r="L559" i="5" s="1"/>
  <c r="O556" i="3"/>
  <c r="AT556" s="1"/>
  <c r="BY556" s="1"/>
  <c r="M559" i="5" s="1"/>
  <c r="P556" i="3"/>
  <c r="AU556" s="1"/>
  <c r="BZ556" s="1"/>
  <c r="N559" i="5" s="1"/>
  <c r="Q556" i="3"/>
  <c r="AV556" s="1"/>
  <c r="CA556" s="1"/>
  <c r="O559" i="5" s="1"/>
  <c r="R556" i="3"/>
  <c r="AW556" s="1"/>
  <c r="CB556" s="1"/>
  <c r="P559" i="5" s="1"/>
  <c r="S556" i="3"/>
  <c r="AX556" s="1"/>
  <c r="CC556" s="1"/>
  <c r="Q559" i="5" s="1"/>
  <c r="T556" i="3"/>
  <c r="AY556" s="1"/>
  <c r="CD556" s="1"/>
  <c r="R559" i="5" s="1"/>
  <c r="U556" i="3"/>
  <c r="AZ556" s="1"/>
  <c r="CE556" s="1"/>
  <c r="S559" i="5" s="1"/>
  <c r="V556" i="3"/>
  <c r="BA556" s="1"/>
  <c r="CF556" s="1"/>
  <c r="T559" i="5" s="1"/>
  <c r="W556" i="3"/>
  <c r="BB556" s="1"/>
  <c r="CG556" s="1"/>
  <c r="U559" i="5" s="1"/>
  <c r="X556" i="3"/>
  <c r="BC556" s="1"/>
  <c r="CH556" s="1"/>
  <c r="V559" i="5" s="1"/>
  <c r="Y556" i="3"/>
  <c r="BD556" s="1"/>
  <c r="CI556" s="1"/>
  <c r="W559" i="5" s="1"/>
  <c r="Z556" i="3"/>
  <c r="BE556" s="1"/>
  <c r="CJ556" s="1"/>
  <c r="X559" i="5" s="1"/>
  <c r="AA556" i="3"/>
  <c r="BF556" s="1"/>
  <c r="CK556" s="1"/>
  <c r="Y559" i="5" s="1"/>
  <c r="AB556" i="3"/>
  <c r="BG556" s="1"/>
  <c r="CL556" s="1"/>
  <c r="Z559" i="5" s="1"/>
  <c r="AC556" i="3"/>
  <c r="BH556" s="1"/>
  <c r="CM556" s="1"/>
  <c r="AA559" i="5" s="1"/>
  <c r="BI556" i="3"/>
  <c r="CN556" s="1"/>
  <c r="AB559" i="5" s="1"/>
  <c r="AE556" i="3"/>
  <c r="BJ556" s="1"/>
  <c r="CO556" s="1"/>
  <c r="AC559" i="5" s="1"/>
  <c r="AF556" i="3"/>
  <c r="BK556" s="1"/>
  <c r="CP556" s="1"/>
  <c r="AD559" i="5" s="1"/>
  <c r="AG556" i="3"/>
  <c r="BL556" s="1"/>
  <c r="CQ556" s="1"/>
  <c r="AE559" i="5" s="1"/>
  <c r="AH556" i="3"/>
  <c r="BM556" s="1"/>
  <c r="CR556" s="1"/>
  <c r="AF559" i="5" s="1"/>
  <c r="AI556" i="3"/>
  <c r="BN556" s="1"/>
  <c r="CS556" s="1"/>
  <c r="AG559" i="5" s="1"/>
  <c r="AJ556" i="3"/>
  <c r="BO556" s="1"/>
  <c r="CT556" s="1"/>
  <c r="AH559" i="5" s="1"/>
  <c r="AK556" i="3"/>
  <c r="BP556" s="1"/>
  <c r="CU556" s="1"/>
  <c r="AI559" i="5" s="1"/>
  <c r="H557" i="3"/>
  <c r="AM557" s="1"/>
  <c r="BR557" s="1"/>
  <c r="F560" i="5" s="1"/>
  <c r="I557" i="3"/>
  <c r="AN557" s="1"/>
  <c r="BS557" s="1"/>
  <c r="G560" i="5" s="1"/>
  <c r="J557" i="3"/>
  <c r="AO557" s="1"/>
  <c r="BT557" s="1"/>
  <c r="H560" i="5" s="1"/>
  <c r="K557" i="3"/>
  <c r="AP557" s="1"/>
  <c r="BU557" s="1"/>
  <c r="I560" i="5" s="1"/>
  <c r="L557" i="3"/>
  <c r="AQ557" s="1"/>
  <c r="BV557" s="1"/>
  <c r="J560" i="5" s="1"/>
  <c r="M557" i="3"/>
  <c r="AR557" s="1"/>
  <c r="BW557" s="1"/>
  <c r="K560" i="5" s="1"/>
  <c r="N557" i="3"/>
  <c r="AS557" s="1"/>
  <c r="BX557" s="1"/>
  <c r="L560" i="5" s="1"/>
  <c r="O557" i="3"/>
  <c r="AT557" s="1"/>
  <c r="BY557" s="1"/>
  <c r="M560" i="5" s="1"/>
  <c r="P557" i="3"/>
  <c r="AU557" s="1"/>
  <c r="BZ557" s="1"/>
  <c r="N560" i="5" s="1"/>
  <c r="Q557" i="3"/>
  <c r="AV557" s="1"/>
  <c r="CA557" s="1"/>
  <c r="O560" i="5" s="1"/>
  <c r="R557" i="3"/>
  <c r="AW557" s="1"/>
  <c r="CB557" s="1"/>
  <c r="P560" i="5" s="1"/>
  <c r="S557" i="3"/>
  <c r="AX557" s="1"/>
  <c r="CC557" s="1"/>
  <c r="Q560" i="5" s="1"/>
  <c r="T557" i="3"/>
  <c r="AY557" s="1"/>
  <c r="CD557" s="1"/>
  <c r="R560" i="5" s="1"/>
  <c r="U557" i="3"/>
  <c r="AZ557" s="1"/>
  <c r="CE557" s="1"/>
  <c r="S560" i="5" s="1"/>
  <c r="V557" i="3"/>
  <c r="BA557" s="1"/>
  <c r="CF557" s="1"/>
  <c r="T560" i="5" s="1"/>
  <c r="W557" i="3"/>
  <c r="BB557" s="1"/>
  <c r="CG557" s="1"/>
  <c r="U560" i="5" s="1"/>
  <c r="X557" i="3"/>
  <c r="BC557" s="1"/>
  <c r="CH557" s="1"/>
  <c r="V560" i="5" s="1"/>
  <c r="Y557" i="3"/>
  <c r="BD557" s="1"/>
  <c r="CI557" s="1"/>
  <c r="W560" i="5" s="1"/>
  <c r="Z557" i="3"/>
  <c r="BE557" s="1"/>
  <c r="CJ557" s="1"/>
  <c r="X560" i="5" s="1"/>
  <c r="AA557" i="3"/>
  <c r="BF557" s="1"/>
  <c r="CK557" s="1"/>
  <c r="Y560" i="5" s="1"/>
  <c r="AB557" i="3"/>
  <c r="BG557" s="1"/>
  <c r="CL557" s="1"/>
  <c r="Z560" i="5" s="1"/>
  <c r="AC557" i="3"/>
  <c r="BH557" s="1"/>
  <c r="CM557" s="1"/>
  <c r="AA560" i="5" s="1"/>
  <c r="BI557" i="3"/>
  <c r="CN557" s="1"/>
  <c r="AB560" i="5" s="1"/>
  <c r="AE557" i="3"/>
  <c r="BJ557" s="1"/>
  <c r="CO557" s="1"/>
  <c r="AC560" i="5" s="1"/>
  <c r="AF557" i="3"/>
  <c r="BK557" s="1"/>
  <c r="CP557" s="1"/>
  <c r="AD560" i="5" s="1"/>
  <c r="AG557" i="3"/>
  <c r="BL557" s="1"/>
  <c r="CQ557" s="1"/>
  <c r="AE560" i="5" s="1"/>
  <c r="AH557" i="3"/>
  <c r="BM557" s="1"/>
  <c r="CR557" s="1"/>
  <c r="AF560" i="5" s="1"/>
  <c r="AI557" i="3"/>
  <c r="BN557" s="1"/>
  <c r="CS557" s="1"/>
  <c r="AG560" i="5" s="1"/>
  <c r="AJ557" i="3"/>
  <c r="BO557" s="1"/>
  <c r="CT557" s="1"/>
  <c r="AH560" i="5" s="1"/>
  <c r="AK557" i="3"/>
  <c r="BP557" s="1"/>
  <c r="CU557" s="1"/>
  <c r="AI560" i="5" s="1"/>
  <c r="H558" i="3"/>
  <c r="AM558" s="1"/>
  <c r="BR558" s="1"/>
  <c r="F561" i="5" s="1"/>
  <c r="I558" i="3"/>
  <c r="AN558" s="1"/>
  <c r="BS558" s="1"/>
  <c r="G561" i="5" s="1"/>
  <c r="J558" i="3"/>
  <c r="AO558" s="1"/>
  <c r="BT558" s="1"/>
  <c r="H561" i="5" s="1"/>
  <c r="K558" i="3"/>
  <c r="AP558" s="1"/>
  <c r="BU558" s="1"/>
  <c r="I561" i="5" s="1"/>
  <c r="L558" i="3"/>
  <c r="AQ558" s="1"/>
  <c r="BV558" s="1"/>
  <c r="J561" i="5" s="1"/>
  <c r="M558" i="3"/>
  <c r="AR558" s="1"/>
  <c r="BW558" s="1"/>
  <c r="K561" i="5" s="1"/>
  <c r="N558" i="3"/>
  <c r="AS558" s="1"/>
  <c r="BX558" s="1"/>
  <c r="L561" i="5" s="1"/>
  <c r="O558" i="3"/>
  <c r="AT558" s="1"/>
  <c r="BY558" s="1"/>
  <c r="M561" i="5" s="1"/>
  <c r="P558" i="3"/>
  <c r="AU558" s="1"/>
  <c r="BZ558" s="1"/>
  <c r="N561" i="5" s="1"/>
  <c r="Q558" i="3"/>
  <c r="AV558" s="1"/>
  <c r="CA558" s="1"/>
  <c r="O561" i="5" s="1"/>
  <c r="R558" i="3"/>
  <c r="AW558" s="1"/>
  <c r="CB558" s="1"/>
  <c r="P561" i="5" s="1"/>
  <c r="S558" i="3"/>
  <c r="AX558" s="1"/>
  <c r="CC558" s="1"/>
  <c r="Q561" i="5" s="1"/>
  <c r="T558" i="3"/>
  <c r="AY558" s="1"/>
  <c r="CD558" s="1"/>
  <c r="R561" i="5" s="1"/>
  <c r="U558" i="3"/>
  <c r="AZ558" s="1"/>
  <c r="CE558" s="1"/>
  <c r="S561" i="5" s="1"/>
  <c r="V558" i="3"/>
  <c r="BA558" s="1"/>
  <c r="CF558" s="1"/>
  <c r="T561" i="5" s="1"/>
  <c r="W558" i="3"/>
  <c r="BB558" s="1"/>
  <c r="CG558" s="1"/>
  <c r="U561" i="5" s="1"/>
  <c r="X558" i="3"/>
  <c r="BC558" s="1"/>
  <c r="CH558" s="1"/>
  <c r="V561" i="5" s="1"/>
  <c r="Y558" i="3"/>
  <c r="BD558" s="1"/>
  <c r="CI558" s="1"/>
  <c r="W561" i="5" s="1"/>
  <c r="Z558" i="3"/>
  <c r="BE558" s="1"/>
  <c r="CJ558" s="1"/>
  <c r="X561" i="5" s="1"/>
  <c r="AA558" i="3"/>
  <c r="BF558" s="1"/>
  <c r="CK558" s="1"/>
  <c r="Y561" i="5" s="1"/>
  <c r="AB558" i="3"/>
  <c r="BG558" s="1"/>
  <c r="CL558" s="1"/>
  <c r="Z561" i="5" s="1"/>
  <c r="AC558" i="3"/>
  <c r="BH558" s="1"/>
  <c r="CM558" s="1"/>
  <c r="AA561" i="5" s="1"/>
  <c r="BI558" i="3"/>
  <c r="CN558" s="1"/>
  <c r="AB561" i="5" s="1"/>
  <c r="AE558" i="3"/>
  <c r="BJ558" s="1"/>
  <c r="CO558" s="1"/>
  <c r="AC561" i="5" s="1"/>
  <c r="AF558" i="3"/>
  <c r="BK558" s="1"/>
  <c r="CP558" s="1"/>
  <c r="AD561" i="5" s="1"/>
  <c r="AG558" i="3"/>
  <c r="BL558" s="1"/>
  <c r="CQ558" s="1"/>
  <c r="AE561" i="5" s="1"/>
  <c r="AH558" i="3"/>
  <c r="BM558" s="1"/>
  <c r="CR558" s="1"/>
  <c r="AF561" i="5" s="1"/>
  <c r="AI558" i="3"/>
  <c r="BN558" s="1"/>
  <c r="CS558" s="1"/>
  <c r="AG561" i="5" s="1"/>
  <c r="AJ558" i="3"/>
  <c r="BO558" s="1"/>
  <c r="CT558" s="1"/>
  <c r="AH561" i="5" s="1"/>
  <c r="AK558" i="3"/>
  <c r="BP558" s="1"/>
  <c r="CU558" s="1"/>
  <c r="AI561" i="5" s="1"/>
  <c r="H559" i="3"/>
  <c r="AM559" s="1"/>
  <c r="BR559" s="1"/>
  <c r="F562" i="5" s="1"/>
  <c r="I559" i="3"/>
  <c r="AN559" s="1"/>
  <c r="BS559" s="1"/>
  <c r="G562" i="5" s="1"/>
  <c r="J559" i="3"/>
  <c r="AO559" s="1"/>
  <c r="BT559" s="1"/>
  <c r="H562" i="5" s="1"/>
  <c r="K559" i="3"/>
  <c r="AP559" s="1"/>
  <c r="BU559" s="1"/>
  <c r="I562" i="5" s="1"/>
  <c r="L559" i="3"/>
  <c r="AQ559" s="1"/>
  <c r="BV559" s="1"/>
  <c r="J562" i="5" s="1"/>
  <c r="M559" i="3"/>
  <c r="AR559" s="1"/>
  <c r="BW559" s="1"/>
  <c r="K562" i="5" s="1"/>
  <c r="N559" i="3"/>
  <c r="AS559" s="1"/>
  <c r="BX559" s="1"/>
  <c r="L562" i="5" s="1"/>
  <c r="O559" i="3"/>
  <c r="AT559" s="1"/>
  <c r="BY559" s="1"/>
  <c r="M562" i="5" s="1"/>
  <c r="P559" i="3"/>
  <c r="AU559" s="1"/>
  <c r="BZ559" s="1"/>
  <c r="N562" i="5" s="1"/>
  <c r="Q559" i="3"/>
  <c r="AV559" s="1"/>
  <c r="CA559" s="1"/>
  <c r="O562" i="5" s="1"/>
  <c r="R559" i="3"/>
  <c r="AW559" s="1"/>
  <c r="CB559" s="1"/>
  <c r="P562" i="5" s="1"/>
  <c r="S559" i="3"/>
  <c r="AX559" s="1"/>
  <c r="CC559" s="1"/>
  <c r="Q562" i="5" s="1"/>
  <c r="T559" i="3"/>
  <c r="AY559" s="1"/>
  <c r="CD559" s="1"/>
  <c r="R562" i="5" s="1"/>
  <c r="U559" i="3"/>
  <c r="AZ559" s="1"/>
  <c r="CE559" s="1"/>
  <c r="S562" i="5" s="1"/>
  <c r="V559" i="3"/>
  <c r="BA559" s="1"/>
  <c r="CF559" s="1"/>
  <c r="T562" i="5" s="1"/>
  <c r="W559" i="3"/>
  <c r="BB559" s="1"/>
  <c r="CG559" s="1"/>
  <c r="U562" i="5" s="1"/>
  <c r="X559" i="3"/>
  <c r="BC559" s="1"/>
  <c r="CH559" s="1"/>
  <c r="V562" i="5" s="1"/>
  <c r="Y559" i="3"/>
  <c r="BD559" s="1"/>
  <c r="CI559" s="1"/>
  <c r="W562" i="5" s="1"/>
  <c r="Z559" i="3"/>
  <c r="BE559" s="1"/>
  <c r="CJ559" s="1"/>
  <c r="X562" i="5" s="1"/>
  <c r="AA559" i="3"/>
  <c r="BF559" s="1"/>
  <c r="CK559" s="1"/>
  <c r="Y562" i="5" s="1"/>
  <c r="AB559" i="3"/>
  <c r="BG559" s="1"/>
  <c r="CL559" s="1"/>
  <c r="Z562" i="5" s="1"/>
  <c r="AC559" i="3"/>
  <c r="BH559" s="1"/>
  <c r="CM559" s="1"/>
  <c r="AA562" i="5" s="1"/>
  <c r="BI559" i="3"/>
  <c r="CN559" s="1"/>
  <c r="AB562" i="5" s="1"/>
  <c r="AE559" i="3"/>
  <c r="BJ559" s="1"/>
  <c r="CO559" s="1"/>
  <c r="AC562" i="5" s="1"/>
  <c r="AF559" i="3"/>
  <c r="BK559" s="1"/>
  <c r="CP559" s="1"/>
  <c r="AD562" i="5" s="1"/>
  <c r="AG559" i="3"/>
  <c r="BL559" s="1"/>
  <c r="CQ559" s="1"/>
  <c r="AE562" i="5" s="1"/>
  <c r="AH559" i="3"/>
  <c r="BM559" s="1"/>
  <c r="CR559" s="1"/>
  <c r="AF562" i="5" s="1"/>
  <c r="AI559" i="3"/>
  <c r="BN559" s="1"/>
  <c r="CS559" s="1"/>
  <c r="AG562" i="5" s="1"/>
  <c r="AJ559" i="3"/>
  <c r="BO559" s="1"/>
  <c r="CT559" s="1"/>
  <c r="AH562" i="5" s="1"/>
  <c r="AK559" i="3"/>
  <c r="BP559" s="1"/>
  <c r="CU559" s="1"/>
  <c r="AI562" i="5" s="1"/>
  <c r="H560" i="3"/>
  <c r="AM560" s="1"/>
  <c r="BR560" s="1"/>
  <c r="F563" i="5" s="1"/>
  <c r="I560" i="3"/>
  <c r="AN560" s="1"/>
  <c r="BS560" s="1"/>
  <c r="G563" i="5" s="1"/>
  <c r="J560" i="3"/>
  <c r="AO560" s="1"/>
  <c r="BT560" s="1"/>
  <c r="H563" i="5" s="1"/>
  <c r="K560" i="3"/>
  <c r="AP560" s="1"/>
  <c r="BU560" s="1"/>
  <c r="I563" i="5" s="1"/>
  <c r="L560" i="3"/>
  <c r="AQ560" s="1"/>
  <c r="BV560" s="1"/>
  <c r="J563" i="5" s="1"/>
  <c r="M560" i="3"/>
  <c r="AR560" s="1"/>
  <c r="BW560" s="1"/>
  <c r="K563" i="5" s="1"/>
  <c r="N560" i="3"/>
  <c r="AS560" s="1"/>
  <c r="BX560" s="1"/>
  <c r="L563" i="5" s="1"/>
  <c r="O560" i="3"/>
  <c r="AT560" s="1"/>
  <c r="BY560" s="1"/>
  <c r="M563" i="5" s="1"/>
  <c r="P560" i="3"/>
  <c r="AU560" s="1"/>
  <c r="BZ560" s="1"/>
  <c r="N563" i="5" s="1"/>
  <c r="Q560" i="3"/>
  <c r="AV560" s="1"/>
  <c r="CA560" s="1"/>
  <c r="O563" i="5" s="1"/>
  <c r="R560" i="3"/>
  <c r="AW560" s="1"/>
  <c r="CB560" s="1"/>
  <c r="P563" i="5" s="1"/>
  <c r="S560" i="3"/>
  <c r="AX560" s="1"/>
  <c r="CC560" s="1"/>
  <c r="Q563" i="5" s="1"/>
  <c r="T560" i="3"/>
  <c r="AY560" s="1"/>
  <c r="CD560" s="1"/>
  <c r="R563" i="5" s="1"/>
  <c r="U560" i="3"/>
  <c r="AZ560" s="1"/>
  <c r="CE560" s="1"/>
  <c r="S563" i="5" s="1"/>
  <c r="V560" i="3"/>
  <c r="BA560" s="1"/>
  <c r="CF560" s="1"/>
  <c r="T563" i="5" s="1"/>
  <c r="W560" i="3"/>
  <c r="BB560" s="1"/>
  <c r="CG560" s="1"/>
  <c r="U563" i="5" s="1"/>
  <c r="X560" i="3"/>
  <c r="BC560" s="1"/>
  <c r="CH560" s="1"/>
  <c r="V563" i="5" s="1"/>
  <c r="Y560" i="3"/>
  <c r="BD560" s="1"/>
  <c r="CI560" s="1"/>
  <c r="W563" i="5" s="1"/>
  <c r="Z560" i="3"/>
  <c r="BE560" s="1"/>
  <c r="CJ560" s="1"/>
  <c r="X563" i="5" s="1"/>
  <c r="AA560" i="3"/>
  <c r="BF560" s="1"/>
  <c r="CK560" s="1"/>
  <c r="Y563" i="5" s="1"/>
  <c r="AB560" i="3"/>
  <c r="BG560" s="1"/>
  <c r="CL560" s="1"/>
  <c r="Z563" i="5" s="1"/>
  <c r="AC560" i="3"/>
  <c r="BH560" s="1"/>
  <c r="CM560" s="1"/>
  <c r="AA563" i="5" s="1"/>
  <c r="BI560" i="3"/>
  <c r="CN560" s="1"/>
  <c r="AB563" i="5" s="1"/>
  <c r="AE560" i="3"/>
  <c r="BJ560" s="1"/>
  <c r="CO560" s="1"/>
  <c r="AC563" i="5" s="1"/>
  <c r="AF560" i="3"/>
  <c r="BK560" s="1"/>
  <c r="CP560" s="1"/>
  <c r="AD563" i="5" s="1"/>
  <c r="AG560" i="3"/>
  <c r="BL560" s="1"/>
  <c r="CQ560" s="1"/>
  <c r="AE563" i="5" s="1"/>
  <c r="AH560" i="3"/>
  <c r="BM560" s="1"/>
  <c r="CR560" s="1"/>
  <c r="AF563" i="5" s="1"/>
  <c r="AI560" i="3"/>
  <c r="BN560" s="1"/>
  <c r="CS560" s="1"/>
  <c r="AG563" i="5" s="1"/>
  <c r="AJ560" i="3"/>
  <c r="BO560" s="1"/>
  <c r="CT560" s="1"/>
  <c r="AH563" i="5" s="1"/>
  <c r="AK560" i="3"/>
  <c r="BP560" s="1"/>
  <c r="CU560" s="1"/>
  <c r="AI563" i="5" s="1"/>
  <c r="H561" i="3"/>
  <c r="AM561" s="1"/>
  <c r="BR561" s="1"/>
  <c r="F564" i="5" s="1"/>
  <c r="I561" i="3"/>
  <c r="AN561" s="1"/>
  <c r="BS561" s="1"/>
  <c r="G564" i="5" s="1"/>
  <c r="J561" i="3"/>
  <c r="AO561" s="1"/>
  <c r="BT561" s="1"/>
  <c r="H564" i="5" s="1"/>
  <c r="K561" i="3"/>
  <c r="AP561" s="1"/>
  <c r="BU561" s="1"/>
  <c r="I564" i="5" s="1"/>
  <c r="L561" i="3"/>
  <c r="AQ561" s="1"/>
  <c r="BV561" s="1"/>
  <c r="J564" i="5" s="1"/>
  <c r="M561" i="3"/>
  <c r="AR561" s="1"/>
  <c r="BW561" s="1"/>
  <c r="K564" i="5" s="1"/>
  <c r="N561" i="3"/>
  <c r="AS561" s="1"/>
  <c r="BX561" s="1"/>
  <c r="L564" i="5" s="1"/>
  <c r="O561" i="3"/>
  <c r="AT561" s="1"/>
  <c r="BY561" s="1"/>
  <c r="M564" i="5" s="1"/>
  <c r="P561" i="3"/>
  <c r="AU561" s="1"/>
  <c r="BZ561" s="1"/>
  <c r="N564" i="5" s="1"/>
  <c r="Q561" i="3"/>
  <c r="AV561" s="1"/>
  <c r="CA561" s="1"/>
  <c r="O564" i="5" s="1"/>
  <c r="R561" i="3"/>
  <c r="AW561" s="1"/>
  <c r="CB561" s="1"/>
  <c r="P564" i="5" s="1"/>
  <c r="S561" i="3"/>
  <c r="AX561" s="1"/>
  <c r="CC561" s="1"/>
  <c r="Q564" i="5" s="1"/>
  <c r="T561" i="3"/>
  <c r="AY561" s="1"/>
  <c r="CD561" s="1"/>
  <c r="R564" i="5" s="1"/>
  <c r="U561" i="3"/>
  <c r="AZ561" s="1"/>
  <c r="CE561" s="1"/>
  <c r="S564" i="5" s="1"/>
  <c r="V561" i="3"/>
  <c r="BA561" s="1"/>
  <c r="CF561" s="1"/>
  <c r="T564" i="5" s="1"/>
  <c r="W561" i="3"/>
  <c r="BB561" s="1"/>
  <c r="CG561" s="1"/>
  <c r="U564" i="5" s="1"/>
  <c r="X561" i="3"/>
  <c r="BC561" s="1"/>
  <c r="CH561" s="1"/>
  <c r="V564" i="5" s="1"/>
  <c r="Y561" i="3"/>
  <c r="BD561" s="1"/>
  <c r="CI561" s="1"/>
  <c r="W564" i="5" s="1"/>
  <c r="Z561" i="3"/>
  <c r="BE561" s="1"/>
  <c r="CJ561" s="1"/>
  <c r="X564" i="5" s="1"/>
  <c r="AA561" i="3"/>
  <c r="BF561" s="1"/>
  <c r="CK561" s="1"/>
  <c r="Y564" i="5" s="1"/>
  <c r="AB561" i="3"/>
  <c r="BG561" s="1"/>
  <c r="CL561" s="1"/>
  <c r="Z564" i="5" s="1"/>
  <c r="AC561" i="3"/>
  <c r="BH561" s="1"/>
  <c r="CM561" s="1"/>
  <c r="AA564" i="5" s="1"/>
  <c r="BI561" i="3"/>
  <c r="CN561" s="1"/>
  <c r="AB564" i="5" s="1"/>
  <c r="AE561" i="3"/>
  <c r="BJ561" s="1"/>
  <c r="CO561" s="1"/>
  <c r="AC564" i="5" s="1"/>
  <c r="AF561" i="3"/>
  <c r="BK561" s="1"/>
  <c r="CP561" s="1"/>
  <c r="AD564" i="5" s="1"/>
  <c r="AG561" i="3"/>
  <c r="BL561" s="1"/>
  <c r="CQ561" s="1"/>
  <c r="AE564" i="5" s="1"/>
  <c r="AH561" i="3"/>
  <c r="BM561" s="1"/>
  <c r="CR561" s="1"/>
  <c r="AF564" i="5" s="1"/>
  <c r="AI561" i="3"/>
  <c r="BN561" s="1"/>
  <c r="CS561" s="1"/>
  <c r="AG564" i="5" s="1"/>
  <c r="AJ561" i="3"/>
  <c r="BO561" s="1"/>
  <c r="CT561" s="1"/>
  <c r="AH564" i="5" s="1"/>
  <c r="AK561" i="3"/>
  <c r="BP561" s="1"/>
  <c r="CU561" s="1"/>
  <c r="AI564" i="5" s="1"/>
  <c r="H562" i="3"/>
  <c r="AM562" s="1"/>
  <c r="BR562" s="1"/>
  <c r="F565" i="5" s="1"/>
  <c r="I562" i="3"/>
  <c r="AN562" s="1"/>
  <c r="BS562" s="1"/>
  <c r="G565" i="5" s="1"/>
  <c r="J562" i="3"/>
  <c r="AO562" s="1"/>
  <c r="BT562" s="1"/>
  <c r="H565" i="5" s="1"/>
  <c r="K562" i="3"/>
  <c r="AP562" s="1"/>
  <c r="BU562" s="1"/>
  <c r="I565" i="5" s="1"/>
  <c r="L562" i="3"/>
  <c r="AQ562" s="1"/>
  <c r="BV562" s="1"/>
  <c r="J565" i="5" s="1"/>
  <c r="M562" i="3"/>
  <c r="AR562" s="1"/>
  <c r="BW562" s="1"/>
  <c r="K565" i="5" s="1"/>
  <c r="N562" i="3"/>
  <c r="AS562" s="1"/>
  <c r="BX562" s="1"/>
  <c r="L565" i="5" s="1"/>
  <c r="O562" i="3"/>
  <c r="AT562" s="1"/>
  <c r="BY562" s="1"/>
  <c r="M565" i="5" s="1"/>
  <c r="P562" i="3"/>
  <c r="AU562" s="1"/>
  <c r="BZ562" s="1"/>
  <c r="N565" i="5" s="1"/>
  <c r="Q562" i="3"/>
  <c r="AV562" s="1"/>
  <c r="CA562" s="1"/>
  <c r="O565" i="5" s="1"/>
  <c r="R562" i="3"/>
  <c r="AW562" s="1"/>
  <c r="CB562" s="1"/>
  <c r="P565" i="5" s="1"/>
  <c r="S562" i="3"/>
  <c r="AX562" s="1"/>
  <c r="CC562" s="1"/>
  <c r="Q565" i="5" s="1"/>
  <c r="T562" i="3"/>
  <c r="AY562" s="1"/>
  <c r="CD562" s="1"/>
  <c r="R565" i="5" s="1"/>
  <c r="U562" i="3"/>
  <c r="AZ562" s="1"/>
  <c r="CE562" s="1"/>
  <c r="S565" i="5" s="1"/>
  <c r="V562" i="3"/>
  <c r="BA562" s="1"/>
  <c r="CF562" s="1"/>
  <c r="T565" i="5" s="1"/>
  <c r="W562" i="3"/>
  <c r="BB562" s="1"/>
  <c r="CG562" s="1"/>
  <c r="U565" i="5" s="1"/>
  <c r="X562" i="3"/>
  <c r="BC562" s="1"/>
  <c r="CH562" s="1"/>
  <c r="V565" i="5" s="1"/>
  <c r="Y562" i="3"/>
  <c r="BD562" s="1"/>
  <c r="CI562" s="1"/>
  <c r="W565" i="5" s="1"/>
  <c r="Z562" i="3"/>
  <c r="BE562" s="1"/>
  <c r="CJ562" s="1"/>
  <c r="X565" i="5" s="1"/>
  <c r="AA562" i="3"/>
  <c r="BF562" s="1"/>
  <c r="CK562" s="1"/>
  <c r="Y565" i="5" s="1"/>
  <c r="AB562" i="3"/>
  <c r="BG562" s="1"/>
  <c r="CL562" s="1"/>
  <c r="Z565" i="5" s="1"/>
  <c r="AC562" i="3"/>
  <c r="BH562" s="1"/>
  <c r="CM562" s="1"/>
  <c r="AA565" i="5" s="1"/>
  <c r="BI562" i="3"/>
  <c r="CN562" s="1"/>
  <c r="AB565" i="5" s="1"/>
  <c r="AE562" i="3"/>
  <c r="BJ562" s="1"/>
  <c r="CO562" s="1"/>
  <c r="AC565" i="5" s="1"/>
  <c r="AF562" i="3"/>
  <c r="BK562" s="1"/>
  <c r="CP562" s="1"/>
  <c r="AD565" i="5" s="1"/>
  <c r="AG562" i="3"/>
  <c r="BL562" s="1"/>
  <c r="CQ562" s="1"/>
  <c r="AE565" i="5" s="1"/>
  <c r="AH562" i="3"/>
  <c r="BM562" s="1"/>
  <c r="CR562" s="1"/>
  <c r="AF565" i="5" s="1"/>
  <c r="AI562" i="3"/>
  <c r="BN562" s="1"/>
  <c r="CS562" s="1"/>
  <c r="AG565" i="5" s="1"/>
  <c r="AJ562" i="3"/>
  <c r="BO562" s="1"/>
  <c r="CT562" s="1"/>
  <c r="AH565" i="5" s="1"/>
  <c r="AK562" i="3"/>
  <c r="BP562" s="1"/>
  <c r="CU562" s="1"/>
  <c r="AI565" i="5" s="1"/>
  <c r="H563" i="3"/>
  <c r="AM563" s="1"/>
  <c r="BR563" s="1"/>
  <c r="F566" i="5" s="1"/>
  <c r="I563" i="3"/>
  <c r="AN563" s="1"/>
  <c r="BS563" s="1"/>
  <c r="G566" i="5" s="1"/>
  <c r="J563" i="3"/>
  <c r="AO563" s="1"/>
  <c r="BT563" s="1"/>
  <c r="H566" i="5" s="1"/>
  <c r="K563" i="3"/>
  <c r="AP563" s="1"/>
  <c r="BU563" s="1"/>
  <c r="I566" i="5" s="1"/>
  <c r="L563" i="3"/>
  <c r="AQ563" s="1"/>
  <c r="BV563" s="1"/>
  <c r="J566" i="5" s="1"/>
  <c r="M563" i="3"/>
  <c r="AR563" s="1"/>
  <c r="BW563" s="1"/>
  <c r="K566" i="5" s="1"/>
  <c r="N563" i="3"/>
  <c r="AS563" s="1"/>
  <c r="BX563" s="1"/>
  <c r="L566" i="5" s="1"/>
  <c r="O563" i="3"/>
  <c r="AT563" s="1"/>
  <c r="BY563" s="1"/>
  <c r="M566" i="5" s="1"/>
  <c r="P563" i="3"/>
  <c r="AU563" s="1"/>
  <c r="BZ563" s="1"/>
  <c r="N566" i="5" s="1"/>
  <c r="Q563" i="3"/>
  <c r="AV563" s="1"/>
  <c r="CA563" s="1"/>
  <c r="O566" i="5" s="1"/>
  <c r="R563" i="3"/>
  <c r="AW563" s="1"/>
  <c r="CB563" s="1"/>
  <c r="P566" i="5" s="1"/>
  <c r="S563" i="3"/>
  <c r="AX563" s="1"/>
  <c r="CC563" s="1"/>
  <c r="Q566" i="5" s="1"/>
  <c r="T563" i="3"/>
  <c r="AY563" s="1"/>
  <c r="CD563" s="1"/>
  <c r="R566" i="5" s="1"/>
  <c r="U563" i="3"/>
  <c r="AZ563" s="1"/>
  <c r="CE563" s="1"/>
  <c r="S566" i="5" s="1"/>
  <c r="V563" i="3"/>
  <c r="BA563" s="1"/>
  <c r="CF563" s="1"/>
  <c r="T566" i="5" s="1"/>
  <c r="W563" i="3"/>
  <c r="BB563" s="1"/>
  <c r="CG563" s="1"/>
  <c r="U566" i="5" s="1"/>
  <c r="X563" i="3"/>
  <c r="BC563" s="1"/>
  <c r="CH563" s="1"/>
  <c r="V566" i="5" s="1"/>
  <c r="Y563" i="3"/>
  <c r="BD563" s="1"/>
  <c r="CI563" s="1"/>
  <c r="W566" i="5" s="1"/>
  <c r="Z563" i="3"/>
  <c r="BE563" s="1"/>
  <c r="CJ563" s="1"/>
  <c r="X566" i="5" s="1"/>
  <c r="AA563" i="3"/>
  <c r="BF563" s="1"/>
  <c r="CK563" s="1"/>
  <c r="Y566" i="5" s="1"/>
  <c r="AB563" i="3"/>
  <c r="BG563" s="1"/>
  <c r="CL563" s="1"/>
  <c r="Z566" i="5" s="1"/>
  <c r="AC563" i="3"/>
  <c r="BH563" s="1"/>
  <c r="CM563" s="1"/>
  <c r="AA566" i="5" s="1"/>
  <c r="BI563" i="3"/>
  <c r="CN563" s="1"/>
  <c r="AB566" i="5" s="1"/>
  <c r="AE563" i="3"/>
  <c r="BJ563" s="1"/>
  <c r="CO563" s="1"/>
  <c r="AC566" i="5" s="1"/>
  <c r="AF563" i="3"/>
  <c r="BK563" s="1"/>
  <c r="CP563" s="1"/>
  <c r="AD566" i="5" s="1"/>
  <c r="AG563" i="3"/>
  <c r="BL563" s="1"/>
  <c r="CQ563" s="1"/>
  <c r="AE566" i="5" s="1"/>
  <c r="AH563" i="3"/>
  <c r="BM563" s="1"/>
  <c r="CR563" s="1"/>
  <c r="AF566" i="5" s="1"/>
  <c r="AI563" i="3"/>
  <c r="BN563" s="1"/>
  <c r="CS563" s="1"/>
  <c r="AG566" i="5" s="1"/>
  <c r="AJ563" i="3"/>
  <c r="BO563" s="1"/>
  <c r="CT563" s="1"/>
  <c r="AH566" i="5" s="1"/>
  <c r="AK563" i="3"/>
  <c r="BP563" s="1"/>
  <c r="CU563" s="1"/>
  <c r="AI566" i="5" s="1"/>
  <c r="H564" i="3"/>
  <c r="AM564" s="1"/>
  <c r="BR564" s="1"/>
  <c r="F567" i="5" s="1"/>
  <c r="I564" i="3"/>
  <c r="AN564" s="1"/>
  <c r="BS564" s="1"/>
  <c r="G567" i="5" s="1"/>
  <c r="J564" i="3"/>
  <c r="AO564" s="1"/>
  <c r="BT564" s="1"/>
  <c r="H567" i="5" s="1"/>
  <c r="K564" i="3"/>
  <c r="AP564" s="1"/>
  <c r="BU564" s="1"/>
  <c r="I567" i="5" s="1"/>
  <c r="L564" i="3"/>
  <c r="AQ564" s="1"/>
  <c r="BV564" s="1"/>
  <c r="J567" i="5" s="1"/>
  <c r="M564" i="3"/>
  <c r="AR564" s="1"/>
  <c r="BW564" s="1"/>
  <c r="K567" i="5" s="1"/>
  <c r="N564" i="3"/>
  <c r="AS564" s="1"/>
  <c r="BX564" s="1"/>
  <c r="L567" i="5" s="1"/>
  <c r="O564" i="3"/>
  <c r="AT564" s="1"/>
  <c r="BY564" s="1"/>
  <c r="M567" i="5" s="1"/>
  <c r="P564" i="3"/>
  <c r="AU564" s="1"/>
  <c r="BZ564" s="1"/>
  <c r="N567" i="5" s="1"/>
  <c r="Q564" i="3"/>
  <c r="AV564" s="1"/>
  <c r="CA564" s="1"/>
  <c r="O567" i="5" s="1"/>
  <c r="R564" i="3"/>
  <c r="AW564" s="1"/>
  <c r="CB564" s="1"/>
  <c r="P567" i="5" s="1"/>
  <c r="S564" i="3"/>
  <c r="AX564" s="1"/>
  <c r="CC564" s="1"/>
  <c r="Q567" i="5" s="1"/>
  <c r="T564" i="3"/>
  <c r="AY564" s="1"/>
  <c r="CD564" s="1"/>
  <c r="R567" i="5" s="1"/>
  <c r="U564" i="3"/>
  <c r="AZ564" s="1"/>
  <c r="CE564" s="1"/>
  <c r="S567" i="5" s="1"/>
  <c r="V564" i="3"/>
  <c r="BA564" s="1"/>
  <c r="CF564" s="1"/>
  <c r="T567" i="5" s="1"/>
  <c r="W564" i="3"/>
  <c r="BB564" s="1"/>
  <c r="CG564" s="1"/>
  <c r="U567" i="5" s="1"/>
  <c r="X564" i="3"/>
  <c r="BC564" s="1"/>
  <c r="CH564" s="1"/>
  <c r="V567" i="5" s="1"/>
  <c r="Y564" i="3"/>
  <c r="BD564" s="1"/>
  <c r="CI564" s="1"/>
  <c r="W567" i="5" s="1"/>
  <c r="Z564" i="3"/>
  <c r="BE564" s="1"/>
  <c r="CJ564" s="1"/>
  <c r="X567" i="5" s="1"/>
  <c r="AA564" i="3"/>
  <c r="BF564" s="1"/>
  <c r="CK564" s="1"/>
  <c r="Y567" i="5" s="1"/>
  <c r="AB564" i="3"/>
  <c r="BG564" s="1"/>
  <c r="CL564" s="1"/>
  <c r="Z567" i="5" s="1"/>
  <c r="AC564" i="3"/>
  <c r="BH564" s="1"/>
  <c r="CM564" s="1"/>
  <c r="AA567" i="5" s="1"/>
  <c r="BI564" i="3"/>
  <c r="CN564" s="1"/>
  <c r="AB567" i="5" s="1"/>
  <c r="AE564" i="3"/>
  <c r="BJ564" s="1"/>
  <c r="CO564" s="1"/>
  <c r="AC567" i="5" s="1"/>
  <c r="AF564" i="3"/>
  <c r="BK564" s="1"/>
  <c r="CP564" s="1"/>
  <c r="AD567" i="5" s="1"/>
  <c r="AG564" i="3"/>
  <c r="BL564" s="1"/>
  <c r="CQ564" s="1"/>
  <c r="AE567" i="5" s="1"/>
  <c r="AH564" i="3"/>
  <c r="BM564" s="1"/>
  <c r="CR564" s="1"/>
  <c r="AF567" i="5" s="1"/>
  <c r="AI564" i="3"/>
  <c r="BN564" s="1"/>
  <c r="CS564" s="1"/>
  <c r="AG567" i="5" s="1"/>
  <c r="AJ564" i="3"/>
  <c r="BO564" s="1"/>
  <c r="CT564" s="1"/>
  <c r="AH567" i="5" s="1"/>
  <c r="AK564" i="3"/>
  <c r="BP564" s="1"/>
  <c r="CU564" s="1"/>
  <c r="AI567" i="5" s="1"/>
  <c r="H565" i="3"/>
  <c r="AM565" s="1"/>
  <c r="BR565" s="1"/>
  <c r="F568" i="5" s="1"/>
  <c r="I565" i="3"/>
  <c r="AN565" s="1"/>
  <c r="BS565" s="1"/>
  <c r="G568" i="5" s="1"/>
  <c r="J565" i="3"/>
  <c r="AO565" s="1"/>
  <c r="BT565" s="1"/>
  <c r="H568" i="5" s="1"/>
  <c r="K565" i="3"/>
  <c r="AP565" s="1"/>
  <c r="BU565" s="1"/>
  <c r="I568" i="5" s="1"/>
  <c r="L565" i="3"/>
  <c r="AQ565" s="1"/>
  <c r="BV565" s="1"/>
  <c r="J568" i="5" s="1"/>
  <c r="M565" i="3"/>
  <c r="AR565" s="1"/>
  <c r="BW565" s="1"/>
  <c r="K568" i="5" s="1"/>
  <c r="N565" i="3"/>
  <c r="AS565" s="1"/>
  <c r="BX565" s="1"/>
  <c r="L568" i="5" s="1"/>
  <c r="O565" i="3"/>
  <c r="AT565" s="1"/>
  <c r="BY565" s="1"/>
  <c r="M568" i="5" s="1"/>
  <c r="P565" i="3"/>
  <c r="AU565" s="1"/>
  <c r="BZ565" s="1"/>
  <c r="N568" i="5" s="1"/>
  <c r="Q565" i="3"/>
  <c r="AV565" s="1"/>
  <c r="CA565" s="1"/>
  <c r="O568" i="5" s="1"/>
  <c r="R565" i="3"/>
  <c r="AW565" s="1"/>
  <c r="CB565" s="1"/>
  <c r="P568" i="5" s="1"/>
  <c r="S565" i="3"/>
  <c r="AX565" s="1"/>
  <c r="CC565" s="1"/>
  <c r="Q568" i="5" s="1"/>
  <c r="T565" i="3"/>
  <c r="AY565" s="1"/>
  <c r="CD565" s="1"/>
  <c r="R568" i="5" s="1"/>
  <c r="U565" i="3"/>
  <c r="AZ565" s="1"/>
  <c r="CE565" s="1"/>
  <c r="S568" i="5" s="1"/>
  <c r="V565" i="3"/>
  <c r="BA565" s="1"/>
  <c r="CF565" s="1"/>
  <c r="T568" i="5" s="1"/>
  <c r="W565" i="3"/>
  <c r="BB565" s="1"/>
  <c r="CG565" s="1"/>
  <c r="U568" i="5" s="1"/>
  <c r="X565" i="3"/>
  <c r="BC565" s="1"/>
  <c r="CH565" s="1"/>
  <c r="V568" i="5" s="1"/>
  <c r="Y565" i="3"/>
  <c r="BD565" s="1"/>
  <c r="CI565" s="1"/>
  <c r="W568" i="5" s="1"/>
  <c r="Z565" i="3"/>
  <c r="BE565" s="1"/>
  <c r="CJ565" s="1"/>
  <c r="X568" i="5" s="1"/>
  <c r="AA565" i="3"/>
  <c r="BF565" s="1"/>
  <c r="CK565" s="1"/>
  <c r="Y568" i="5" s="1"/>
  <c r="AB565" i="3"/>
  <c r="BG565" s="1"/>
  <c r="CL565" s="1"/>
  <c r="Z568" i="5" s="1"/>
  <c r="AC565" i="3"/>
  <c r="BH565" s="1"/>
  <c r="CM565" s="1"/>
  <c r="AA568" i="5" s="1"/>
  <c r="BI565" i="3"/>
  <c r="CN565" s="1"/>
  <c r="AB568" i="5" s="1"/>
  <c r="AE565" i="3"/>
  <c r="BJ565" s="1"/>
  <c r="CO565" s="1"/>
  <c r="AC568" i="5" s="1"/>
  <c r="AF565" i="3"/>
  <c r="BK565" s="1"/>
  <c r="CP565" s="1"/>
  <c r="AD568" i="5" s="1"/>
  <c r="AG565" i="3"/>
  <c r="BL565" s="1"/>
  <c r="CQ565" s="1"/>
  <c r="AE568" i="5" s="1"/>
  <c r="AH565" i="3"/>
  <c r="BM565" s="1"/>
  <c r="CR565" s="1"/>
  <c r="AF568" i="5" s="1"/>
  <c r="AI565" i="3"/>
  <c r="BN565" s="1"/>
  <c r="CS565" s="1"/>
  <c r="AG568" i="5" s="1"/>
  <c r="AJ565" i="3"/>
  <c r="BO565" s="1"/>
  <c r="CT565" s="1"/>
  <c r="AH568" i="5" s="1"/>
  <c r="AK565" i="3"/>
  <c r="BP565" s="1"/>
  <c r="CU565" s="1"/>
  <c r="AI568" i="5" s="1"/>
  <c r="H566" i="3"/>
  <c r="AM566" s="1"/>
  <c r="BR566" s="1"/>
  <c r="F569" i="5" s="1"/>
  <c r="I566" i="3"/>
  <c r="AN566" s="1"/>
  <c r="BS566" s="1"/>
  <c r="G569" i="5" s="1"/>
  <c r="J566" i="3"/>
  <c r="AO566" s="1"/>
  <c r="BT566" s="1"/>
  <c r="H569" i="5" s="1"/>
  <c r="K566" i="3"/>
  <c r="AP566" s="1"/>
  <c r="BU566" s="1"/>
  <c r="I569" i="5" s="1"/>
  <c r="L566" i="3"/>
  <c r="AQ566" s="1"/>
  <c r="BV566" s="1"/>
  <c r="J569" i="5" s="1"/>
  <c r="M566" i="3"/>
  <c r="AR566" s="1"/>
  <c r="BW566" s="1"/>
  <c r="K569" i="5" s="1"/>
  <c r="N566" i="3"/>
  <c r="AS566" s="1"/>
  <c r="BX566" s="1"/>
  <c r="L569" i="5" s="1"/>
  <c r="O566" i="3"/>
  <c r="AT566" s="1"/>
  <c r="BY566" s="1"/>
  <c r="M569" i="5" s="1"/>
  <c r="P566" i="3"/>
  <c r="AU566" s="1"/>
  <c r="BZ566" s="1"/>
  <c r="N569" i="5" s="1"/>
  <c r="Q566" i="3"/>
  <c r="AV566" s="1"/>
  <c r="CA566" s="1"/>
  <c r="O569" i="5" s="1"/>
  <c r="R566" i="3"/>
  <c r="AW566" s="1"/>
  <c r="CB566" s="1"/>
  <c r="P569" i="5" s="1"/>
  <c r="S566" i="3"/>
  <c r="AX566" s="1"/>
  <c r="CC566" s="1"/>
  <c r="Q569" i="5" s="1"/>
  <c r="T566" i="3"/>
  <c r="AY566" s="1"/>
  <c r="CD566" s="1"/>
  <c r="R569" i="5" s="1"/>
  <c r="U566" i="3"/>
  <c r="AZ566" s="1"/>
  <c r="CE566" s="1"/>
  <c r="S569" i="5" s="1"/>
  <c r="V566" i="3"/>
  <c r="BA566" s="1"/>
  <c r="CF566" s="1"/>
  <c r="T569" i="5" s="1"/>
  <c r="W566" i="3"/>
  <c r="BB566" s="1"/>
  <c r="CG566" s="1"/>
  <c r="U569" i="5" s="1"/>
  <c r="X566" i="3"/>
  <c r="BC566" s="1"/>
  <c r="CH566" s="1"/>
  <c r="V569" i="5" s="1"/>
  <c r="Y566" i="3"/>
  <c r="BD566" s="1"/>
  <c r="CI566" s="1"/>
  <c r="W569" i="5" s="1"/>
  <c r="Z566" i="3"/>
  <c r="BE566" s="1"/>
  <c r="CJ566" s="1"/>
  <c r="X569" i="5" s="1"/>
  <c r="AA566" i="3"/>
  <c r="BF566" s="1"/>
  <c r="CK566" s="1"/>
  <c r="Y569" i="5" s="1"/>
  <c r="AB566" i="3"/>
  <c r="BG566" s="1"/>
  <c r="CL566" s="1"/>
  <c r="Z569" i="5" s="1"/>
  <c r="AC566" i="3"/>
  <c r="BH566" s="1"/>
  <c r="CM566" s="1"/>
  <c r="AA569" i="5" s="1"/>
  <c r="BI566" i="3"/>
  <c r="CN566" s="1"/>
  <c r="AB569" i="5" s="1"/>
  <c r="AE566" i="3"/>
  <c r="BJ566" s="1"/>
  <c r="CO566" s="1"/>
  <c r="AC569" i="5" s="1"/>
  <c r="AF566" i="3"/>
  <c r="BK566" s="1"/>
  <c r="CP566" s="1"/>
  <c r="AD569" i="5" s="1"/>
  <c r="AG566" i="3"/>
  <c r="BL566" s="1"/>
  <c r="CQ566" s="1"/>
  <c r="AE569" i="5" s="1"/>
  <c r="AH566" i="3"/>
  <c r="BM566" s="1"/>
  <c r="CR566" s="1"/>
  <c r="AF569" i="5" s="1"/>
  <c r="AI566" i="3"/>
  <c r="BN566" s="1"/>
  <c r="CS566" s="1"/>
  <c r="AG569" i="5" s="1"/>
  <c r="AJ566" i="3"/>
  <c r="BO566" s="1"/>
  <c r="CT566" s="1"/>
  <c r="AH569" i="5" s="1"/>
  <c r="AK566" i="3"/>
  <c r="BP566" s="1"/>
  <c r="CU566" s="1"/>
  <c r="AI569" i="5" s="1"/>
  <c r="H567" i="3"/>
  <c r="AM567" s="1"/>
  <c r="BR567" s="1"/>
  <c r="F570" i="5" s="1"/>
  <c r="I567" i="3"/>
  <c r="AN567" s="1"/>
  <c r="BS567" s="1"/>
  <c r="G570" i="5" s="1"/>
  <c r="J567" i="3"/>
  <c r="AO567" s="1"/>
  <c r="BT567" s="1"/>
  <c r="H570" i="5" s="1"/>
  <c r="K567" i="3"/>
  <c r="AP567" s="1"/>
  <c r="BU567" s="1"/>
  <c r="I570" i="5" s="1"/>
  <c r="L567" i="3"/>
  <c r="AQ567" s="1"/>
  <c r="BV567" s="1"/>
  <c r="J570" i="5" s="1"/>
  <c r="M567" i="3"/>
  <c r="AR567" s="1"/>
  <c r="BW567" s="1"/>
  <c r="K570" i="5" s="1"/>
  <c r="N567" i="3"/>
  <c r="AS567" s="1"/>
  <c r="BX567" s="1"/>
  <c r="L570" i="5" s="1"/>
  <c r="O567" i="3"/>
  <c r="AT567" s="1"/>
  <c r="BY567" s="1"/>
  <c r="M570" i="5" s="1"/>
  <c r="P567" i="3"/>
  <c r="AU567" s="1"/>
  <c r="BZ567" s="1"/>
  <c r="N570" i="5" s="1"/>
  <c r="Q567" i="3"/>
  <c r="AV567" s="1"/>
  <c r="CA567" s="1"/>
  <c r="O570" i="5" s="1"/>
  <c r="R567" i="3"/>
  <c r="AW567" s="1"/>
  <c r="CB567" s="1"/>
  <c r="P570" i="5" s="1"/>
  <c r="S567" i="3"/>
  <c r="AX567" s="1"/>
  <c r="CC567" s="1"/>
  <c r="Q570" i="5" s="1"/>
  <c r="T567" i="3"/>
  <c r="AY567" s="1"/>
  <c r="CD567" s="1"/>
  <c r="R570" i="5" s="1"/>
  <c r="U567" i="3"/>
  <c r="AZ567" s="1"/>
  <c r="CE567" s="1"/>
  <c r="S570" i="5" s="1"/>
  <c r="V567" i="3"/>
  <c r="BA567" s="1"/>
  <c r="CF567" s="1"/>
  <c r="T570" i="5" s="1"/>
  <c r="W567" i="3"/>
  <c r="BB567" s="1"/>
  <c r="CG567" s="1"/>
  <c r="U570" i="5" s="1"/>
  <c r="X567" i="3"/>
  <c r="BC567" s="1"/>
  <c r="CH567" s="1"/>
  <c r="V570" i="5" s="1"/>
  <c r="Y567" i="3"/>
  <c r="BD567" s="1"/>
  <c r="CI567" s="1"/>
  <c r="W570" i="5" s="1"/>
  <c r="Z567" i="3"/>
  <c r="BE567" s="1"/>
  <c r="CJ567" s="1"/>
  <c r="X570" i="5" s="1"/>
  <c r="AA567" i="3"/>
  <c r="BF567" s="1"/>
  <c r="CK567" s="1"/>
  <c r="Y570" i="5" s="1"/>
  <c r="AB567" i="3"/>
  <c r="BG567" s="1"/>
  <c r="CL567" s="1"/>
  <c r="Z570" i="5" s="1"/>
  <c r="AC567" i="3"/>
  <c r="BH567" s="1"/>
  <c r="CM567" s="1"/>
  <c r="AA570" i="5" s="1"/>
  <c r="BI567" i="3"/>
  <c r="CN567" s="1"/>
  <c r="AB570" i="5" s="1"/>
  <c r="AE567" i="3"/>
  <c r="BJ567" s="1"/>
  <c r="CO567" s="1"/>
  <c r="AC570" i="5" s="1"/>
  <c r="AF567" i="3"/>
  <c r="BK567" s="1"/>
  <c r="CP567" s="1"/>
  <c r="AD570" i="5" s="1"/>
  <c r="AG567" i="3"/>
  <c r="BL567" s="1"/>
  <c r="CQ567" s="1"/>
  <c r="AE570" i="5" s="1"/>
  <c r="AH567" i="3"/>
  <c r="BM567" s="1"/>
  <c r="CR567" s="1"/>
  <c r="AF570" i="5" s="1"/>
  <c r="AI567" i="3"/>
  <c r="BN567" s="1"/>
  <c r="CS567" s="1"/>
  <c r="AG570" i="5" s="1"/>
  <c r="AJ567" i="3"/>
  <c r="BO567" s="1"/>
  <c r="CT567" s="1"/>
  <c r="AH570" i="5" s="1"/>
  <c r="AK567" i="3"/>
  <c r="BP567" s="1"/>
  <c r="CU567" s="1"/>
  <c r="AI570" i="5" s="1"/>
  <c r="H568" i="3"/>
  <c r="AM568" s="1"/>
  <c r="BR568" s="1"/>
  <c r="F571" i="5" s="1"/>
  <c r="I568" i="3"/>
  <c r="AN568" s="1"/>
  <c r="BS568" s="1"/>
  <c r="G571" i="5" s="1"/>
  <c r="J568" i="3"/>
  <c r="AO568" s="1"/>
  <c r="BT568" s="1"/>
  <c r="H571" i="5" s="1"/>
  <c r="K568" i="3"/>
  <c r="AP568" s="1"/>
  <c r="BU568" s="1"/>
  <c r="I571" i="5" s="1"/>
  <c r="L568" i="3"/>
  <c r="AQ568" s="1"/>
  <c r="BV568" s="1"/>
  <c r="J571" i="5" s="1"/>
  <c r="M568" i="3"/>
  <c r="AR568" s="1"/>
  <c r="BW568" s="1"/>
  <c r="K571" i="5" s="1"/>
  <c r="N568" i="3"/>
  <c r="AS568" s="1"/>
  <c r="BX568" s="1"/>
  <c r="L571" i="5" s="1"/>
  <c r="O568" i="3"/>
  <c r="AT568" s="1"/>
  <c r="BY568" s="1"/>
  <c r="M571" i="5" s="1"/>
  <c r="P568" i="3"/>
  <c r="AU568" s="1"/>
  <c r="BZ568" s="1"/>
  <c r="N571" i="5" s="1"/>
  <c r="Q568" i="3"/>
  <c r="AV568" s="1"/>
  <c r="CA568" s="1"/>
  <c r="O571" i="5" s="1"/>
  <c r="R568" i="3"/>
  <c r="AW568" s="1"/>
  <c r="CB568" s="1"/>
  <c r="P571" i="5" s="1"/>
  <c r="S568" i="3"/>
  <c r="AX568" s="1"/>
  <c r="CC568" s="1"/>
  <c r="Q571" i="5" s="1"/>
  <c r="T568" i="3"/>
  <c r="AY568" s="1"/>
  <c r="CD568" s="1"/>
  <c r="R571" i="5" s="1"/>
  <c r="U568" i="3"/>
  <c r="AZ568" s="1"/>
  <c r="CE568" s="1"/>
  <c r="S571" i="5" s="1"/>
  <c r="V568" i="3"/>
  <c r="BA568" s="1"/>
  <c r="CF568" s="1"/>
  <c r="T571" i="5" s="1"/>
  <c r="W568" i="3"/>
  <c r="BB568" s="1"/>
  <c r="CG568" s="1"/>
  <c r="U571" i="5" s="1"/>
  <c r="X568" i="3"/>
  <c r="BC568" s="1"/>
  <c r="CH568" s="1"/>
  <c r="V571" i="5" s="1"/>
  <c r="Y568" i="3"/>
  <c r="BD568" s="1"/>
  <c r="CI568" s="1"/>
  <c r="W571" i="5" s="1"/>
  <c r="Z568" i="3"/>
  <c r="BE568" s="1"/>
  <c r="CJ568" s="1"/>
  <c r="X571" i="5" s="1"/>
  <c r="AA568" i="3"/>
  <c r="BF568" s="1"/>
  <c r="CK568" s="1"/>
  <c r="Y571" i="5" s="1"/>
  <c r="AB568" i="3"/>
  <c r="BG568" s="1"/>
  <c r="CL568" s="1"/>
  <c r="Z571" i="5" s="1"/>
  <c r="AC568" i="3"/>
  <c r="BH568" s="1"/>
  <c r="CM568" s="1"/>
  <c r="AA571" i="5" s="1"/>
  <c r="BI568" i="3"/>
  <c r="CN568" s="1"/>
  <c r="AB571" i="5" s="1"/>
  <c r="AE568" i="3"/>
  <c r="BJ568" s="1"/>
  <c r="CO568" s="1"/>
  <c r="AC571" i="5" s="1"/>
  <c r="AF568" i="3"/>
  <c r="BK568" s="1"/>
  <c r="CP568" s="1"/>
  <c r="AD571" i="5" s="1"/>
  <c r="AG568" i="3"/>
  <c r="BL568" s="1"/>
  <c r="CQ568" s="1"/>
  <c r="AE571" i="5" s="1"/>
  <c r="AH568" i="3"/>
  <c r="BM568" s="1"/>
  <c r="CR568" s="1"/>
  <c r="AF571" i="5" s="1"/>
  <c r="AI568" i="3"/>
  <c r="BN568" s="1"/>
  <c r="CS568" s="1"/>
  <c r="AG571" i="5" s="1"/>
  <c r="AJ568" i="3"/>
  <c r="BO568" s="1"/>
  <c r="CT568" s="1"/>
  <c r="AH571" i="5" s="1"/>
  <c r="AK568" i="3"/>
  <c r="BP568" s="1"/>
  <c r="CU568" s="1"/>
  <c r="AI571" i="5" s="1"/>
  <c r="H569" i="3"/>
  <c r="AM569" s="1"/>
  <c r="BR569" s="1"/>
  <c r="F572" i="5" s="1"/>
  <c r="I569" i="3"/>
  <c r="AN569" s="1"/>
  <c r="BS569" s="1"/>
  <c r="G572" i="5" s="1"/>
  <c r="J569" i="3"/>
  <c r="AO569" s="1"/>
  <c r="BT569" s="1"/>
  <c r="H572" i="5" s="1"/>
  <c r="K569" i="3"/>
  <c r="AP569" s="1"/>
  <c r="BU569" s="1"/>
  <c r="I572" i="5" s="1"/>
  <c r="L569" i="3"/>
  <c r="AQ569" s="1"/>
  <c r="BV569" s="1"/>
  <c r="J572" i="5" s="1"/>
  <c r="M569" i="3"/>
  <c r="AR569" s="1"/>
  <c r="BW569" s="1"/>
  <c r="K572" i="5" s="1"/>
  <c r="N569" i="3"/>
  <c r="AS569" s="1"/>
  <c r="BX569" s="1"/>
  <c r="L572" i="5" s="1"/>
  <c r="O569" i="3"/>
  <c r="AT569" s="1"/>
  <c r="BY569" s="1"/>
  <c r="M572" i="5" s="1"/>
  <c r="P569" i="3"/>
  <c r="AU569" s="1"/>
  <c r="BZ569" s="1"/>
  <c r="N572" i="5" s="1"/>
  <c r="Q569" i="3"/>
  <c r="AV569" s="1"/>
  <c r="CA569" s="1"/>
  <c r="O572" i="5" s="1"/>
  <c r="R569" i="3"/>
  <c r="AW569" s="1"/>
  <c r="CB569" s="1"/>
  <c r="P572" i="5" s="1"/>
  <c r="S569" i="3"/>
  <c r="AX569" s="1"/>
  <c r="CC569" s="1"/>
  <c r="Q572" i="5" s="1"/>
  <c r="T569" i="3"/>
  <c r="AY569" s="1"/>
  <c r="CD569" s="1"/>
  <c r="R572" i="5" s="1"/>
  <c r="U569" i="3"/>
  <c r="AZ569" s="1"/>
  <c r="CE569" s="1"/>
  <c r="S572" i="5" s="1"/>
  <c r="V569" i="3"/>
  <c r="BA569" s="1"/>
  <c r="CF569" s="1"/>
  <c r="T572" i="5" s="1"/>
  <c r="W569" i="3"/>
  <c r="BB569" s="1"/>
  <c r="CG569" s="1"/>
  <c r="U572" i="5" s="1"/>
  <c r="X569" i="3"/>
  <c r="BC569" s="1"/>
  <c r="CH569" s="1"/>
  <c r="V572" i="5" s="1"/>
  <c r="Y569" i="3"/>
  <c r="BD569" s="1"/>
  <c r="CI569" s="1"/>
  <c r="W572" i="5" s="1"/>
  <c r="Z569" i="3"/>
  <c r="BE569" s="1"/>
  <c r="CJ569" s="1"/>
  <c r="X572" i="5" s="1"/>
  <c r="AA569" i="3"/>
  <c r="BF569" s="1"/>
  <c r="CK569" s="1"/>
  <c r="Y572" i="5" s="1"/>
  <c r="AB569" i="3"/>
  <c r="BG569" s="1"/>
  <c r="CL569" s="1"/>
  <c r="Z572" i="5" s="1"/>
  <c r="AC569" i="3"/>
  <c r="BH569" s="1"/>
  <c r="CM569" s="1"/>
  <c r="AA572" i="5" s="1"/>
  <c r="BI569" i="3"/>
  <c r="CN569" s="1"/>
  <c r="AB572" i="5" s="1"/>
  <c r="AE569" i="3"/>
  <c r="BJ569" s="1"/>
  <c r="CO569" s="1"/>
  <c r="AC572" i="5" s="1"/>
  <c r="AF569" i="3"/>
  <c r="BK569" s="1"/>
  <c r="CP569" s="1"/>
  <c r="AD572" i="5" s="1"/>
  <c r="AG569" i="3"/>
  <c r="BL569" s="1"/>
  <c r="CQ569" s="1"/>
  <c r="AE572" i="5" s="1"/>
  <c r="AH569" i="3"/>
  <c r="BM569" s="1"/>
  <c r="CR569" s="1"/>
  <c r="AF572" i="5" s="1"/>
  <c r="AI569" i="3"/>
  <c r="BN569" s="1"/>
  <c r="CS569" s="1"/>
  <c r="AG572" i="5" s="1"/>
  <c r="AJ569" i="3"/>
  <c r="BO569" s="1"/>
  <c r="CT569" s="1"/>
  <c r="AH572" i="5" s="1"/>
  <c r="AK569" i="3"/>
  <c r="BP569" s="1"/>
  <c r="CU569" s="1"/>
  <c r="AI572" i="5" s="1"/>
  <c r="H570" i="3"/>
  <c r="AM570" s="1"/>
  <c r="BR570" s="1"/>
  <c r="F573" i="5" s="1"/>
  <c r="I570" i="3"/>
  <c r="AN570" s="1"/>
  <c r="BS570" s="1"/>
  <c r="G573" i="5" s="1"/>
  <c r="J570" i="3"/>
  <c r="AO570" s="1"/>
  <c r="BT570" s="1"/>
  <c r="H573" i="5" s="1"/>
  <c r="K570" i="3"/>
  <c r="AP570" s="1"/>
  <c r="BU570" s="1"/>
  <c r="I573" i="5" s="1"/>
  <c r="L570" i="3"/>
  <c r="AQ570" s="1"/>
  <c r="BV570" s="1"/>
  <c r="J573" i="5" s="1"/>
  <c r="M570" i="3"/>
  <c r="AR570" s="1"/>
  <c r="BW570" s="1"/>
  <c r="K573" i="5" s="1"/>
  <c r="N570" i="3"/>
  <c r="AS570" s="1"/>
  <c r="BX570" s="1"/>
  <c r="L573" i="5" s="1"/>
  <c r="O570" i="3"/>
  <c r="AT570" s="1"/>
  <c r="BY570" s="1"/>
  <c r="M573" i="5" s="1"/>
  <c r="P570" i="3"/>
  <c r="AU570" s="1"/>
  <c r="BZ570" s="1"/>
  <c r="N573" i="5" s="1"/>
  <c r="Q570" i="3"/>
  <c r="AV570" s="1"/>
  <c r="CA570" s="1"/>
  <c r="O573" i="5" s="1"/>
  <c r="R570" i="3"/>
  <c r="AW570" s="1"/>
  <c r="CB570" s="1"/>
  <c r="P573" i="5" s="1"/>
  <c r="S570" i="3"/>
  <c r="AX570" s="1"/>
  <c r="CC570" s="1"/>
  <c r="Q573" i="5" s="1"/>
  <c r="T570" i="3"/>
  <c r="AY570" s="1"/>
  <c r="CD570" s="1"/>
  <c r="R573" i="5" s="1"/>
  <c r="U570" i="3"/>
  <c r="AZ570" s="1"/>
  <c r="CE570" s="1"/>
  <c r="S573" i="5" s="1"/>
  <c r="V570" i="3"/>
  <c r="BA570" s="1"/>
  <c r="CF570" s="1"/>
  <c r="T573" i="5" s="1"/>
  <c r="W570" i="3"/>
  <c r="BB570" s="1"/>
  <c r="CG570" s="1"/>
  <c r="U573" i="5" s="1"/>
  <c r="X570" i="3"/>
  <c r="BC570" s="1"/>
  <c r="CH570" s="1"/>
  <c r="V573" i="5" s="1"/>
  <c r="Y570" i="3"/>
  <c r="BD570" s="1"/>
  <c r="CI570" s="1"/>
  <c r="W573" i="5" s="1"/>
  <c r="Z570" i="3"/>
  <c r="BE570" s="1"/>
  <c r="CJ570" s="1"/>
  <c r="X573" i="5" s="1"/>
  <c r="AA570" i="3"/>
  <c r="BF570" s="1"/>
  <c r="CK570" s="1"/>
  <c r="Y573" i="5" s="1"/>
  <c r="AB570" i="3"/>
  <c r="BG570" s="1"/>
  <c r="CL570" s="1"/>
  <c r="Z573" i="5" s="1"/>
  <c r="AC570" i="3"/>
  <c r="BH570" s="1"/>
  <c r="CM570" s="1"/>
  <c r="AA573" i="5" s="1"/>
  <c r="BI570" i="3"/>
  <c r="CN570" s="1"/>
  <c r="AB573" i="5" s="1"/>
  <c r="AE570" i="3"/>
  <c r="BJ570" s="1"/>
  <c r="CO570" s="1"/>
  <c r="AC573" i="5" s="1"/>
  <c r="AF570" i="3"/>
  <c r="BK570" s="1"/>
  <c r="CP570" s="1"/>
  <c r="AD573" i="5" s="1"/>
  <c r="AG570" i="3"/>
  <c r="BL570" s="1"/>
  <c r="CQ570" s="1"/>
  <c r="AE573" i="5" s="1"/>
  <c r="AH570" i="3"/>
  <c r="BM570" s="1"/>
  <c r="CR570" s="1"/>
  <c r="AF573" i="5" s="1"/>
  <c r="AI570" i="3"/>
  <c r="BN570" s="1"/>
  <c r="CS570" s="1"/>
  <c r="AG573" i="5" s="1"/>
  <c r="AJ570" i="3"/>
  <c r="BO570" s="1"/>
  <c r="CT570" s="1"/>
  <c r="AH573" i="5" s="1"/>
  <c r="AK570" i="3"/>
  <c r="BP570" s="1"/>
  <c r="CU570" s="1"/>
  <c r="AI573" i="5" s="1"/>
  <c r="H571" i="3"/>
  <c r="AM571" s="1"/>
  <c r="BR571" s="1"/>
  <c r="F574" i="5" s="1"/>
  <c r="I571" i="3"/>
  <c r="AN571" s="1"/>
  <c r="BS571" s="1"/>
  <c r="G574" i="5" s="1"/>
  <c r="J571" i="3"/>
  <c r="AO571" s="1"/>
  <c r="BT571" s="1"/>
  <c r="H574" i="5" s="1"/>
  <c r="K571" i="3"/>
  <c r="AP571" s="1"/>
  <c r="BU571" s="1"/>
  <c r="I574" i="5" s="1"/>
  <c r="L571" i="3"/>
  <c r="AQ571" s="1"/>
  <c r="BV571" s="1"/>
  <c r="J574" i="5" s="1"/>
  <c r="M571" i="3"/>
  <c r="AR571" s="1"/>
  <c r="BW571" s="1"/>
  <c r="K574" i="5" s="1"/>
  <c r="N571" i="3"/>
  <c r="AS571" s="1"/>
  <c r="BX571" s="1"/>
  <c r="L574" i="5" s="1"/>
  <c r="O571" i="3"/>
  <c r="AT571" s="1"/>
  <c r="BY571" s="1"/>
  <c r="M574" i="5" s="1"/>
  <c r="P571" i="3"/>
  <c r="AU571" s="1"/>
  <c r="BZ571" s="1"/>
  <c r="N574" i="5" s="1"/>
  <c r="Q571" i="3"/>
  <c r="AV571" s="1"/>
  <c r="CA571" s="1"/>
  <c r="O574" i="5" s="1"/>
  <c r="R571" i="3"/>
  <c r="AW571" s="1"/>
  <c r="CB571" s="1"/>
  <c r="P574" i="5" s="1"/>
  <c r="S571" i="3"/>
  <c r="AX571" s="1"/>
  <c r="CC571" s="1"/>
  <c r="Q574" i="5" s="1"/>
  <c r="T571" i="3"/>
  <c r="AY571" s="1"/>
  <c r="CD571" s="1"/>
  <c r="R574" i="5" s="1"/>
  <c r="U571" i="3"/>
  <c r="AZ571" s="1"/>
  <c r="CE571" s="1"/>
  <c r="S574" i="5" s="1"/>
  <c r="V571" i="3"/>
  <c r="BA571" s="1"/>
  <c r="CF571" s="1"/>
  <c r="T574" i="5" s="1"/>
  <c r="W571" i="3"/>
  <c r="BB571" s="1"/>
  <c r="CG571" s="1"/>
  <c r="U574" i="5" s="1"/>
  <c r="X571" i="3"/>
  <c r="BC571" s="1"/>
  <c r="CH571" s="1"/>
  <c r="V574" i="5" s="1"/>
  <c r="Y571" i="3"/>
  <c r="BD571" s="1"/>
  <c r="CI571" s="1"/>
  <c r="W574" i="5" s="1"/>
  <c r="Z571" i="3"/>
  <c r="BE571" s="1"/>
  <c r="CJ571" s="1"/>
  <c r="X574" i="5" s="1"/>
  <c r="AA571" i="3"/>
  <c r="BF571" s="1"/>
  <c r="CK571" s="1"/>
  <c r="Y574" i="5" s="1"/>
  <c r="AB571" i="3"/>
  <c r="BG571" s="1"/>
  <c r="CL571" s="1"/>
  <c r="Z574" i="5" s="1"/>
  <c r="AC571" i="3"/>
  <c r="BH571" s="1"/>
  <c r="CM571" s="1"/>
  <c r="AA574" i="5" s="1"/>
  <c r="BI571" i="3"/>
  <c r="CN571" s="1"/>
  <c r="AB574" i="5" s="1"/>
  <c r="AE571" i="3"/>
  <c r="BJ571" s="1"/>
  <c r="CO571" s="1"/>
  <c r="AC574" i="5" s="1"/>
  <c r="AF571" i="3"/>
  <c r="BK571" s="1"/>
  <c r="CP571" s="1"/>
  <c r="AD574" i="5" s="1"/>
  <c r="AG571" i="3"/>
  <c r="BL571" s="1"/>
  <c r="CQ571" s="1"/>
  <c r="AE574" i="5" s="1"/>
  <c r="AH571" i="3"/>
  <c r="BM571" s="1"/>
  <c r="CR571" s="1"/>
  <c r="AF574" i="5" s="1"/>
  <c r="AI571" i="3"/>
  <c r="BN571" s="1"/>
  <c r="CS571" s="1"/>
  <c r="AG574" i="5" s="1"/>
  <c r="AJ571" i="3"/>
  <c r="BO571" s="1"/>
  <c r="CT571" s="1"/>
  <c r="AH574" i="5" s="1"/>
  <c r="AK571" i="3"/>
  <c r="BP571" s="1"/>
  <c r="CU571" s="1"/>
  <c r="AI574" i="5" s="1"/>
  <c r="H572" i="3"/>
  <c r="AM572" s="1"/>
  <c r="BR572" s="1"/>
  <c r="F575" i="5" s="1"/>
  <c r="I572" i="3"/>
  <c r="AN572" s="1"/>
  <c r="BS572" s="1"/>
  <c r="G575" i="5" s="1"/>
  <c r="J572" i="3"/>
  <c r="AO572" s="1"/>
  <c r="BT572" s="1"/>
  <c r="H575" i="5" s="1"/>
  <c r="K572" i="3"/>
  <c r="AP572" s="1"/>
  <c r="BU572" s="1"/>
  <c r="I575" i="5" s="1"/>
  <c r="L572" i="3"/>
  <c r="AQ572" s="1"/>
  <c r="BV572" s="1"/>
  <c r="J575" i="5" s="1"/>
  <c r="M572" i="3"/>
  <c r="AR572" s="1"/>
  <c r="BW572" s="1"/>
  <c r="K575" i="5" s="1"/>
  <c r="N572" i="3"/>
  <c r="AS572" s="1"/>
  <c r="BX572" s="1"/>
  <c r="L575" i="5" s="1"/>
  <c r="O572" i="3"/>
  <c r="AT572" s="1"/>
  <c r="BY572" s="1"/>
  <c r="M575" i="5" s="1"/>
  <c r="P572" i="3"/>
  <c r="AU572" s="1"/>
  <c r="BZ572" s="1"/>
  <c r="N575" i="5" s="1"/>
  <c r="Q572" i="3"/>
  <c r="AV572" s="1"/>
  <c r="CA572" s="1"/>
  <c r="O575" i="5" s="1"/>
  <c r="R572" i="3"/>
  <c r="AW572" s="1"/>
  <c r="CB572" s="1"/>
  <c r="P575" i="5" s="1"/>
  <c r="S572" i="3"/>
  <c r="AX572" s="1"/>
  <c r="CC572" s="1"/>
  <c r="Q575" i="5" s="1"/>
  <c r="T572" i="3"/>
  <c r="AY572" s="1"/>
  <c r="CD572" s="1"/>
  <c r="R575" i="5" s="1"/>
  <c r="U572" i="3"/>
  <c r="AZ572" s="1"/>
  <c r="CE572" s="1"/>
  <c r="S575" i="5" s="1"/>
  <c r="V572" i="3"/>
  <c r="BA572" s="1"/>
  <c r="CF572" s="1"/>
  <c r="T575" i="5" s="1"/>
  <c r="W572" i="3"/>
  <c r="BB572" s="1"/>
  <c r="CG572" s="1"/>
  <c r="U575" i="5" s="1"/>
  <c r="X572" i="3"/>
  <c r="BC572" s="1"/>
  <c r="CH572" s="1"/>
  <c r="V575" i="5" s="1"/>
  <c r="Y572" i="3"/>
  <c r="BD572" s="1"/>
  <c r="CI572" s="1"/>
  <c r="W575" i="5" s="1"/>
  <c r="Z572" i="3"/>
  <c r="BE572" s="1"/>
  <c r="CJ572" s="1"/>
  <c r="X575" i="5" s="1"/>
  <c r="AA572" i="3"/>
  <c r="BF572" s="1"/>
  <c r="CK572" s="1"/>
  <c r="Y575" i="5" s="1"/>
  <c r="AB572" i="3"/>
  <c r="BG572" s="1"/>
  <c r="CL572" s="1"/>
  <c r="Z575" i="5" s="1"/>
  <c r="AC572" i="3"/>
  <c r="BH572" s="1"/>
  <c r="CM572" s="1"/>
  <c r="AA575" i="5" s="1"/>
  <c r="BI572" i="3"/>
  <c r="CN572" s="1"/>
  <c r="AB575" i="5" s="1"/>
  <c r="AE572" i="3"/>
  <c r="BJ572" s="1"/>
  <c r="CO572" s="1"/>
  <c r="AC575" i="5" s="1"/>
  <c r="AF572" i="3"/>
  <c r="BK572" s="1"/>
  <c r="CP572" s="1"/>
  <c r="AD575" i="5" s="1"/>
  <c r="AG572" i="3"/>
  <c r="BL572" s="1"/>
  <c r="CQ572" s="1"/>
  <c r="AE575" i="5" s="1"/>
  <c r="AH572" i="3"/>
  <c r="BM572" s="1"/>
  <c r="CR572" s="1"/>
  <c r="AF575" i="5" s="1"/>
  <c r="AI572" i="3"/>
  <c r="BN572" s="1"/>
  <c r="CS572" s="1"/>
  <c r="AG575" i="5" s="1"/>
  <c r="AJ572" i="3"/>
  <c r="BO572" s="1"/>
  <c r="CT572" s="1"/>
  <c r="AH575" i="5" s="1"/>
  <c r="AK572" i="3"/>
  <c r="BP572" s="1"/>
  <c r="CU572" s="1"/>
  <c r="AI575" i="5" s="1"/>
  <c r="H573" i="3"/>
  <c r="AM573" s="1"/>
  <c r="BR573" s="1"/>
  <c r="F576" i="5" s="1"/>
  <c r="I573" i="3"/>
  <c r="AN573" s="1"/>
  <c r="BS573" s="1"/>
  <c r="G576" i="5" s="1"/>
  <c r="J573" i="3"/>
  <c r="AO573" s="1"/>
  <c r="BT573" s="1"/>
  <c r="H576" i="5" s="1"/>
  <c r="K573" i="3"/>
  <c r="AP573" s="1"/>
  <c r="BU573" s="1"/>
  <c r="I576" i="5" s="1"/>
  <c r="L573" i="3"/>
  <c r="AQ573" s="1"/>
  <c r="BV573" s="1"/>
  <c r="J576" i="5" s="1"/>
  <c r="M573" i="3"/>
  <c r="AR573" s="1"/>
  <c r="BW573" s="1"/>
  <c r="K576" i="5" s="1"/>
  <c r="N573" i="3"/>
  <c r="AS573" s="1"/>
  <c r="BX573" s="1"/>
  <c r="L576" i="5" s="1"/>
  <c r="O573" i="3"/>
  <c r="AT573" s="1"/>
  <c r="BY573" s="1"/>
  <c r="M576" i="5" s="1"/>
  <c r="P573" i="3"/>
  <c r="AU573" s="1"/>
  <c r="BZ573" s="1"/>
  <c r="N576" i="5" s="1"/>
  <c r="Q573" i="3"/>
  <c r="AV573" s="1"/>
  <c r="CA573" s="1"/>
  <c r="O576" i="5" s="1"/>
  <c r="R573" i="3"/>
  <c r="AW573" s="1"/>
  <c r="CB573" s="1"/>
  <c r="P576" i="5" s="1"/>
  <c r="S573" i="3"/>
  <c r="AX573" s="1"/>
  <c r="CC573" s="1"/>
  <c r="Q576" i="5" s="1"/>
  <c r="T573" i="3"/>
  <c r="AY573" s="1"/>
  <c r="CD573" s="1"/>
  <c r="R576" i="5" s="1"/>
  <c r="U573" i="3"/>
  <c r="AZ573" s="1"/>
  <c r="CE573" s="1"/>
  <c r="S576" i="5" s="1"/>
  <c r="V573" i="3"/>
  <c r="BA573" s="1"/>
  <c r="CF573" s="1"/>
  <c r="T576" i="5" s="1"/>
  <c r="W573" i="3"/>
  <c r="BB573" s="1"/>
  <c r="CG573" s="1"/>
  <c r="U576" i="5" s="1"/>
  <c r="X573" i="3"/>
  <c r="BC573" s="1"/>
  <c r="CH573" s="1"/>
  <c r="V576" i="5" s="1"/>
  <c r="Y573" i="3"/>
  <c r="BD573" s="1"/>
  <c r="CI573" s="1"/>
  <c r="W576" i="5" s="1"/>
  <c r="Z573" i="3"/>
  <c r="BE573" s="1"/>
  <c r="CJ573" s="1"/>
  <c r="X576" i="5" s="1"/>
  <c r="AA573" i="3"/>
  <c r="BF573" s="1"/>
  <c r="CK573" s="1"/>
  <c r="Y576" i="5" s="1"/>
  <c r="AB573" i="3"/>
  <c r="BG573" s="1"/>
  <c r="CL573" s="1"/>
  <c r="Z576" i="5" s="1"/>
  <c r="AC573" i="3"/>
  <c r="BH573" s="1"/>
  <c r="CM573" s="1"/>
  <c r="AA576" i="5" s="1"/>
  <c r="BI573" i="3"/>
  <c r="CN573" s="1"/>
  <c r="AB576" i="5" s="1"/>
  <c r="AE573" i="3"/>
  <c r="BJ573" s="1"/>
  <c r="CO573" s="1"/>
  <c r="AC576" i="5" s="1"/>
  <c r="AF573" i="3"/>
  <c r="BK573" s="1"/>
  <c r="CP573" s="1"/>
  <c r="AD576" i="5" s="1"/>
  <c r="AG573" i="3"/>
  <c r="BL573" s="1"/>
  <c r="CQ573" s="1"/>
  <c r="AE576" i="5" s="1"/>
  <c r="AH573" i="3"/>
  <c r="BM573" s="1"/>
  <c r="CR573" s="1"/>
  <c r="AF576" i="5" s="1"/>
  <c r="AI573" i="3"/>
  <c r="BN573" s="1"/>
  <c r="CS573" s="1"/>
  <c r="AG576" i="5" s="1"/>
  <c r="AJ573" i="3"/>
  <c r="BO573" s="1"/>
  <c r="CT573" s="1"/>
  <c r="AH576" i="5" s="1"/>
  <c r="AK573" i="3"/>
  <c r="BP573" s="1"/>
  <c r="CU573" s="1"/>
  <c r="AI576" i="5" s="1"/>
  <c r="H574" i="3"/>
  <c r="AM574" s="1"/>
  <c r="BR574" s="1"/>
  <c r="F577" i="5" s="1"/>
  <c r="I574" i="3"/>
  <c r="AN574" s="1"/>
  <c r="BS574" s="1"/>
  <c r="G577" i="5" s="1"/>
  <c r="J574" i="3"/>
  <c r="AO574" s="1"/>
  <c r="BT574" s="1"/>
  <c r="H577" i="5" s="1"/>
  <c r="K574" i="3"/>
  <c r="AP574" s="1"/>
  <c r="BU574" s="1"/>
  <c r="I577" i="5" s="1"/>
  <c r="L574" i="3"/>
  <c r="AQ574" s="1"/>
  <c r="BV574" s="1"/>
  <c r="J577" i="5" s="1"/>
  <c r="M574" i="3"/>
  <c r="AR574" s="1"/>
  <c r="BW574" s="1"/>
  <c r="K577" i="5" s="1"/>
  <c r="N574" i="3"/>
  <c r="AS574" s="1"/>
  <c r="BX574" s="1"/>
  <c r="L577" i="5" s="1"/>
  <c r="O574" i="3"/>
  <c r="AT574" s="1"/>
  <c r="BY574" s="1"/>
  <c r="M577" i="5" s="1"/>
  <c r="P574" i="3"/>
  <c r="AU574" s="1"/>
  <c r="BZ574" s="1"/>
  <c r="N577" i="5" s="1"/>
  <c r="Q574" i="3"/>
  <c r="AV574" s="1"/>
  <c r="CA574" s="1"/>
  <c r="O577" i="5" s="1"/>
  <c r="R574" i="3"/>
  <c r="AW574" s="1"/>
  <c r="CB574" s="1"/>
  <c r="P577" i="5" s="1"/>
  <c r="S574" i="3"/>
  <c r="AX574" s="1"/>
  <c r="CC574" s="1"/>
  <c r="Q577" i="5" s="1"/>
  <c r="T574" i="3"/>
  <c r="AY574" s="1"/>
  <c r="CD574" s="1"/>
  <c r="R577" i="5" s="1"/>
  <c r="U574" i="3"/>
  <c r="AZ574" s="1"/>
  <c r="CE574" s="1"/>
  <c r="S577" i="5" s="1"/>
  <c r="V574" i="3"/>
  <c r="BA574" s="1"/>
  <c r="CF574" s="1"/>
  <c r="T577" i="5" s="1"/>
  <c r="W574" i="3"/>
  <c r="BB574" s="1"/>
  <c r="CG574" s="1"/>
  <c r="U577" i="5" s="1"/>
  <c r="X574" i="3"/>
  <c r="BC574" s="1"/>
  <c r="CH574" s="1"/>
  <c r="V577" i="5" s="1"/>
  <c r="Y574" i="3"/>
  <c r="BD574" s="1"/>
  <c r="CI574" s="1"/>
  <c r="W577" i="5" s="1"/>
  <c r="Z574" i="3"/>
  <c r="BE574" s="1"/>
  <c r="CJ574" s="1"/>
  <c r="X577" i="5" s="1"/>
  <c r="AA574" i="3"/>
  <c r="BF574" s="1"/>
  <c r="CK574" s="1"/>
  <c r="Y577" i="5" s="1"/>
  <c r="AB574" i="3"/>
  <c r="BG574" s="1"/>
  <c r="CL574" s="1"/>
  <c r="Z577" i="5" s="1"/>
  <c r="AC574" i="3"/>
  <c r="BH574" s="1"/>
  <c r="CM574" s="1"/>
  <c r="AA577" i="5" s="1"/>
  <c r="BI574" i="3"/>
  <c r="CN574" s="1"/>
  <c r="AB577" i="5" s="1"/>
  <c r="AE574" i="3"/>
  <c r="BJ574" s="1"/>
  <c r="CO574" s="1"/>
  <c r="AC577" i="5" s="1"/>
  <c r="AF574" i="3"/>
  <c r="BK574" s="1"/>
  <c r="CP574" s="1"/>
  <c r="AD577" i="5" s="1"/>
  <c r="AG574" i="3"/>
  <c r="BL574" s="1"/>
  <c r="CQ574" s="1"/>
  <c r="AE577" i="5" s="1"/>
  <c r="AH574" i="3"/>
  <c r="BM574" s="1"/>
  <c r="CR574" s="1"/>
  <c r="AF577" i="5" s="1"/>
  <c r="AI574" i="3"/>
  <c r="BN574" s="1"/>
  <c r="CS574" s="1"/>
  <c r="AG577" i="5" s="1"/>
  <c r="AJ574" i="3"/>
  <c r="BO574" s="1"/>
  <c r="CT574" s="1"/>
  <c r="AH577" i="5" s="1"/>
  <c r="AK574" i="3"/>
  <c r="BP574" s="1"/>
  <c r="CU574" s="1"/>
  <c r="AI577" i="5" s="1"/>
  <c r="H575" i="3"/>
  <c r="AM575" s="1"/>
  <c r="BR575" s="1"/>
  <c r="F578" i="5" s="1"/>
  <c r="I575" i="3"/>
  <c r="AN575" s="1"/>
  <c r="BS575" s="1"/>
  <c r="G578" i="5" s="1"/>
  <c r="J575" i="3"/>
  <c r="AO575" s="1"/>
  <c r="BT575" s="1"/>
  <c r="H578" i="5" s="1"/>
  <c r="K575" i="3"/>
  <c r="AP575" s="1"/>
  <c r="BU575" s="1"/>
  <c r="I578" i="5" s="1"/>
  <c r="L575" i="3"/>
  <c r="AQ575" s="1"/>
  <c r="BV575" s="1"/>
  <c r="J578" i="5" s="1"/>
  <c r="M575" i="3"/>
  <c r="AR575" s="1"/>
  <c r="BW575" s="1"/>
  <c r="K578" i="5" s="1"/>
  <c r="N575" i="3"/>
  <c r="AS575" s="1"/>
  <c r="BX575" s="1"/>
  <c r="L578" i="5" s="1"/>
  <c r="O575" i="3"/>
  <c r="AT575" s="1"/>
  <c r="BY575" s="1"/>
  <c r="M578" i="5" s="1"/>
  <c r="P575" i="3"/>
  <c r="AU575" s="1"/>
  <c r="BZ575" s="1"/>
  <c r="N578" i="5" s="1"/>
  <c r="Q575" i="3"/>
  <c r="AV575" s="1"/>
  <c r="CA575" s="1"/>
  <c r="O578" i="5" s="1"/>
  <c r="R575" i="3"/>
  <c r="AW575" s="1"/>
  <c r="CB575" s="1"/>
  <c r="P578" i="5" s="1"/>
  <c r="S575" i="3"/>
  <c r="AX575" s="1"/>
  <c r="CC575" s="1"/>
  <c r="Q578" i="5" s="1"/>
  <c r="T575" i="3"/>
  <c r="AY575" s="1"/>
  <c r="CD575" s="1"/>
  <c r="R578" i="5" s="1"/>
  <c r="U575" i="3"/>
  <c r="AZ575" s="1"/>
  <c r="CE575" s="1"/>
  <c r="S578" i="5" s="1"/>
  <c r="V575" i="3"/>
  <c r="BA575" s="1"/>
  <c r="CF575" s="1"/>
  <c r="T578" i="5" s="1"/>
  <c r="W575" i="3"/>
  <c r="BB575" s="1"/>
  <c r="CG575" s="1"/>
  <c r="U578" i="5" s="1"/>
  <c r="X575" i="3"/>
  <c r="BC575" s="1"/>
  <c r="CH575" s="1"/>
  <c r="V578" i="5" s="1"/>
  <c r="Y575" i="3"/>
  <c r="BD575" s="1"/>
  <c r="CI575" s="1"/>
  <c r="W578" i="5" s="1"/>
  <c r="Z575" i="3"/>
  <c r="BE575" s="1"/>
  <c r="CJ575" s="1"/>
  <c r="X578" i="5" s="1"/>
  <c r="AA575" i="3"/>
  <c r="BF575" s="1"/>
  <c r="CK575" s="1"/>
  <c r="Y578" i="5" s="1"/>
  <c r="AB575" i="3"/>
  <c r="BG575" s="1"/>
  <c r="CL575" s="1"/>
  <c r="Z578" i="5" s="1"/>
  <c r="AC575" i="3"/>
  <c r="BH575" s="1"/>
  <c r="CM575" s="1"/>
  <c r="AA578" i="5" s="1"/>
  <c r="BI575" i="3"/>
  <c r="CN575" s="1"/>
  <c r="AB578" i="5" s="1"/>
  <c r="AE575" i="3"/>
  <c r="BJ575" s="1"/>
  <c r="CO575" s="1"/>
  <c r="AC578" i="5" s="1"/>
  <c r="AF575" i="3"/>
  <c r="BK575" s="1"/>
  <c r="CP575" s="1"/>
  <c r="AD578" i="5" s="1"/>
  <c r="AG575" i="3"/>
  <c r="BL575" s="1"/>
  <c r="CQ575" s="1"/>
  <c r="AE578" i="5" s="1"/>
  <c r="AH575" i="3"/>
  <c r="BM575" s="1"/>
  <c r="CR575" s="1"/>
  <c r="AF578" i="5" s="1"/>
  <c r="AI575" i="3"/>
  <c r="BN575" s="1"/>
  <c r="CS575" s="1"/>
  <c r="AG578" i="5" s="1"/>
  <c r="AJ575" i="3"/>
  <c r="BO575" s="1"/>
  <c r="CT575" s="1"/>
  <c r="AH578" i="5" s="1"/>
  <c r="AK575" i="3"/>
  <c r="BP575" s="1"/>
  <c r="CU575" s="1"/>
  <c r="AI578" i="5" s="1"/>
  <c r="H576" i="3"/>
  <c r="AM576" s="1"/>
  <c r="BR576" s="1"/>
  <c r="F579" i="5" s="1"/>
  <c r="I576" i="3"/>
  <c r="AN576" s="1"/>
  <c r="BS576" s="1"/>
  <c r="G579" i="5" s="1"/>
  <c r="J576" i="3"/>
  <c r="AO576" s="1"/>
  <c r="BT576" s="1"/>
  <c r="H579" i="5" s="1"/>
  <c r="K576" i="3"/>
  <c r="AP576" s="1"/>
  <c r="BU576" s="1"/>
  <c r="I579" i="5" s="1"/>
  <c r="L576" i="3"/>
  <c r="AQ576" s="1"/>
  <c r="BV576" s="1"/>
  <c r="J579" i="5" s="1"/>
  <c r="M576" i="3"/>
  <c r="AR576" s="1"/>
  <c r="BW576" s="1"/>
  <c r="K579" i="5" s="1"/>
  <c r="N576" i="3"/>
  <c r="AS576" s="1"/>
  <c r="BX576" s="1"/>
  <c r="L579" i="5" s="1"/>
  <c r="O576" i="3"/>
  <c r="AT576" s="1"/>
  <c r="BY576" s="1"/>
  <c r="M579" i="5" s="1"/>
  <c r="P576" i="3"/>
  <c r="AU576" s="1"/>
  <c r="BZ576" s="1"/>
  <c r="N579" i="5" s="1"/>
  <c r="Q576" i="3"/>
  <c r="AV576" s="1"/>
  <c r="CA576" s="1"/>
  <c r="O579" i="5" s="1"/>
  <c r="R576" i="3"/>
  <c r="AW576" s="1"/>
  <c r="CB576" s="1"/>
  <c r="P579" i="5" s="1"/>
  <c r="S576" i="3"/>
  <c r="AX576" s="1"/>
  <c r="CC576" s="1"/>
  <c r="Q579" i="5" s="1"/>
  <c r="T576" i="3"/>
  <c r="AY576" s="1"/>
  <c r="CD576" s="1"/>
  <c r="R579" i="5" s="1"/>
  <c r="U576" i="3"/>
  <c r="AZ576" s="1"/>
  <c r="CE576" s="1"/>
  <c r="S579" i="5" s="1"/>
  <c r="V576" i="3"/>
  <c r="BA576" s="1"/>
  <c r="CF576" s="1"/>
  <c r="T579" i="5" s="1"/>
  <c r="W576" i="3"/>
  <c r="BB576" s="1"/>
  <c r="CG576" s="1"/>
  <c r="U579" i="5" s="1"/>
  <c r="X576" i="3"/>
  <c r="BC576" s="1"/>
  <c r="CH576" s="1"/>
  <c r="V579" i="5" s="1"/>
  <c r="Y576" i="3"/>
  <c r="BD576" s="1"/>
  <c r="CI576" s="1"/>
  <c r="W579" i="5" s="1"/>
  <c r="Z576" i="3"/>
  <c r="BE576" s="1"/>
  <c r="CJ576" s="1"/>
  <c r="X579" i="5" s="1"/>
  <c r="AA576" i="3"/>
  <c r="BF576" s="1"/>
  <c r="CK576" s="1"/>
  <c r="Y579" i="5" s="1"/>
  <c r="AB576" i="3"/>
  <c r="BG576" s="1"/>
  <c r="CL576" s="1"/>
  <c r="Z579" i="5" s="1"/>
  <c r="AC576" i="3"/>
  <c r="BH576" s="1"/>
  <c r="CM576" s="1"/>
  <c r="AA579" i="5" s="1"/>
  <c r="BI576" i="3"/>
  <c r="CN576" s="1"/>
  <c r="AB579" i="5" s="1"/>
  <c r="AE576" i="3"/>
  <c r="BJ576" s="1"/>
  <c r="CO576" s="1"/>
  <c r="AC579" i="5" s="1"/>
  <c r="AF576" i="3"/>
  <c r="BK576" s="1"/>
  <c r="CP576" s="1"/>
  <c r="AD579" i="5" s="1"/>
  <c r="AG576" i="3"/>
  <c r="BL576" s="1"/>
  <c r="CQ576" s="1"/>
  <c r="AE579" i="5" s="1"/>
  <c r="AH576" i="3"/>
  <c r="BM576" s="1"/>
  <c r="CR576" s="1"/>
  <c r="AF579" i="5" s="1"/>
  <c r="AI576" i="3"/>
  <c r="BN576" s="1"/>
  <c r="CS576" s="1"/>
  <c r="AG579" i="5" s="1"/>
  <c r="AJ576" i="3"/>
  <c r="BO576" s="1"/>
  <c r="CT576" s="1"/>
  <c r="AH579" i="5" s="1"/>
  <c r="AK576" i="3"/>
  <c r="BP576" s="1"/>
  <c r="CU576" s="1"/>
  <c r="AI579" i="5" s="1"/>
  <c r="H577" i="3"/>
  <c r="AM577" s="1"/>
  <c r="BR577" s="1"/>
  <c r="F580" i="5" s="1"/>
  <c r="I577" i="3"/>
  <c r="AN577" s="1"/>
  <c r="BS577" s="1"/>
  <c r="G580" i="5" s="1"/>
  <c r="J577" i="3"/>
  <c r="AO577" s="1"/>
  <c r="BT577" s="1"/>
  <c r="H580" i="5" s="1"/>
  <c r="K577" i="3"/>
  <c r="AP577" s="1"/>
  <c r="BU577" s="1"/>
  <c r="I580" i="5" s="1"/>
  <c r="L577" i="3"/>
  <c r="AQ577" s="1"/>
  <c r="BV577" s="1"/>
  <c r="J580" i="5" s="1"/>
  <c r="M577" i="3"/>
  <c r="AR577" s="1"/>
  <c r="BW577" s="1"/>
  <c r="K580" i="5" s="1"/>
  <c r="N577" i="3"/>
  <c r="AS577" s="1"/>
  <c r="BX577" s="1"/>
  <c r="L580" i="5" s="1"/>
  <c r="O577" i="3"/>
  <c r="AT577" s="1"/>
  <c r="BY577" s="1"/>
  <c r="M580" i="5" s="1"/>
  <c r="P577" i="3"/>
  <c r="AU577" s="1"/>
  <c r="BZ577" s="1"/>
  <c r="N580" i="5" s="1"/>
  <c r="Q577" i="3"/>
  <c r="AV577" s="1"/>
  <c r="CA577" s="1"/>
  <c r="O580" i="5" s="1"/>
  <c r="R577" i="3"/>
  <c r="AW577" s="1"/>
  <c r="CB577" s="1"/>
  <c r="P580" i="5" s="1"/>
  <c r="S577" i="3"/>
  <c r="AX577" s="1"/>
  <c r="CC577" s="1"/>
  <c r="Q580" i="5" s="1"/>
  <c r="T577" i="3"/>
  <c r="AY577" s="1"/>
  <c r="CD577" s="1"/>
  <c r="R580" i="5" s="1"/>
  <c r="U577" i="3"/>
  <c r="AZ577" s="1"/>
  <c r="CE577" s="1"/>
  <c r="S580" i="5" s="1"/>
  <c r="V577" i="3"/>
  <c r="BA577" s="1"/>
  <c r="CF577" s="1"/>
  <c r="T580" i="5" s="1"/>
  <c r="W577" i="3"/>
  <c r="BB577" s="1"/>
  <c r="CG577" s="1"/>
  <c r="U580" i="5" s="1"/>
  <c r="X577" i="3"/>
  <c r="BC577" s="1"/>
  <c r="CH577" s="1"/>
  <c r="V580" i="5" s="1"/>
  <c r="Y577" i="3"/>
  <c r="BD577" s="1"/>
  <c r="CI577" s="1"/>
  <c r="W580" i="5" s="1"/>
  <c r="Z577" i="3"/>
  <c r="BE577" s="1"/>
  <c r="CJ577" s="1"/>
  <c r="X580" i="5" s="1"/>
  <c r="AA577" i="3"/>
  <c r="BF577" s="1"/>
  <c r="CK577" s="1"/>
  <c r="Y580" i="5" s="1"/>
  <c r="AB577" i="3"/>
  <c r="BG577" s="1"/>
  <c r="CL577" s="1"/>
  <c r="Z580" i="5" s="1"/>
  <c r="AC577" i="3"/>
  <c r="BH577" s="1"/>
  <c r="CM577" s="1"/>
  <c r="AA580" i="5" s="1"/>
  <c r="BI577" i="3"/>
  <c r="CN577" s="1"/>
  <c r="AB580" i="5" s="1"/>
  <c r="AE577" i="3"/>
  <c r="BJ577" s="1"/>
  <c r="CO577" s="1"/>
  <c r="AC580" i="5" s="1"/>
  <c r="AF577" i="3"/>
  <c r="BK577" s="1"/>
  <c r="CP577" s="1"/>
  <c r="AD580" i="5" s="1"/>
  <c r="AG577" i="3"/>
  <c r="BL577" s="1"/>
  <c r="CQ577" s="1"/>
  <c r="AE580" i="5" s="1"/>
  <c r="AH577" i="3"/>
  <c r="BM577" s="1"/>
  <c r="CR577" s="1"/>
  <c r="AF580" i="5" s="1"/>
  <c r="AI577" i="3"/>
  <c r="BN577" s="1"/>
  <c r="CS577" s="1"/>
  <c r="AG580" i="5" s="1"/>
  <c r="AJ577" i="3"/>
  <c r="BO577" s="1"/>
  <c r="CT577" s="1"/>
  <c r="AH580" i="5" s="1"/>
  <c r="AK577" i="3"/>
  <c r="BP577" s="1"/>
  <c r="CU577" s="1"/>
  <c r="AI580" i="5" s="1"/>
  <c r="H578" i="3"/>
  <c r="AM578" s="1"/>
  <c r="BR578" s="1"/>
  <c r="F581" i="5" s="1"/>
  <c r="I578" i="3"/>
  <c r="AN578" s="1"/>
  <c r="BS578" s="1"/>
  <c r="G581" i="5" s="1"/>
  <c r="J578" i="3"/>
  <c r="AO578" s="1"/>
  <c r="BT578" s="1"/>
  <c r="H581" i="5" s="1"/>
  <c r="K578" i="3"/>
  <c r="AP578" s="1"/>
  <c r="BU578" s="1"/>
  <c r="I581" i="5" s="1"/>
  <c r="L578" i="3"/>
  <c r="AQ578" s="1"/>
  <c r="BV578" s="1"/>
  <c r="J581" i="5" s="1"/>
  <c r="M578" i="3"/>
  <c r="AR578" s="1"/>
  <c r="BW578" s="1"/>
  <c r="K581" i="5" s="1"/>
  <c r="N578" i="3"/>
  <c r="AS578" s="1"/>
  <c r="BX578" s="1"/>
  <c r="L581" i="5" s="1"/>
  <c r="O578" i="3"/>
  <c r="AT578" s="1"/>
  <c r="BY578" s="1"/>
  <c r="M581" i="5" s="1"/>
  <c r="P578" i="3"/>
  <c r="AU578" s="1"/>
  <c r="BZ578" s="1"/>
  <c r="N581" i="5" s="1"/>
  <c r="Q578" i="3"/>
  <c r="AV578" s="1"/>
  <c r="CA578" s="1"/>
  <c r="O581" i="5" s="1"/>
  <c r="R578" i="3"/>
  <c r="AW578" s="1"/>
  <c r="CB578" s="1"/>
  <c r="P581" i="5" s="1"/>
  <c r="S578" i="3"/>
  <c r="AX578" s="1"/>
  <c r="CC578" s="1"/>
  <c r="Q581" i="5" s="1"/>
  <c r="T578" i="3"/>
  <c r="AY578" s="1"/>
  <c r="CD578" s="1"/>
  <c r="R581" i="5" s="1"/>
  <c r="U578" i="3"/>
  <c r="AZ578" s="1"/>
  <c r="CE578" s="1"/>
  <c r="S581" i="5" s="1"/>
  <c r="V578" i="3"/>
  <c r="BA578" s="1"/>
  <c r="CF578" s="1"/>
  <c r="T581" i="5" s="1"/>
  <c r="W578" i="3"/>
  <c r="BB578" s="1"/>
  <c r="CG578" s="1"/>
  <c r="U581" i="5" s="1"/>
  <c r="X578" i="3"/>
  <c r="BC578" s="1"/>
  <c r="CH578" s="1"/>
  <c r="V581" i="5" s="1"/>
  <c r="Y578" i="3"/>
  <c r="BD578" s="1"/>
  <c r="CI578" s="1"/>
  <c r="W581" i="5" s="1"/>
  <c r="Z578" i="3"/>
  <c r="BE578" s="1"/>
  <c r="CJ578" s="1"/>
  <c r="X581" i="5" s="1"/>
  <c r="AA578" i="3"/>
  <c r="BF578" s="1"/>
  <c r="CK578" s="1"/>
  <c r="Y581" i="5" s="1"/>
  <c r="AB578" i="3"/>
  <c r="BG578" s="1"/>
  <c r="CL578" s="1"/>
  <c r="Z581" i="5" s="1"/>
  <c r="AC578" i="3"/>
  <c r="BH578" s="1"/>
  <c r="CM578" s="1"/>
  <c r="AA581" i="5" s="1"/>
  <c r="BI578" i="3"/>
  <c r="CN578" s="1"/>
  <c r="AB581" i="5" s="1"/>
  <c r="AE578" i="3"/>
  <c r="BJ578" s="1"/>
  <c r="CO578" s="1"/>
  <c r="AC581" i="5" s="1"/>
  <c r="AF578" i="3"/>
  <c r="BK578" s="1"/>
  <c r="CP578" s="1"/>
  <c r="AD581" i="5" s="1"/>
  <c r="AG578" i="3"/>
  <c r="BL578" s="1"/>
  <c r="CQ578" s="1"/>
  <c r="AE581" i="5" s="1"/>
  <c r="AH578" i="3"/>
  <c r="BM578" s="1"/>
  <c r="CR578" s="1"/>
  <c r="AF581" i="5" s="1"/>
  <c r="AI578" i="3"/>
  <c r="BN578" s="1"/>
  <c r="CS578" s="1"/>
  <c r="AG581" i="5" s="1"/>
  <c r="AJ578" i="3"/>
  <c r="BO578" s="1"/>
  <c r="CT578" s="1"/>
  <c r="AH581" i="5" s="1"/>
  <c r="AK578" i="3"/>
  <c r="BP578" s="1"/>
  <c r="CU578" s="1"/>
  <c r="AI581" i="5" s="1"/>
  <c r="H579" i="3"/>
  <c r="AM579" s="1"/>
  <c r="BR579" s="1"/>
  <c r="F582" i="5" s="1"/>
  <c r="I579" i="3"/>
  <c r="AN579" s="1"/>
  <c r="BS579" s="1"/>
  <c r="G582" i="5" s="1"/>
  <c r="J579" i="3"/>
  <c r="AO579" s="1"/>
  <c r="BT579" s="1"/>
  <c r="H582" i="5" s="1"/>
  <c r="K579" i="3"/>
  <c r="AP579" s="1"/>
  <c r="BU579" s="1"/>
  <c r="I582" i="5" s="1"/>
  <c r="L579" i="3"/>
  <c r="AQ579" s="1"/>
  <c r="BV579" s="1"/>
  <c r="J582" i="5" s="1"/>
  <c r="M579" i="3"/>
  <c r="AR579" s="1"/>
  <c r="BW579" s="1"/>
  <c r="K582" i="5" s="1"/>
  <c r="N579" i="3"/>
  <c r="AS579" s="1"/>
  <c r="BX579" s="1"/>
  <c r="L582" i="5" s="1"/>
  <c r="O579" i="3"/>
  <c r="AT579" s="1"/>
  <c r="BY579" s="1"/>
  <c r="M582" i="5" s="1"/>
  <c r="P579" i="3"/>
  <c r="AU579" s="1"/>
  <c r="BZ579" s="1"/>
  <c r="N582" i="5" s="1"/>
  <c r="Q579" i="3"/>
  <c r="AV579" s="1"/>
  <c r="CA579" s="1"/>
  <c r="O582" i="5" s="1"/>
  <c r="R579" i="3"/>
  <c r="AW579" s="1"/>
  <c r="CB579" s="1"/>
  <c r="P582" i="5" s="1"/>
  <c r="S579" i="3"/>
  <c r="AX579" s="1"/>
  <c r="CC579" s="1"/>
  <c r="Q582" i="5" s="1"/>
  <c r="T579" i="3"/>
  <c r="AY579" s="1"/>
  <c r="CD579" s="1"/>
  <c r="R582" i="5" s="1"/>
  <c r="U579" i="3"/>
  <c r="AZ579" s="1"/>
  <c r="CE579" s="1"/>
  <c r="S582" i="5" s="1"/>
  <c r="V579" i="3"/>
  <c r="BA579" s="1"/>
  <c r="CF579" s="1"/>
  <c r="T582" i="5" s="1"/>
  <c r="W579" i="3"/>
  <c r="BB579" s="1"/>
  <c r="CG579" s="1"/>
  <c r="U582" i="5" s="1"/>
  <c r="X579" i="3"/>
  <c r="BC579" s="1"/>
  <c r="CH579" s="1"/>
  <c r="V582" i="5" s="1"/>
  <c r="Y579" i="3"/>
  <c r="BD579" s="1"/>
  <c r="CI579" s="1"/>
  <c r="W582" i="5" s="1"/>
  <c r="Z579" i="3"/>
  <c r="BE579" s="1"/>
  <c r="CJ579" s="1"/>
  <c r="X582" i="5" s="1"/>
  <c r="AA579" i="3"/>
  <c r="BF579" s="1"/>
  <c r="CK579" s="1"/>
  <c r="Y582" i="5" s="1"/>
  <c r="AB579" i="3"/>
  <c r="BG579" s="1"/>
  <c r="CL579" s="1"/>
  <c r="Z582" i="5" s="1"/>
  <c r="AC579" i="3"/>
  <c r="BH579" s="1"/>
  <c r="CM579" s="1"/>
  <c r="AA582" i="5" s="1"/>
  <c r="BI579" i="3"/>
  <c r="CN579" s="1"/>
  <c r="AB582" i="5" s="1"/>
  <c r="AE579" i="3"/>
  <c r="BJ579" s="1"/>
  <c r="CO579" s="1"/>
  <c r="AC582" i="5" s="1"/>
  <c r="AF579" i="3"/>
  <c r="BK579" s="1"/>
  <c r="CP579" s="1"/>
  <c r="AD582" i="5" s="1"/>
  <c r="AG579" i="3"/>
  <c r="BL579" s="1"/>
  <c r="CQ579" s="1"/>
  <c r="AE582" i="5" s="1"/>
  <c r="AH579" i="3"/>
  <c r="BM579" s="1"/>
  <c r="CR579" s="1"/>
  <c r="AF582" i="5" s="1"/>
  <c r="AI579" i="3"/>
  <c r="BN579" s="1"/>
  <c r="CS579" s="1"/>
  <c r="AG582" i="5" s="1"/>
  <c r="AJ579" i="3"/>
  <c r="BO579" s="1"/>
  <c r="CT579" s="1"/>
  <c r="AH582" i="5" s="1"/>
  <c r="AK579" i="3"/>
  <c r="BP579" s="1"/>
  <c r="CU579" s="1"/>
  <c r="AI582" i="5" s="1"/>
  <c r="H580" i="3"/>
  <c r="AM580" s="1"/>
  <c r="BR580" s="1"/>
  <c r="F583" i="5" s="1"/>
  <c r="I580" i="3"/>
  <c r="AN580" s="1"/>
  <c r="BS580" s="1"/>
  <c r="G583" i="5" s="1"/>
  <c r="J580" i="3"/>
  <c r="AO580" s="1"/>
  <c r="BT580" s="1"/>
  <c r="H583" i="5" s="1"/>
  <c r="K580" i="3"/>
  <c r="AP580" s="1"/>
  <c r="BU580" s="1"/>
  <c r="I583" i="5" s="1"/>
  <c r="L580" i="3"/>
  <c r="AQ580" s="1"/>
  <c r="BV580" s="1"/>
  <c r="J583" i="5" s="1"/>
  <c r="M580" i="3"/>
  <c r="AR580" s="1"/>
  <c r="BW580" s="1"/>
  <c r="K583" i="5" s="1"/>
  <c r="N580" i="3"/>
  <c r="AS580" s="1"/>
  <c r="BX580" s="1"/>
  <c r="L583" i="5" s="1"/>
  <c r="O580" i="3"/>
  <c r="AT580" s="1"/>
  <c r="BY580" s="1"/>
  <c r="M583" i="5" s="1"/>
  <c r="P580" i="3"/>
  <c r="AU580" s="1"/>
  <c r="BZ580" s="1"/>
  <c r="N583" i="5" s="1"/>
  <c r="Q580" i="3"/>
  <c r="AV580" s="1"/>
  <c r="CA580" s="1"/>
  <c r="O583" i="5" s="1"/>
  <c r="R580" i="3"/>
  <c r="AW580" s="1"/>
  <c r="CB580" s="1"/>
  <c r="P583" i="5" s="1"/>
  <c r="S580" i="3"/>
  <c r="AX580" s="1"/>
  <c r="CC580" s="1"/>
  <c r="Q583" i="5" s="1"/>
  <c r="T580" i="3"/>
  <c r="AY580" s="1"/>
  <c r="CD580" s="1"/>
  <c r="R583" i="5" s="1"/>
  <c r="U580" i="3"/>
  <c r="AZ580" s="1"/>
  <c r="CE580" s="1"/>
  <c r="S583" i="5" s="1"/>
  <c r="V580" i="3"/>
  <c r="BA580" s="1"/>
  <c r="CF580" s="1"/>
  <c r="T583" i="5" s="1"/>
  <c r="W580" i="3"/>
  <c r="BB580" s="1"/>
  <c r="CG580" s="1"/>
  <c r="U583" i="5" s="1"/>
  <c r="X580" i="3"/>
  <c r="BC580" s="1"/>
  <c r="CH580" s="1"/>
  <c r="V583" i="5" s="1"/>
  <c r="Y580" i="3"/>
  <c r="BD580" s="1"/>
  <c r="CI580" s="1"/>
  <c r="W583" i="5" s="1"/>
  <c r="Z580" i="3"/>
  <c r="BE580" s="1"/>
  <c r="CJ580" s="1"/>
  <c r="X583" i="5" s="1"/>
  <c r="AA580" i="3"/>
  <c r="BF580" s="1"/>
  <c r="CK580" s="1"/>
  <c r="Y583" i="5" s="1"/>
  <c r="AB580" i="3"/>
  <c r="BG580" s="1"/>
  <c r="CL580" s="1"/>
  <c r="Z583" i="5" s="1"/>
  <c r="AC580" i="3"/>
  <c r="BH580" s="1"/>
  <c r="CM580" s="1"/>
  <c r="AA583" i="5" s="1"/>
  <c r="BI580" i="3"/>
  <c r="CN580" s="1"/>
  <c r="AB583" i="5" s="1"/>
  <c r="AE580" i="3"/>
  <c r="BJ580" s="1"/>
  <c r="CO580" s="1"/>
  <c r="AC583" i="5" s="1"/>
  <c r="AF580" i="3"/>
  <c r="BK580" s="1"/>
  <c r="CP580" s="1"/>
  <c r="AD583" i="5" s="1"/>
  <c r="AG580" i="3"/>
  <c r="BL580" s="1"/>
  <c r="CQ580" s="1"/>
  <c r="AE583" i="5" s="1"/>
  <c r="AH580" i="3"/>
  <c r="BM580" s="1"/>
  <c r="CR580" s="1"/>
  <c r="AF583" i="5" s="1"/>
  <c r="AI580" i="3"/>
  <c r="BN580" s="1"/>
  <c r="CS580" s="1"/>
  <c r="AG583" i="5" s="1"/>
  <c r="AJ580" i="3"/>
  <c r="BO580" s="1"/>
  <c r="CT580" s="1"/>
  <c r="AH583" i="5" s="1"/>
  <c r="AK580" i="3"/>
  <c r="BP580" s="1"/>
  <c r="CU580" s="1"/>
  <c r="AI583" i="5" s="1"/>
  <c r="H581" i="3"/>
  <c r="AM581" s="1"/>
  <c r="BR581" s="1"/>
  <c r="F584" i="5" s="1"/>
  <c r="I581" i="3"/>
  <c r="AN581" s="1"/>
  <c r="BS581" s="1"/>
  <c r="G584" i="5" s="1"/>
  <c r="J581" i="3"/>
  <c r="AO581" s="1"/>
  <c r="BT581" s="1"/>
  <c r="H584" i="5" s="1"/>
  <c r="K581" i="3"/>
  <c r="AP581" s="1"/>
  <c r="BU581" s="1"/>
  <c r="I584" i="5" s="1"/>
  <c r="L581" i="3"/>
  <c r="AQ581" s="1"/>
  <c r="BV581" s="1"/>
  <c r="J584" i="5" s="1"/>
  <c r="M581" i="3"/>
  <c r="AR581" s="1"/>
  <c r="BW581" s="1"/>
  <c r="K584" i="5" s="1"/>
  <c r="N581" i="3"/>
  <c r="AS581" s="1"/>
  <c r="BX581" s="1"/>
  <c r="L584" i="5" s="1"/>
  <c r="O581" i="3"/>
  <c r="AT581" s="1"/>
  <c r="BY581" s="1"/>
  <c r="M584" i="5" s="1"/>
  <c r="P581" i="3"/>
  <c r="AU581" s="1"/>
  <c r="BZ581" s="1"/>
  <c r="N584" i="5" s="1"/>
  <c r="Q581" i="3"/>
  <c r="AV581" s="1"/>
  <c r="CA581" s="1"/>
  <c r="O584" i="5" s="1"/>
  <c r="R581" i="3"/>
  <c r="AW581" s="1"/>
  <c r="CB581" s="1"/>
  <c r="P584" i="5" s="1"/>
  <c r="S581" i="3"/>
  <c r="AX581" s="1"/>
  <c r="CC581" s="1"/>
  <c r="Q584" i="5" s="1"/>
  <c r="T581" i="3"/>
  <c r="AY581" s="1"/>
  <c r="CD581" s="1"/>
  <c r="R584" i="5" s="1"/>
  <c r="U581" i="3"/>
  <c r="AZ581" s="1"/>
  <c r="CE581" s="1"/>
  <c r="S584" i="5" s="1"/>
  <c r="V581" i="3"/>
  <c r="BA581" s="1"/>
  <c r="CF581" s="1"/>
  <c r="T584" i="5" s="1"/>
  <c r="W581" i="3"/>
  <c r="BB581" s="1"/>
  <c r="CG581" s="1"/>
  <c r="U584" i="5" s="1"/>
  <c r="X581" i="3"/>
  <c r="BC581" s="1"/>
  <c r="CH581" s="1"/>
  <c r="V584" i="5" s="1"/>
  <c r="Y581" i="3"/>
  <c r="BD581" s="1"/>
  <c r="CI581" s="1"/>
  <c r="W584" i="5" s="1"/>
  <c r="Z581" i="3"/>
  <c r="BE581" s="1"/>
  <c r="CJ581" s="1"/>
  <c r="X584" i="5" s="1"/>
  <c r="AA581" i="3"/>
  <c r="BF581" s="1"/>
  <c r="CK581" s="1"/>
  <c r="Y584" i="5" s="1"/>
  <c r="AB581" i="3"/>
  <c r="BG581" s="1"/>
  <c r="CL581" s="1"/>
  <c r="Z584" i="5" s="1"/>
  <c r="AC581" i="3"/>
  <c r="BH581" s="1"/>
  <c r="CM581" s="1"/>
  <c r="AA584" i="5" s="1"/>
  <c r="BI581" i="3"/>
  <c r="CN581" s="1"/>
  <c r="AB584" i="5" s="1"/>
  <c r="AE581" i="3"/>
  <c r="BJ581" s="1"/>
  <c r="CO581" s="1"/>
  <c r="AC584" i="5" s="1"/>
  <c r="AF581" i="3"/>
  <c r="BK581" s="1"/>
  <c r="CP581" s="1"/>
  <c r="AD584" i="5" s="1"/>
  <c r="AG581" i="3"/>
  <c r="BL581" s="1"/>
  <c r="CQ581" s="1"/>
  <c r="AE584" i="5" s="1"/>
  <c r="AH581" i="3"/>
  <c r="BM581" s="1"/>
  <c r="CR581" s="1"/>
  <c r="AF584" i="5" s="1"/>
  <c r="AI581" i="3"/>
  <c r="BN581" s="1"/>
  <c r="CS581" s="1"/>
  <c r="AG584" i="5" s="1"/>
  <c r="AJ581" i="3"/>
  <c r="BO581" s="1"/>
  <c r="CT581" s="1"/>
  <c r="AH584" i="5" s="1"/>
  <c r="AK581" i="3"/>
  <c r="BP581" s="1"/>
  <c r="CU581" s="1"/>
  <c r="AI584" i="5" s="1"/>
  <c r="H582" i="3"/>
  <c r="AM582" s="1"/>
  <c r="BR582" s="1"/>
  <c r="F585" i="5" s="1"/>
  <c r="I582" i="3"/>
  <c r="AN582" s="1"/>
  <c r="BS582" s="1"/>
  <c r="G585" i="5" s="1"/>
  <c r="J582" i="3"/>
  <c r="AO582" s="1"/>
  <c r="BT582" s="1"/>
  <c r="H585" i="5" s="1"/>
  <c r="K582" i="3"/>
  <c r="AP582" s="1"/>
  <c r="BU582" s="1"/>
  <c r="I585" i="5" s="1"/>
  <c r="L582" i="3"/>
  <c r="AQ582" s="1"/>
  <c r="BV582" s="1"/>
  <c r="J585" i="5" s="1"/>
  <c r="M582" i="3"/>
  <c r="AR582" s="1"/>
  <c r="BW582" s="1"/>
  <c r="K585" i="5" s="1"/>
  <c r="N582" i="3"/>
  <c r="AS582" s="1"/>
  <c r="BX582" s="1"/>
  <c r="L585" i="5" s="1"/>
  <c r="O582" i="3"/>
  <c r="AT582" s="1"/>
  <c r="BY582" s="1"/>
  <c r="M585" i="5" s="1"/>
  <c r="P582" i="3"/>
  <c r="AU582" s="1"/>
  <c r="BZ582" s="1"/>
  <c r="N585" i="5" s="1"/>
  <c r="Q582" i="3"/>
  <c r="AV582" s="1"/>
  <c r="CA582" s="1"/>
  <c r="O585" i="5" s="1"/>
  <c r="R582" i="3"/>
  <c r="AW582" s="1"/>
  <c r="CB582" s="1"/>
  <c r="P585" i="5" s="1"/>
  <c r="S582" i="3"/>
  <c r="AX582" s="1"/>
  <c r="CC582" s="1"/>
  <c r="Q585" i="5" s="1"/>
  <c r="T582" i="3"/>
  <c r="AY582" s="1"/>
  <c r="CD582" s="1"/>
  <c r="R585" i="5" s="1"/>
  <c r="U582" i="3"/>
  <c r="AZ582" s="1"/>
  <c r="CE582" s="1"/>
  <c r="S585" i="5" s="1"/>
  <c r="V582" i="3"/>
  <c r="BA582" s="1"/>
  <c r="CF582" s="1"/>
  <c r="T585" i="5" s="1"/>
  <c r="W582" i="3"/>
  <c r="BB582" s="1"/>
  <c r="CG582" s="1"/>
  <c r="U585" i="5" s="1"/>
  <c r="X582" i="3"/>
  <c r="BC582" s="1"/>
  <c r="CH582" s="1"/>
  <c r="V585" i="5" s="1"/>
  <c r="Y582" i="3"/>
  <c r="BD582" s="1"/>
  <c r="CI582" s="1"/>
  <c r="W585" i="5" s="1"/>
  <c r="Z582" i="3"/>
  <c r="BE582" s="1"/>
  <c r="CJ582" s="1"/>
  <c r="X585" i="5" s="1"/>
  <c r="AA582" i="3"/>
  <c r="BF582" s="1"/>
  <c r="CK582" s="1"/>
  <c r="Y585" i="5" s="1"/>
  <c r="AB582" i="3"/>
  <c r="BG582" s="1"/>
  <c r="CL582" s="1"/>
  <c r="Z585" i="5" s="1"/>
  <c r="AC582" i="3"/>
  <c r="BH582" s="1"/>
  <c r="CM582" s="1"/>
  <c r="AA585" i="5" s="1"/>
  <c r="BI582" i="3"/>
  <c r="CN582" s="1"/>
  <c r="AB585" i="5" s="1"/>
  <c r="AE582" i="3"/>
  <c r="BJ582" s="1"/>
  <c r="CO582" s="1"/>
  <c r="AC585" i="5" s="1"/>
  <c r="AF582" i="3"/>
  <c r="BK582" s="1"/>
  <c r="CP582" s="1"/>
  <c r="AD585" i="5" s="1"/>
  <c r="AG582" i="3"/>
  <c r="BL582" s="1"/>
  <c r="CQ582" s="1"/>
  <c r="AE585" i="5" s="1"/>
  <c r="AH582" i="3"/>
  <c r="BM582" s="1"/>
  <c r="CR582" s="1"/>
  <c r="AF585" i="5" s="1"/>
  <c r="AI582" i="3"/>
  <c r="BN582" s="1"/>
  <c r="CS582" s="1"/>
  <c r="AG585" i="5" s="1"/>
  <c r="AJ582" i="3"/>
  <c r="BO582" s="1"/>
  <c r="CT582" s="1"/>
  <c r="AH585" i="5" s="1"/>
  <c r="AK582" i="3"/>
  <c r="BP582" s="1"/>
  <c r="CU582" s="1"/>
  <c r="AI585" i="5" s="1"/>
  <c r="H583" i="3"/>
  <c r="AM583" s="1"/>
  <c r="BR583" s="1"/>
  <c r="F586" i="5" s="1"/>
  <c r="I583" i="3"/>
  <c r="AN583" s="1"/>
  <c r="BS583" s="1"/>
  <c r="G586" i="5" s="1"/>
  <c r="J583" i="3"/>
  <c r="AO583" s="1"/>
  <c r="BT583" s="1"/>
  <c r="H586" i="5" s="1"/>
  <c r="K583" i="3"/>
  <c r="AP583" s="1"/>
  <c r="BU583" s="1"/>
  <c r="I586" i="5" s="1"/>
  <c r="L583" i="3"/>
  <c r="AQ583" s="1"/>
  <c r="BV583" s="1"/>
  <c r="J586" i="5" s="1"/>
  <c r="M583" i="3"/>
  <c r="AR583" s="1"/>
  <c r="BW583" s="1"/>
  <c r="K586" i="5" s="1"/>
  <c r="N583" i="3"/>
  <c r="AS583" s="1"/>
  <c r="BX583" s="1"/>
  <c r="L586" i="5" s="1"/>
  <c r="O583" i="3"/>
  <c r="AT583" s="1"/>
  <c r="BY583" s="1"/>
  <c r="M586" i="5" s="1"/>
  <c r="P583" i="3"/>
  <c r="AU583" s="1"/>
  <c r="BZ583" s="1"/>
  <c r="N586" i="5" s="1"/>
  <c r="Q583" i="3"/>
  <c r="AV583" s="1"/>
  <c r="CA583" s="1"/>
  <c r="O586" i="5" s="1"/>
  <c r="R583" i="3"/>
  <c r="AW583" s="1"/>
  <c r="CB583" s="1"/>
  <c r="P586" i="5" s="1"/>
  <c r="S583" i="3"/>
  <c r="AX583" s="1"/>
  <c r="CC583" s="1"/>
  <c r="Q586" i="5" s="1"/>
  <c r="T583" i="3"/>
  <c r="AY583" s="1"/>
  <c r="CD583" s="1"/>
  <c r="R586" i="5" s="1"/>
  <c r="U583" i="3"/>
  <c r="AZ583" s="1"/>
  <c r="CE583" s="1"/>
  <c r="S586" i="5" s="1"/>
  <c r="V583" i="3"/>
  <c r="BA583" s="1"/>
  <c r="CF583" s="1"/>
  <c r="T586" i="5" s="1"/>
  <c r="W583" i="3"/>
  <c r="BB583" s="1"/>
  <c r="CG583" s="1"/>
  <c r="U586" i="5" s="1"/>
  <c r="X583" i="3"/>
  <c r="BC583" s="1"/>
  <c r="CH583" s="1"/>
  <c r="V586" i="5" s="1"/>
  <c r="Y583" i="3"/>
  <c r="BD583" s="1"/>
  <c r="CI583" s="1"/>
  <c r="W586" i="5" s="1"/>
  <c r="Z583" i="3"/>
  <c r="BE583" s="1"/>
  <c r="CJ583" s="1"/>
  <c r="X586" i="5" s="1"/>
  <c r="AA583" i="3"/>
  <c r="BF583" s="1"/>
  <c r="CK583" s="1"/>
  <c r="Y586" i="5" s="1"/>
  <c r="AB583" i="3"/>
  <c r="BG583" s="1"/>
  <c r="CL583" s="1"/>
  <c r="Z586" i="5" s="1"/>
  <c r="AC583" i="3"/>
  <c r="BH583" s="1"/>
  <c r="CM583" s="1"/>
  <c r="AA586" i="5" s="1"/>
  <c r="BI583" i="3"/>
  <c r="CN583" s="1"/>
  <c r="AB586" i="5" s="1"/>
  <c r="AE583" i="3"/>
  <c r="BJ583" s="1"/>
  <c r="CO583" s="1"/>
  <c r="AC586" i="5" s="1"/>
  <c r="AF583" i="3"/>
  <c r="BK583" s="1"/>
  <c r="CP583" s="1"/>
  <c r="AD586" i="5" s="1"/>
  <c r="AG583" i="3"/>
  <c r="BL583" s="1"/>
  <c r="CQ583" s="1"/>
  <c r="AE586" i="5" s="1"/>
  <c r="AH583" i="3"/>
  <c r="BM583" s="1"/>
  <c r="CR583" s="1"/>
  <c r="AF586" i="5" s="1"/>
  <c r="AI583" i="3"/>
  <c r="BN583" s="1"/>
  <c r="CS583" s="1"/>
  <c r="AG586" i="5" s="1"/>
  <c r="AJ583" i="3"/>
  <c r="BO583" s="1"/>
  <c r="CT583" s="1"/>
  <c r="AH586" i="5" s="1"/>
  <c r="AK583" i="3"/>
  <c r="BP583" s="1"/>
  <c r="CU583" s="1"/>
  <c r="AI586" i="5" s="1"/>
  <c r="H584" i="3"/>
  <c r="AM584" s="1"/>
  <c r="BR584" s="1"/>
  <c r="F587" i="5" s="1"/>
  <c r="I584" i="3"/>
  <c r="AN584" s="1"/>
  <c r="BS584" s="1"/>
  <c r="G587" i="5" s="1"/>
  <c r="J584" i="3"/>
  <c r="AO584" s="1"/>
  <c r="BT584" s="1"/>
  <c r="H587" i="5" s="1"/>
  <c r="K584" i="3"/>
  <c r="AP584" s="1"/>
  <c r="BU584" s="1"/>
  <c r="I587" i="5" s="1"/>
  <c r="L584" i="3"/>
  <c r="AQ584" s="1"/>
  <c r="BV584" s="1"/>
  <c r="J587" i="5" s="1"/>
  <c r="M584" i="3"/>
  <c r="AR584" s="1"/>
  <c r="BW584" s="1"/>
  <c r="K587" i="5" s="1"/>
  <c r="N584" i="3"/>
  <c r="AS584" s="1"/>
  <c r="BX584" s="1"/>
  <c r="L587" i="5" s="1"/>
  <c r="O584" i="3"/>
  <c r="AT584" s="1"/>
  <c r="BY584" s="1"/>
  <c r="M587" i="5" s="1"/>
  <c r="P584" i="3"/>
  <c r="AU584" s="1"/>
  <c r="BZ584" s="1"/>
  <c r="N587" i="5" s="1"/>
  <c r="Q584" i="3"/>
  <c r="AV584" s="1"/>
  <c r="CA584" s="1"/>
  <c r="O587" i="5" s="1"/>
  <c r="R584" i="3"/>
  <c r="AW584" s="1"/>
  <c r="CB584" s="1"/>
  <c r="P587" i="5" s="1"/>
  <c r="S584" i="3"/>
  <c r="AX584" s="1"/>
  <c r="CC584" s="1"/>
  <c r="Q587" i="5" s="1"/>
  <c r="T584" i="3"/>
  <c r="AY584" s="1"/>
  <c r="CD584" s="1"/>
  <c r="R587" i="5" s="1"/>
  <c r="U584" i="3"/>
  <c r="AZ584" s="1"/>
  <c r="CE584" s="1"/>
  <c r="S587" i="5" s="1"/>
  <c r="V584" i="3"/>
  <c r="BA584" s="1"/>
  <c r="CF584" s="1"/>
  <c r="T587" i="5" s="1"/>
  <c r="W584" i="3"/>
  <c r="BB584" s="1"/>
  <c r="CG584" s="1"/>
  <c r="U587" i="5" s="1"/>
  <c r="X584" i="3"/>
  <c r="BC584" s="1"/>
  <c r="CH584" s="1"/>
  <c r="V587" i="5" s="1"/>
  <c r="Y584" i="3"/>
  <c r="BD584" s="1"/>
  <c r="CI584" s="1"/>
  <c r="W587" i="5" s="1"/>
  <c r="Z584" i="3"/>
  <c r="BE584" s="1"/>
  <c r="CJ584" s="1"/>
  <c r="X587" i="5" s="1"/>
  <c r="AA584" i="3"/>
  <c r="BF584" s="1"/>
  <c r="CK584" s="1"/>
  <c r="Y587" i="5" s="1"/>
  <c r="AB584" i="3"/>
  <c r="BG584" s="1"/>
  <c r="CL584" s="1"/>
  <c r="Z587" i="5" s="1"/>
  <c r="AC584" i="3"/>
  <c r="BH584" s="1"/>
  <c r="CM584" s="1"/>
  <c r="AA587" i="5" s="1"/>
  <c r="BI584" i="3"/>
  <c r="CN584" s="1"/>
  <c r="AB587" i="5" s="1"/>
  <c r="AE584" i="3"/>
  <c r="BJ584" s="1"/>
  <c r="CO584" s="1"/>
  <c r="AC587" i="5" s="1"/>
  <c r="AF584" i="3"/>
  <c r="BK584" s="1"/>
  <c r="CP584" s="1"/>
  <c r="AD587" i="5" s="1"/>
  <c r="AG584" i="3"/>
  <c r="BL584" s="1"/>
  <c r="CQ584" s="1"/>
  <c r="AE587" i="5" s="1"/>
  <c r="AH584" i="3"/>
  <c r="BM584" s="1"/>
  <c r="CR584" s="1"/>
  <c r="AF587" i="5" s="1"/>
  <c r="AI584" i="3"/>
  <c r="BN584" s="1"/>
  <c r="CS584" s="1"/>
  <c r="AG587" i="5" s="1"/>
  <c r="AJ584" i="3"/>
  <c r="BO584" s="1"/>
  <c r="CT584" s="1"/>
  <c r="AH587" i="5" s="1"/>
  <c r="AK584" i="3"/>
  <c r="BP584" s="1"/>
  <c r="CU584" s="1"/>
  <c r="AI587" i="5" s="1"/>
  <c r="H585" i="3"/>
  <c r="AM585" s="1"/>
  <c r="BR585" s="1"/>
  <c r="F588" i="5" s="1"/>
  <c r="I585" i="3"/>
  <c r="AN585" s="1"/>
  <c r="BS585" s="1"/>
  <c r="G588" i="5" s="1"/>
  <c r="J585" i="3"/>
  <c r="AO585" s="1"/>
  <c r="BT585" s="1"/>
  <c r="H588" i="5" s="1"/>
  <c r="K585" i="3"/>
  <c r="AP585" s="1"/>
  <c r="BU585" s="1"/>
  <c r="I588" i="5" s="1"/>
  <c r="L585" i="3"/>
  <c r="AQ585" s="1"/>
  <c r="BV585" s="1"/>
  <c r="J588" i="5" s="1"/>
  <c r="M585" i="3"/>
  <c r="AR585" s="1"/>
  <c r="BW585" s="1"/>
  <c r="K588" i="5" s="1"/>
  <c r="N585" i="3"/>
  <c r="AS585" s="1"/>
  <c r="BX585" s="1"/>
  <c r="L588" i="5" s="1"/>
  <c r="O585" i="3"/>
  <c r="AT585" s="1"/>
  <c r="BY585" s="1"/>
  <c r="M588" i="5" s="1"/>
  <c r="P585" i="3"/>
  <c r="AU585" s="1"/>
  <c r="BZ585" s="1"/>
  <c r="N588" i="5" s="1"/>
  <c r="Q585" i="3"/>
  <c r="AV585" s="1"/>
  <c r="CA585" s="1"/>
  <c r="O588" i="5" s="1"/>
  <c r="R585" i="3"/>
  <c r="AW585" s="1"/>
  <c r="CB585" s="1"/>
  <c r="P588" i="5" s="1"/>
  <c r="S585" i="3"/>
  <c r="AX585" s="1"/>
  <c r="CC585" s="1"/>
  <c r="Q588" i="5" s="1"/>
  <c r="T585" i="3"/>
  <c r="AY585" s="1"/>
  <c r="CD585" s="1"/>
  <c r="R588" i="5" s="1"/>
  <c r="U585" i="3"/>
  <c r="AZ585" s="1"/>
  <c r="CE585" s="1"/>
  <c r="S588" i="5" s="1"/>
  <c r="V585" i="3"/>
  <c r="BA585" s="1"/>
  <c r="CF585" s="1"/>
  <c r="T588" i="5" s="1"/>
  <c r="W585" i="3"/>
  <c r="BB585" s="1"/>
  <c r="CG585" s="1"/>
  <c r="U588" i="5" s="1"/>
  <c r="X585" i="3"/>
  <c r="BC585" s="1"/>
  <c r="CH585" s="1"/>
  <c r="V588" i="5" s="1"/>
  <c r="Y585" i="3"/>
  <c r="BD585" s="1"/>
  <c r="CI585" s="1"/>
  <c r="W588" i="5" s="1"/>
  <c r="Z585" i="3"/>
  <c r="BE585" s="1"/>
  <c r="CJ585" s="1"/>
  <c r="X588" i="5" s="1"/>
  <c r="AA585" i="3"/>
  <c r="BF585" s="1"/>
  <c r="CK585" s="1"/>
  <c r="Y588" i="5" s="1"/>
  <c r="AB585" i="3"/>
  <c r="BG585" s="1"/>
  <c r="CL585" s="1"/>
  <c r="Z588" i="5" s="1"/>
  <c r="AC585" i="3"/>
  <c r="BH585" s="1"/>
  <c r="CM585" s="1"/>
  <c r="AA588" i="5" s="1"/>
  <c r="BI585" i="3"/>
  <c r="CN585" s="1"/>
  <c r="AB588" i="5" s="1"/>
  <c r="AE585" i="3"/>
  <c r="BJ585" s="1"/>
  <c r="CO585" s="1"/>
  <c r="AC588" i="5" s="1"/>
  <c r="AF585" i="3"/>
  <c r="BK585" s="1"/>
  <c r="CP585" s="1"/>
  <c r="AD588" i="5" s="1"/>
  <c r="AG585" i="3"/>
  <c r="BL585" s="1"/>
  <c r="CQ585" s="1"/>
  <c r="AE588" i="5" s="1"/>
  <c r="AH585" i="3"/>
  <c r="BM585" s="1"/>
  <c r="CR585" s="1"/>
  <c r="AF588" i="5" s="1"/>
  <c r="AI585" i="3"/>
  <c r="BN585" s="1"/>
  <c r="CS585" s="1"/>
  <c r="AG588" i="5" s="1"/>
  <c r="AJ585" i="3"/>
  <c r="BO585" s="1"/>
  <c r="CT585" s="1"/>
  <c r="AH588" i="5" s="1"/>
  <c r="AK585" i="3"/>
  <c r="BP585" s="1"/>
  <c r="CU585" s="1"/>
  <c r="AI588" i="5" s="1"/>
  <c r="H586" i="3"/>
  <c r="AM586" s="1"/>
  <c r="BR586" s="1"/>
  <c r="F589" i="5" s="1"/>
  <c r="I586" i="3"/>
  <c r="AN586" s="1"/>
  <c r="BS586" s="1"/>
  <c r="G589" i="5" s="1"/>
  <c r="J586" i="3"/>
  <c r="AO586" s="1"/>
  <c r="BT586" s="1"/>
  <c r="H589" i="5" s="1"/>
  <c r="K586" i="3"/>
  <c r="AP586" s="1"/>
  <c r="BU586" s="1"/>
  <c r="I589" i="5" s="1"/>
  <c r="L586" i="3"/>
  <c r="AQ586" s="1"/>
  <c r="BV586" s="1"/>
  <c r="J589" i="5" s="1"/>
  <c r="M586" i="3"/>
  <c r="AR586" s="1"/>
  <c r="BW586" s="1"/>
  <c r="K589" i="5" s="1"/>
  <c r="N586" i="3"/>
  <c r="AS586" s="1"/>
  <c r="BX586" s="1"/>
  <c r="L589" i="5" s="1"/>
  <c r="O586" i="3"/>
  <c r="AT586" s="1"/>
  <c r="BY586" s="1"/>
  <c r="M589" i="5" s="1"/>
  <c r="P586" i="3"/>
  <c r="AU586" s="1"/>
  <c r="BZ586" s="1"/>
  <c r="N589" i="5" s="1"/>
  <c r="Q586" i="3"/>
  <c r="AV586" s="1"/>
  <c r="CA586" s="1"/>
  <c r="O589" i="5" s="1"/>
  <c r="R586" i="3"/>
  <c r="AW586" s="1"/>
  <c r="CB586" s="1"/>
  <c r="P589" i="5" s="1"/>
  <c r="S586" i="3"/>
  <c r="AX586" s="1"/>
  <c r="CC586" s="1"/>
  <c r="Q589" i="5" s="1"/>
  <c r="T586" i="3"/>
  <c r="AY586" s="1"/>
  <c r="CD586" s="1"/>
  <c r="R589" i="5" s="1"/>
  <c r="U586" i="3"/>
  <c r="AZ586" s="1"/>
  <c r="CE586" s="1"/>
  <c r="S589" i="5" s="1"/>
  <c r="V586" i="3"/>
  <c r="BA586" s="1"/>
  <c r="CF586" s="1"/>
  <c r="T589" i="5" s="1"/>
  <c r="W586" i="3"/>
  <c r="BB586" s="1"/>
  <c r="CG586" s="1"/>
  <c r="U589" i="5" s="1"/>
  <c r="X586" i="3"/>
  <c r="BC586" s="1"/>
  <c r="CH586" s="1"/>
  <c r="V589" i="5" s="1"/>
  <c r="Y586" i="3"/>
  <c r="BD586" s="1"/>
  <c r="CI586" s="1"/>
  <c r="W589" i="5" s="1"/>
  <c r="Z586" i="3"/>
  <c r="BE586" s="1"/>
  <c r="CJ586" s="1"/>
  <c r="X589" i="5" s="1"/>
  <c r="AA586" i="3"/>
  <c r="BF586" s="1"/>
  <c r="CK586" s="1"/>
  <c r="Y589" i="5" s="1"/>
  <c r="AB586" i="3"/>
  <c r="BG586" s="1"/>
  <c r="CL586" s="1"/>
  <c r="Z589" i="5" s="1"/>
  <c r="AC586" i="3"/>
  <c r="BH586" s="1"/>
  <c r="CM586" s="1"/>
  <c r="AA589" i="5" s="1"/>
  <c r="BI586" i="3"/>
  <c r="CN586" s="1"/>
  <c r="AB589" i="5" s="1"/>
  <c r="AE586" i="3"/>
  <c r="BJ586" s="1"/>
  <c r="CO586" s="1"/>
  <c r="AC589" i="5" s="1"/>
  <c r="AF586" i="3"/>
  <c r="BK586" s="1"/>
  <c r="CP586" s="1"/>
  <c r="AD589" i="5" s="1"/>
  <c r="AG586" i="3"/>
  <c r="BL586" s="1"/>
  <c r="CQ586" s="1"/>
  <c r="AE589" i="5" s="1"/>
  <c r="AH586" i="3"/>
  <c r="BM586" s="1"/>
  <c r="CR586" s="1"/>
  <c r="AF589" i="5" s="1"/>
  <c r="AI586" i="3"/>
  <c r="BN586" s="1"/>
  <c r="CS586" s="1"/>
  <c r="AG589" i="5" s="1"/>
  <c r="AJ586" i="3"/>
  <c r="BO586" s="1"/>
  <c r="CT586" s="1"/>
  <c r="AH589" i="5" s="1"/>
  <c r="AK586" i="3"/>
  <c r="BP586" s="1"/>
  <c r="CU586" s="1"/>
  <c r="AI589" i="5" s="1"/>
  <c r="H587" i="3"/>
  <c r="AM587" s="1"/>
  <c r="BR587" s="1"/>
  <c r="F590" i="5" s="1"/>
  <c r="I587" i="3"/>
  <c r="AN587" s="1"/>
  <c r="BS587" s="1"/>
  <c r="G590" i="5" s="1"/>
  <c r="J587" i="3"/>
  <c r="AO587" s="1"/>
  <c r="BT587" s="1"/>
  <c r="H590" i="5" s="1"/>
  <c r="K587" i="3"/>
  <c r="AP587" s="1"/>
  <c r="BU587" s="1"/>
  <c r="I590" i="5" s="1"/>
  <c r="L587" i="3"/>
  <c r="AQ587" s="1"/>
  <c r="BV587" s="1"/>
  <c r="J590" i="5" s="1"/>
  <c r="M587" i="3"/>
  <c r="AR587" s="1"/>
  <c r="BW587" s="1"/>
  <c r="K590" i="5" s="1"/>
  <c r="N587" i="3"/>
  <c r="AS587" s="1"/>
  <c r="BX587" s="1"/>
  <c r="L590" i="5" s="1"/>
  <c r="O587" i="3"/>
  <c r="AT587" s="1"/>
  <c r="BY587" s="1"/>
  <c r="M590" i="5" s="1"/>
  <c r="P587" i="3"/>
  <c r="AU587" s="1"/>
  <c r="BZ587" s="1"/>
  <c r="N590" i="5" s="1"/>
  <c r="Q587" i="3"/>
  <c r="AV587" s="1"/>
  <c r="CA587" s="1"/>
  <c r="O590" i="5" s="1"/>
  <c r="R587" i="3"/>
  <c r="AW587" s="1"/>
  <c r="CB587" s="1"/>
  <c r="P590" i="5" s="1"/>
  <c r="S587" i="3"/>
  <c r="AX587" s="1"/>
  <c r="CC587" s="1"/>
  <c r="Q590" i="5" s="1"/>
  <c r="T587" i="3"/>
  <c r="AY587" s="1"/>
  <c r="CD587" s="1"/>
  <c r="R590" i="5" s="1"/>
  <c r="U587" i="3"/>
  <c r="AZ587" s="1"/>
  <c r="CE587" s="1"/>
  <c r="S590" i="5" s="1"/>
  <c r="V587" i="3"/>
  <c r="BA587" s="1"/>
  <c r="CF587" s="1"/>
  <c r="T590" i="5" s="1"/>
  <c r="W587" i="3"/>
  <c r="BB587" s="1"/>
  <c r="CG587" s="1"/>
  <c r="U590" i="5" s="1"/>
  <c r="X587" i="3"/>
  <c r="BC587" s="1"/>
  <c r="CH587" s="1"/>
  <c r="V590" i="5" s="1"/>
  <c r="Y587" i="3"/>
  <c r="BD587" s="1"/>
  <c r="CI587" s="1"/>
  <c r="W590" i="5" s="1"/>
  <c r="Z587" i="3"/>
  <c r="BE587" s="1"/>
  <c r="CJ587" s="1"/>
  <c r="X590" i="5" s="1"/>
  <c r="AA587" i="3"/>
  <c r="BF587" s="1"/>
  <c r="CK587" s="1"/>
  <c r="Y590" i="5" s="1"/>
  <c r="AB587" i="3"/>
  <c r="BG587" s="1"/>
  <c r="CL587" s="1"/>
  <c r="Z590" i="5" s="1"/>
  <c r="AC587" i="3"/>
  <c r="BH587" s="1"/>
  <c r="CM587" s="1"/>
  <c r="AA590" i="5" s="1"/>
  <c r="BI587" i="3"/>
  <c r="CN587" s="1"/>
  <c r="AB590" i="5" s="1"/>
  <c r="AE587" i="3"/>
  <c r="BJ587" s="1"/>
  <c r="CO587" s="1"/>
  <c r="AC590" i="5" s="1"/>
  <c r="AF587" i="3"/>
  <c r="BK587" s="1"/>
  <c r="CP587" s="1"/>
  <c r="AD590" i="5" s="1"/>
  <c r="AG587" i="3"/>
  <c r="BL587" s="1"/>
  <c r="CQ587" s="1"/>
  <c r="AE590" i="5" s="1"/>
  <c r="AH587" i="3"/>
  <c r="BM587" s="1"/>
  <c r="CR587" s="1"/>
  <c r="AF590" i="5" s="1"/>
  <c r="AI587" i="3"/>
  <c r="BN587" s="1"/>
  <c r="CS587" s="1"/>
  <c r="AG590" i="5" s="1"/>
  <c r="AJ587" i="3"/>
  <c r="BO587" s="1"/>
  <c r="CT587" s="1"/>
  <c r="AH590" i="5" s="1"/>
  <c r="AK587" i="3"/>
  <c r="BP587" s="1"/>
  <c r="CU587" s="1"/>
  <c r="AI590" i="5" s="1"/>
  <c r="H588" i="3"/>
  <c r="AM588" s="1"/>
  <c r="BR588" s="1"/>
  <c r="F591" i="5" s="1"/>
  <c r="I588" i="3"/>
  <c r="AN588" s="1"/>
  <c r="BS588" s="1"/>
  <c r="G591" i="5" s="1"/>
  <c r="J588" i="3"/>
  <c r="AO588" s="1"/>
  <c r="BT588" s="1"/>
  <c r="H591" i="5" s="1"/>
  <c r="K588" i="3"/>
  <c r="AP588" s="1"/>
  <c r="BU588" s="1"/>
  <c r="I591" i="5" s="1"/>
  <c r="L588" i="3"/>
  <c r="AQ588" s="1"/>
  <c r="BV588" s="1"/>
  <c r="J591" i="5" s="1"/>
  <c r="M588" i="3"/>
  <c r="AR588" s="1"/>
  <c r="BW588" s="1"/>
  <c r="K591" i="5" s="1"/>
  <c r="N588" i="3"/>
  <c r="AS588" s="1"/>
  <c r="BX588" s="1"/>
  <c r="L591" i="5" s="1"/>
  <c r="O588" i="3"/>
  <c r="AT588" s="1"/>
  <c r="BY588" s="1"/>
  <c r="M591" i="5" s="1"/>
  <c r="P588" i="3"/>
  <c r="AU588" s="1"/>
  <c r="BZ588" s="1"/>
  <c r="N591" i="5" s="1"/>
  <c r="Q588" i="3"/>
  <c r="AV588" s="1"/>
  <c r="CA588" s="1"/>
  <c r="O591" i="5" s="1"/>
  <c r="R588" i="3"/>
  <c r="AW588" s="1"/>
  <c r="CB588" s="1"/>
  <c r="P591" i="5" s="1"/>
  <c r="S588" i="3"/>
  <c r="AX588" s="1"/>
  <c r="CC588" s="1"/>
  <c r="Q591" i="5" s="1"/>
  <c r="T588" i="3"/>
  <c r="AY588" s="1"/>
  <c r="CD588" s="1"/>
  <c r="R591" i="5" s="1"/>
  <c r="U588" i="3"/>
  <c r="AZ588" s="1"/>
  <c r="CE588" s="1"/>
  <c r="S591" i="5" s="1"/>
  <c r="V588" i="3"/>
  <c r="BA588" s="1"/>
  <c r="CF588" s="1"/>
  <c r="T591" i="5" s="1"/>
  <c r="W588" i="3"/>
  <c r="BB588" s="1"/>
  <c r="CG588" s="1"/>
  <c r="U591" i="5" s="1"/>
  <c r="X588" i="3"/>
  <c r="BC588" s="1"/>
  <c r="CH588" s="1"/>
  <c r="V591" i="5" s="1"/>
  <c r="Y588" i="3"/>
  <c r="BD588" s="1"/>
  <c r="CI588" s="1"/>
  <c r="W591" i="5" s="1"/>
  <c r="Z588" i="3"/>
  <c r="BE588" s="1"/>
  <c r="CJ588" s="1"/>
  <c r="X591" i="5" s="1"/>
  <c r="AA588" i="3"/>
  <c r="BF588" s="1"/>
  <c r="CK588" s="1"/>
  <c r="Y591" i="5" s="1"/>
  <c r="AB588" i="3"/>
  <c r="BG588" s="1"/>
  <c r="CL588" s="1"/>
  <c r="Z591" i="5" s="1"/>
  <c r="AC588" i="3"/>
  <c r="BH588" s="1"/>
  <c r="CM588" s="1"/>
  <c r="AA591" i="5" s="1"/>
  <c r="BI588" i="3"/>
  <c r="CN588" s="1"/>
  <c r="AB591" i="5" s="1"/>
  <c r="AE588" i="3"/>
  <c r="BJ588" s="1"/>
  <c r="CO588" s="1"/>
  <c r="AC591" i="5" s="1"/>
  <c r="AF588" i="3"/>
  <c r="BK588" s="1"/>
  <c r="CP588" s="1"/>
  <c r="AD591" i="5" s="1"/>
  <c r="AG588" i="3"/>
  <c r="BL588" s="1"/>
  <c r="CQ588" s="1"/>
  <c r="AE591" i="5" s="1"/>
  <c r="AH588" i="3"/>
  <c r="BM588" s="1"/>
  <c r="CR588" s="1"/>
  <c r="AF591" i="5" s="1"/>
  <c r="AI588" i="3"/>
  <c r="BN588" s="1"/>
  <c r="CS588" s="1"/>
  <c r="AG591" i="5" s="1"/>
  <c r="AJ588" i="3"/>
  <c r="BO588" s="1"/>
  <c r="CT588" s="1"/>
  <c r="AH591" i="5" s="1"/>
  <c r="AK588" i="3"/>
  <c r="BP588" s="1"/>
  <c r="CU588" s="1"/>
  <c r="AI591" i="5" s="1"/>
  <c r="H589" i="3"/>
  <c r="AM589" s="1"/>
  <c r="BR589" s="1"/>
  <c r="F592" i="5" s="1"/>
  <c r="I589" i="3"/>
  <c r="AN589" s="1"/>
  <c r="BS589" s="1"/>
  <c r="G592" i="5" s="1"/>
  <c r="J589" i="3"/>
  <c r="AO589" s="1"/>
  <c r="BT589" s="1"/>
  <c r="H592" i="5" s="1"/>
  <c r="K589" i="3"/>
  <c r="AP589" s="1"/>
  <c r="BU589" s="1"/>
  <c r="I592" i="5" s="1"/>
  <c r="L589" i="3"/>
  <c r="AQ589" s="1"/>
  <c r="BV589" s="1"/>
  <c r="J592" i="5" s="1"/>
  <c r="M589" i="3"/>
  <c r="AR589" s="1"/>
  <c r="BW589" s="1"/>
  <c r="K592" i="5" s="1"/>
  <c r="N589" i="3"/>
  <c r="AS589" s="1"/>
  <c r="BX589" s="1"/>
  <c r="L592" i="5" s="1"/>
  <c r="O589" i="3"/>
  <c r="AT589" s="1"/>
  <c r="BY589" s="1"/>
  <c r="M592" i="5" s="1"/>
  <c r="P589" i="3"/>
  <c r="AU589" s="1"/>
  <c r="BZ589" s="1"/>
  <c r="N592" i="5" s="1"/>
  <c r="Q589" i="3"/>
  <c r="AV589" s="1"/>
  <c r="CA589" s="1"/>
  <c r="O592" i="5" s="1"/>
  <c r="R589" i="3"/>
  <c r="AW589" s="1"/>
  <c r="CB589" s="1"/>
  <c r="P592" i="5" s="1"/>
  <c r="S589" i="3"/>
  <c r="AX589" s="1"/>
  <c r="CC589" s="1"/>
  <c r="Q592" i="5" s="1"/>
  <c r="T589" i="3"/>
  <c r="AY589" s="1"/>
  <c r="CD589" s="1"/>
  <c r="R592" i="5" s="1"/>
  <c r="U589" i="3"/>
  <c r="AZ589" s="1"/>
  <c r="CE589" s="1"/>
  <c r="S592" i="5" s="1"/>
  <c r="V589" i="3"/>
  <c r="BA589" s="1"/>
  <c r="CF589" s="1"/>
  <c r="T592" i="5" s="1"/>
  <c r="W589" i="3"/>
  <c r="BB589" s="1"/>
  <c r="CG589" s="1"/>
  <c r="U592" i="5" s="1"/>
  <c r="X589" i="3"/>
  <c r="BC589" s="1"/>
  <c r="CH589" s="1"/>
  <c r="V592" i="5" s="1"/>
  <c r="Y589" i="3"/>
  <c r="BD589" s="1"/>
  <c r="CI589" s="1"/>
  <c r="W592" i="5" s="1"/>
  <c r="Z589" i="3"/>
  <c r="BE589" s="1"/>
  <c r="CJ589" s="1"/>
  <c r="X592" i="5" s="1"/>
  <c r="AA589" i="3"/>
  <c r="BF589" s="1"/>
  <c r="CK589" s="1"/>
  <c r="Y592" i="5" s="1"/>
  <c r="AB589" i="3"/>
  <c r="BG589" s="1"/>
  <c r="CL589" s="1"/>
  <c r="Z592" i="5" s="1"/>
  <c r="AC589" i="3"/>
  <c r="BH589" s="1"/>
  <c r="CM589" s="1"/>
  <c r="AA592" i="5" s="1"/>
  <c r="BI589" i="3"/>
  <c r="CN589" s="1"/>
  <c r="AB592" i="5" s="1"/>
  <c r="AE589" i="3"/>
  <c r="BJ589" s="1"/>
  <c r="CO589" s="1"/>
  <c r="AC592" i="5" s="1"/>
  <c r="AF589" i="3"/>
  <c r="BK589" s="1"/>
  <c r="CP589" s="1"/>
  <c r="AD592" i="5" s="1"/>
  <c r="AG589" i="3"/>
  <c r="BL589" s="1"/>
  <c r="CQ589" s="1"/>
  <c r="AE592" i="5" s="1"/>
  <c r="AH589" i="3"/>
  <c r="BM589" s="1"/>
  <c r="CR589" s="1"/>
  <c r="AF592" i="5" s="1"/>
  <c r="AI589" i="3"/>
  <c r="BN589" s="1"/>
  <c r="CS589" s="1"/>
  <c r="AG592" i="5" s="1"/>
  <c r="AJ589" i="3"/>
  <c r="BO589" s="1"/>
  <c r="CT589" s="1"/>
  <c r="AH592" i="5" s="1"/>
  <c r="AK589" i="3"/>
  <c r="BP589" s="1"/>
  <c r="CU589" s="1"/>
  <c r="AI592" i="5" s="1"/>
  <c r="H590" i="3"/>
  <c r="AM590" s="1"/>
  <c r="BR590" s="1"/>
  <c r="F593" i="5" s="1"/>
  <c r="I590" i="3"/>
  <c r="AN590" s="1"/>
  <c r="BS590" s="1"/>
  <c r="G593" i="5" s="1"/>
  <c r="J590" i="3"/>
  <c r="AO590" s="1"/>
  <c r="BT590" s="1"/>
  <c r="H593" i="5" s="1"/>
  <c r="K590" i="3"/>
  <c r="AP590" s="1"/>
  <c r="BU590" s="1"/>
  <c r="I593" i="5" s="1"/>
  <c r="L590" i="3"/>
  <c r="AQ590" s="1"/>
  <c r="BV590" s="1"/>
  <c r="J593" i="5" s="1"/>
  <c r="M590" i="3"/>
  <c r="AR590" s="1"/>
  <c r="BW590" s="1"/>
  <c r="K593" i="5" s="1"/>
  <c r="N590" i="3"/>
  <c r="AS590" s="1"/>
  <c r="BX590" s="1"/>
  <c r="L593" i="5" s="1"/>
  <c r="O590" i="3"/>
  <c r="AT590" s="1"/>
  <c r="BY590" s="1"/>
  <c r="M593" i="5" s="1"/>
  <c r="P590" i="3"/>
  <c r="AU590" s="1"/>
  <c r="BZ590" s="1"/>
  <c r="N593" i="5" s="1"/>
  <c r="Q590" i="3"/>
  <c r="AV590" s="1"/>
  <c r="CA590" s="1"/>
  <c r="O593" i="5" s="1"/>
  <c r="R590" i="3"/>
  <c r="AW590" s="1"/>
  <c r="CB590" s="1"/>
  <c r="P593" i="5" s="1"/>
  <c r="S590" i="3"/>
  <c r="AX590" s="1"/>
  <c r="CC590" s="1"/>
  <c r="Q593" i="5" s="1"/>
  <c r="T590" i="3"/>
  <c r="AY590" s="1"/>
  <c r="CD590" s="1"/>
  <c r="R593" i="5" s="1"/>
  <c r="U590" i="3"/>
  <c r="AZ590" s="1"/>
  <c r="CE590" s="1"/>
  <c r="S593" i="5" s="1"/>
  <c r="V590" i="3"/>
  <c r="BA590" s="1"/>
  <c r="CF590" s="1"/>
  <c r="T593" i="5" s="1"/>
  <c r="W590" i="3"/>
  <c r="BB590" s="1"/>
  <c r="CG590" s="1"/>
  <c r="U593" i="5" s="1"/>
  <c r="X590" i="3"/>
  <c r="BC590" s="1"/>
  <c r="CH590" s="1"/>
  <c r="V593" i="5" s="1"/>
  <c r="Y590" i="3"/>
  <c r="BD590" s="1"/>
  <c r="CI590" s="1"/>
  <c r="W593" i="5" s="1"/>
  <c r="Z590" i="3"/>
  <c r="BE590" s="1"/>
  <c r="CJ590" s="1"/>
  <c r="X593" i="5" s="1"/>
  <c r="AA590" i="3"/>
  <c r="BF590" s="1"/>
  <c r="CK590" s="1"/>
  <c r="Y593" i="5" s="1"/>
  <c r="AB590" i="3"/>
  <c r="BG590" s="1"/>
  <c r="CL590" s="1"/>
  <c r="Z593" i="5" s="1"/>
  <c r="AC590" i="3"/>
  <c r="BH590" s="1"/>
  <c r="CM590" s="1"/>
  <c r="AA593" i="5" s="1"/>
  <c r="BI590" i="3"/>
  <c r="CN590" s="1"/>
  <c r="AB593" i="5" s="1"/>
  <c r="AE590" i="3"/>
  <c r="BJ590" s="1"/>
  <c r="CO590" s="1"/>
  <c r="AC593" i="5" s="1"/>
  <c r="AF590" i="3"/>
  <c r="BK590" s="1"/>
  <c r="CP590" s="1"/>
  <c r="AD593" i="5" s="1"/>
  <c r="AG590" i="3"/>
  <c r="BL590" s="1"/>
  <c r="CQ590" s="1"/>
  <c r="AE593" i="5" s="1"/>
  <c r="AH590" i="3"/>
  <c r="BM590" s="1"/>
  <c r="CR590" s="1"/>
  <c r="AF593" i="5" s="1"/>
  <c r="AI590" i="3"/>
  <c r="BN590" s="1"/>
  <c r="CS590" s="1"/>
  <c r="AG593" i="5" s="1"/>
  <c r="AJ590" i="3"/>
  <c r="BO590" s="1"/>
  <c r="CT590" s="1"/>
  <c r="AH593" i="5" s="1"/>
  <c r="AK590" i="3"/>
  <c r="BP590" s="1"/>
  <c r="CU590" s="1"/>
  <c r="AI593" i="5" s="1"/>
  <c r="H591" i="3"/>
  <c r="AM591" s="1"/>
  <c r="BR591" s="1"/>
  <c r="F594" i="5" s="1"/>
  <c r="I591" i="3"/>
  <c r="AN591" s="1"/>
  <c r="BS591" s="1"/>
  <c r="G594" i="5" s="1"/>
  <c r="J591" i="3"/>
  <c r="AO591" s="1"/>
  <c r="BT591" s="1"/>
  <c r="H594" i="5" s="1"/>
  <c r="K591" i="3"/>
  <c r="AP591" s="1"/>
  <c r="BU591" s="1"/>
  <c r="I594" i="5" s="1"/>
  <c r="L591" i="3"/>
  <c r="AQ591" s="1"/>
  <c r="BV591" s="1"/>
  <c r="J594" i="5" s="1"/>
  <c r="M591" i="3"/>
  <c r="AR591" s="1"/>
  <c r="BW591" s="1"/>
  <c r="K594" i="5" s="1"/>
  <c r="N591" i="3"/>
  <c r="AS591" s="1"/>
  <c r="BX591" s="1"/>
  <c r="L594" i="5" s="1"/>
  <c r="O591" i="3"/>
  <c r="AT591" s="1"/>
  <c r="BY591" s="1"/>
  <c r="M594" i="5" s="1"/>
  <c r="P591" i="3"/>
  <c r="AU591" s="1"/>
  <c r="BZ591" s="1"/>
  <c r="N594" i="5" s="1"/>
  <c r="Q591" i="3"/>
  <c r="AV591" s="1"/>
  <c r="CA591" s="1"/>
  <c r="O594" i="5" s="1"/>
  <c r="R591" i="3"/>
  <c r="AW591" s="1"/>
  <c r="CB591" s="1"/>
  <c r="P594" i="5" s="1"/>
  <c r="S591" i="3"/>
  <c r="AX591" s="1"/>
  <c r="CC591" s="1"/>
  <c r="Q594" i="5" s="1"/>
  <c r="T591" i="3"/>
  <c r="AY591" s="1"/>
  <c r="CD591" s="1"/>
  <c r="R594" i="5" s="1"/>
  <c r="U591" i="3"/>
  <c r="AZ591" s="1"/>
  <c r="CE591" s="1"/>
  <c r="S594" i="5" s="1"/>
  <c r="V591" i="3"/>
  <c r="BA591" s="1"/>
  <c r="CF591" s="1"/>
  <c r="T594" i="5" s="1"/>
  <c r="W591" i="3"/>
  <c r="BB591" s="1"/>
  <c r="CG591" s="1"/>
  <c r="U594" i="5" s="1"/>
  <c r="X591" i="3"/>
  <c r="BC591" s="1"/>
  <c r="CH591" s="1"/>
  <c r="V594" i="5" s="1"/>
  <c r="Y591" i="3"/>
  <c r="BD591" s="1"/>
  <c r="CI591" s="1"/>
  <c r="W594" i="5" s="1"/>
  <c r="Z591" i="3"/>
  <c r="BE591" s="1"/>
  <c r="CJ591" s="1"/>
  <c r="X594" i="5" s="1"/>
  <c r="AA591" i="3"/>
  <c r="BF591" s="1"/>
  <c r="CK591" s="1"/>
  <c r="Y594" i="5" s="1"/>
  <c r="AB591" i="3"/>
  <c r="BG591" s="1"/>
  <c r="CL591" s="1"/>
  <c r="Z594" i="5" s="1"/>
  <c r="AC591" i="3"/>
  <c r="BH591" s="1"/>
  <c r="CM591" s="1"/>
  <c r="AA594" i="5" s="1"/>
  <c r="BI591" i="3"/>
  <c r="CN591" s="1"/>
  <c r="AB594" i="5" s="1"/>
  <c r="AE591" i="3"/>
  <c r="BJ591" s="1"/>
  <c r="CO591" s="1"/>
  <c r="AC594" i="5" s="1"/>
  <c r="AF591" i="3"/>
  <c r="BK591" s="1"/>
  <c r="CP591" s="1"/>
  <c r="AD594" i="5" s="1"/>
  <c r="AG591" i="3"/>
  <c r="BL591" s="1"/>
  <c r="CQ591" s="1"/>
  <c r="AE594" i="5" s="1"/>
  <c r="AH591" i="3"/>
  <c r="BM591" s="1"/>
  <c r="CR591" s="1"/>
  <c r="AF594" i="5" s="1"/>
  <c r="AI591" i="3"/>
  <c r="BN591" s="1"/>
  <c r="CS591" s="1"/>
  <c r="AG594" i="5" s="1"/>
  <c r="AJ591" i="3"/>
  <c r="BO591" s="1"/>
  <c r="CT591" s="1"/>
  <c r="AH594" i="5" s="1"/>
  <c r="AK591" i="3"/>
  <c r="BP591" s="1"/>
  <c r="CU591" s="1"/>
  <c r="AI594" i="5" s="1"/>
  <c r="H592" i="3"/>
  <c r="AM592" s="1"/>
  <c r="BR592" s="1"/>
  <c r="F595" i="5" s="1"/>
  <c r="I592" i="3"/>
  <c r="AN592" s="1"/>
  <c r="BS592" s="1"/>
  <c r="G595" i="5" s="1"/>
  <c r="J592" i="3"/>
  <c r="AO592" s="1"/>
  <c r="BT592" s="1"/>
  <c r="H595" i="5" s="1"/>
  <c r="K592" i="3"/>
  <c r="AP592" s="1"/>
  <c r="BU592" s="1"/>
  <c r="I595" i="5" s="1"/>
  <c r="L592" i="3"/>
  <c r="AQ592" s="1"/>
  <c r="BV592" s="1"/>
  <c r="J595" i="5" s="1"/>
  <c r="M592" i="3"/>
  <c r="AR592" s="1"/>
  <c r="BW592" s="1"/>
  <c r="K595" i="5" s="1"/>
  <c r="N592" i="3"/>
  <c r="AS592" s="1"/>
  <c r="BX592" s="1"/>
  <c r="L595" i="5" s="1"/>
  <c r="O592" i="3"/>
  <c r="AT592" s="1"/>
  <c r="BY592" s="1"/>
  <c r="M595" i="5" s="1"/>
  <c r="P592" i="3"/>
  <c r="AU592" s="1"/>
  <c r="BZ592" s="1"/>
  <c r="N595" i="5" s="1"/>
  <c r="Q592" i="3"/>
  <c r="AV592" s="1"/>
  <c r="CA592" s="1"/>
  <c r="O595" i="5" s="1"/>
  <c r="R592" i="3"/>
  <c r="AW592" s="1"/>
  <c r="CB592" s="1"/>
  <c r="P595" i="5" s="1"/>
  <c r="S592" i="3"/>
  <c r="AX592" s="1"/>
  <c r="CC592" s="1"/>
  <c r="Q595" i="5" s="1"/>
  <c r="T592" i="3"/>
  <c r="AY592" s="1"/>
  <c r="CD592" s="1"/>
  <c r="R595" i="5" s="1"/>
  <c r="U592" i="3"/>
  <c r="AZ592" s="1"/>
  <c r="CE592" s="1"/>
  <c r="S595" i="5" s="1"/>
  <c r="V592" i="3"/>
  <c r="BA592" s="1"/>
  <c r="CF592" s="1"/>
  <c r="T595" i="5" s="1"/>
  <c r="W592" i="3"/>
  <c r="BB592" s="1"/>
  <c r="CG592" s="1"/>
  <c r="U595" i="5" s="1"/>
  <c r="X592" i="3"/>
  <c r="BC592" s="1"/>
  <c r="CH592" s="1"/>
  <c r="V595" i="5" s="1"/>
  <c r="Y592" i="3"/>
  <c r="BD592" s="1"/>
  <c r="CI592" s="1"/>
  <c r="W595" i="5" s="1"/>
  <c r="Z592" i="3"/>
  <c r="BE592" s="1"/>
  <c r="CJ592" s="1"/>
  <c r="X595" i="5" s="1"/>
  <c r="AA592" i="3"/>
  <c r="BF592" s="1"/>
  <c r="CK592" s="1"/>
  <c r="Y595" i="5" s="1"/>
  <c r="AB592" i="3"/>
  <c r="BG592" s="1"/>
  <c r="CL592" s="1"/>
  <c r="Z595" i="5" s="1"/>
  <c r="AC592" i="3"/>
  <c r="BH592" s="1"/>
  <c r="CM592" s="1"/>
  <c r="AA595" i="5" s="1"/>
  <c r="BI592" i="3"/>
  <c r="CN592" s="1"/>
  <c r="AB595" i="5" s="1"/>
  <c r="AE592" i="3"/>
  <c r="BJ592" s="1"/>
  <c r="CO592" s="1"/>
  <c r="AC595" i="5" s="1"/>
  <c r="AF592" i="3"/>
  <c r="BK592" s="1"/>
  <c r="CP592" s="1"/>
  <c r="AD595" i="5" s="1"/>
  <c r="AG592" i="3"/>
  <c r="BL592" s="1"/>
  <c r="CQ592" s="1"/>
  <c r="AE595" i="5" s="1"/>
  <c r="AH592" i="3"/>
  <c r="BM592" s="1"/>
  <c r="CR592" s="1"/>
  <c r="AF595" i="5" s="1"/>
  <c r="AI592" i="3"/>
  <c r="BN592" s="1"/>
  <c r="CS592" s="1"/>
  <c r="AG595" i="5" s="1"/>
  <c r="AJ592" i="3"/>
  <c r="BO592" s="1"/>
  <c r="CT592" s="1"/>
  <c r="AH595" i="5" s="1"/>
  <c r="AK592" i="3"/>
  <c r="BP592" s="1"/>
  <c r="CU592" s="1"/>
  <c r="AI595" i="5" s="1"/>
  <c r="H593" i="3"/>
  <c r="AM593" s="1"/>
  <c r="BR593" s="1"/>
  <c r="F596" i="5" s="1"/>
  <c r="I593" i="3"/>
  <c r="AN593" s="1"/>
  <c r="BS593" s="1"/>
  <c r="G596" i="5" s="1"/>
  <c r="J593" i="3"/>
  <c r="AO593" s="1"/>
  <c r="BT593" s="1"/>
  <c r="H596" i="5" s="1"/>
  <c r="K593" i="3"/>
  <c r="AP593" s="1"/>
  <c r="BU593" s="1"/>
  <c r="I596" i="5" s="1"/>
  <c r="L593" i="3"/>
  <c r="AQ593" s="1"/>
  <c r="BV593" s="1"/>
  <c r="J596" i="5" s="1"/>
  <c r="M593" i="3"/>
  <c r="AR593" s="1"/>
  <c r="BW593" s="1"/>
  <c r="K596" i="5" s="1"/>
  <c r="N593" i="3"/>
  <c r="AS593" s="1"/>
  <c r="BX593" s="1"/>
  <c r="L596" i="5" s="1"/>
  <c r="O593" i="3"/>
  <c r="AT593" s="1"/>
  <c r="BY593" s="1"/>
  <c r="M596" i="5" s="1"/>
  <c r="P593" i="3"/>
  <c r="AU593" s="1"/>
  <c r="BZ593" s="1"/>
  <c r="N596" i="5" s="1"/>
  <c r="Q593" i="3"/>
  <c r="AV593" s="1"/>
  <c r="CA593" s="1"/>
  <c r="O596" i="5" s="1"/>
  <c r="R593" i="3"/>
  <c r="AW593" s="1"/>
  <c r="CB593" s="1"/>
  <c r="P596" i="5" s="1"/>
  <c r="S593" i="3"/>
  <c r="AX593" s="1"/>
  <c r="CC593" s="1"/>
  <c r="Q596" i="5" s="1"/>
  <c r="T593" i="3"/>
  <c r="AY593" s="1"/>
  <c r="CD593" s="1"/>
  <c r="R596" i="5" s="1"/>
  <c r="U593" i="3"/>
  <c r="AZ593" s="1"/>
  <c r="CE593" s="1"/>
  <c r="S596" i="5" s="1"/>
  <c r="V593" i="3"/>
  <c r="BA593" s="1"/>
  <c r="CF593" s="1"/>
  <c r="T596" i="5" s="1"/>
  <c r="W593" i="3"/>
  <c r="BB593" s="1"/>
  <c r="CG593" s="1"/>
  <c r="U596" i="5" s="1"/>
  <c r="X593" i="3"/>
  <c r="BC593" s="1"/>
  <c r="CH593" s="1"/>
  <c r="V596" i="5" s="1"/>
  <c r="Y593" i="3"/>
  <c r="BD593" s="1"/>
  <c r="CI593" s="1"/>
  <c r="W596" i="5" s="1"/>
  <c r="Z593" i="3"/>
  <c r="BE593" s="1"/>
  <c r="CJ593" s="1"/>
  <c r="X596" i="5" s="1"/>
  <c r="AA593" i="3"/>
  <c r="BF593" s="1"/>
  <c r="CK593" s="1"/>
  <c r="Y596" i="5" s="1"/>
  <c r="AB593" i="3"/>
  <c r="BG593" s="1"/>
  <c r="CL593" s="1"/>
  <c r="Z596" i="5" s="1"/>
  <c r="AC593" i="3"/>
  <c r="BH593" s="1"/>
  <c r="CM593" s="1"/>
  <c r="AA596" i="5" s="1"/>
  <c r="BI593" i="3"/>
  <c r="CN593" s="1"/>
  <c r="AB596" i="5" s="1"/>
  <c r="AE593" i="3"/>
  <c r="BJ593" s="1"/>
  <c r="CO593" s="1"/>
  <c r="AC596" i="5" s="1"/>
  <c r="AF593" i="3"/>
  <c r="BK593" s="1"/>
  <c r="CP593" s="1"/>
  <c r="AD596" i="5" s="1"/>
  <c r="AG593" i="3"/>
  <c r="BL593" s="1"/>
  <c r="CQ593" s="1"/>
  <c r="AE596" i="5" s="1"/>
  <c r="AH593" i="3"/>
  <c r="BM593" s="1"/>
  <c r="CR593" s="1"/>
  <c r="AF596" i="5" s="1"/>
  <c r="AI593" i="3"/>
  <c r="BN593" s="1"/>
  <c r="CS593" s="1"/>
  <c r="AG596" i="5" s="1"/>
  <c r="AJ593" i="3"/>
  <c r="BO593" s="1"/>
  <c r="CT593" s="1"/>
  <c r="AH596" i="5" s="1"/>
  <c r="AK593" i="3"/>
  <c r="BP593" s="1"/>
  <c r="CU593" s="1"/>
  <c r="AI596" i="5" s="1"/>
  <c r="H594" i="3"/>
  <c r="AM594" s="1"/>
  <c r="BR594" s="1"/>
  <c r="F597" i="5" s="1"/>
  <c r="I594" i="3"/>
  <c r="AN594" s="1"/>
  <c r="BS594" s="1"/>
  <c r="G597" i="5" s="1"/>
  <c r="J594" i="3"/>
  <c r="AO594" s="1"/>
  <c r="BT594" s="1"/>
  <c r="H597" i="5" s="1"/>
  <c r="K594" i="3"/>
  <c r="AP594" s="1"/>
  <c r="BU594" s="1"/>
  <c r="I597" i="5" s="1"/>
  <c r="L594" i="3"/>
  <c r="AQ594" s="1"/>
  <c r="BV594" s="1"/>
  <c r="J597" i="5" s="1"/>
  <c r="M594" i="3"/>
  <c r="AR594" s="1"/>
  <c r="BW594" s="1"/>
  <c r="K597" i="5" s="1"/>
  <c r="N594" i="3"/>
  <c r="AS594" s="1"/>
  <c r="BX594" s="1"/>
  <c r="L597" i="5" s="1"/>
  <c r="O594" i="3"/>
  <c r="AT594" s="1"/>
  <c r="BY594" s="1"/>
  <c r="M597" i="5" s="1"/>
  <c r="P594" i="3"/>
  <c r="AU594" s="1"/>
  <c r="BZ594" s="1"/>
  <c r="N597" i="5" s="1"/>
  <c r="Q594" i="3"/>
  <c r="AV594" s="1"/>
  <c r="CA594" s="1"/>
  <c r="O597" i="5" s="1"/>
  <c r="R594" i="3"/>
  <c r="AW594" s="1"/>
  <c r="CB594" s="1"/>
  <c r="P597" i="5" s="1"/>
  <c r="S594" i="3"/>
  <c r="AX594" s="1"/>
  <c r="CC594" s="1"/>
  <c r="Q597" i="5" s="1"/>
  <c r="T594" i="3"/>
  <c r="AY594" s="1"/>
  <c r="CD594" s="1"/>
  <c r="R597" i="5" s="1"/>
  <c r="U594" i="3"/>
  <c r="AZ594" s="1"/>
  <c r="CE594" s="1"/>
  <c r="S597" i="5" s="1"/>
  <c r="V594" i="3"/>
  <c r="BA594" s="1"/>
  <c r="CF594" s="1"/>
  <c r="T597" i="5" s="1"/>
  <c r="W594" i="3"/>
  <c r="BB594" s="1"/>
  <c r="CG594" s="1"/>
  <c r="U597" i="5" s="1"/>
  <c r="X594" i="3"/>
  <c r="BC594" s="1"/>
  <c r="CH594" s="1"/>
  <c r="V597" i="5" s="1"/>
  <c r="Y594" i="3"/>
  <c r="BD594" s="1"/>
  <c r="CI594" s="1"/>
  <c r="W597" i="5" s="1"/>
  <c r="Z594" i="3"/>
  <c r="BE594" s="1"/>
  <c r="CJ594" s="1"/>
  <c r="X597" i="5" s="1"/>
  <c r="AA594" i="3"/>
  <c r="BF594" s="1"/>
  <c r="CK594" s="1"/>
  <c r="Y597" i="5" s="1"/>
  <c r="AB594" i="3"/>
  <c r="BG594" s="1"/>
  <c r="CL594" s="1"/>
  <c r="Z597" i="5" s="1"/>
  <c r="AC594" i="3"/>
  <c r="BH594" s="1"/>
  <c r="CM594" s="1"/>
  <c r="AA597" i="5" s="1"/>
  <c r="BI594" i="3"/>
  <c r="CN594" s="1"/>
  <c r="AB597" i="5" s="1"/>
  <c r="AE594" i="3"/>
  <c r="BJ594" s="1"/>
  <c r="CO594" s="1"/>
  <c r="AC597" i="5" s="1"/>
  <c r="AF594" i="3"/>
  <c r="BK594" s="1"/>
  <c r="CP594" s="1"/>
  <c r="AD597" i="5" s="1"/>
  <c r="AG594" i="3"/>
  <c r="BL594" s="1"/>
  <c r="CQ594" s="1"/>
  <c r="AE597" i="5" s="1"/>
  <c r="AH594" i="3"/>
  <c r="BM594" s="1"/>
  <c r="CR594" s="1"/>
  <c r="AF597" i="5" s="1"/>
  <c r="AI594" i="3"/>
  <c r="BN594" s="1"/>
  <c r="CS594" s="1"/>
  <c r="AG597" i="5" s="1"/>
  <c r="AJ594" i="3"/>
  <c r="BO594" s="1"/>
  <c r="CT594" s="1"/>
  <c r="AH597" i="5" s="1"/>
  <c r="AK594" i="3"/>
  <c r="BP594" s="1"/>
  <c r="CU594" s="1"/>
  <c r="AI597" i="5" s="1"/>
  <c r="H595" i="3"/>
  <c r="AM595" s="1"/>
  <c r="BR595" s="1"/>
  <c r="F598" i="5" s="1"/>
  <c r="I595" i="3"/>
  <c r="AN595" s="1"/>
  <c r="BS595" s="1"/>
  <c r="G598" i="5" s="1"/>
  <c r="J595" i="3"/>
  <c r="AO595" s="1"/>
  <c r="BT595" s="1"/>
  <c r="H598" i="5" s="1"/>
  <c r="K595" i="3"/>
  <c r="AP595" s="1"/>
  <c r="BU595" s="1"/>
  <c r="I598" i="5" s="1"/>
  <c r="L595" i="3"/>
  <c r="AQ595" s="1"/>
  <c r="BV595" s="1"/>
  <c r="J598" i="5" s="1"/>
  <c r="M595" i="3"/>
  <c r="AR595" s="1"/>
  <c r="BW595" s="1"/>
  <c r="K598" i="5" s="1"/>
  <c r="N595" i="3"/>
  <c r="AS595" s="1"/>
  <c r="BX595" s="1"/>
  <c r="L598" i="5" s="1"/>
  <c r="O595" i="3"/>
  <c r="AT595" s="1"/>
  <c r="BY595" s="1"/>
  <c r="M598" i="5" s="1"/>
  <c r="P595" i="3"/>
  <c r="AU595" s="1"/>
  <c r="BZ595" s="1"/>
  <c r="N598" i="5" s="1"/>
  <c r="Q595" i="3"/>
  <c r="AV595" s="1"/>
  <c r="CA595" s="1"/>
  <c r="O598" i="5" s="1"/>
  <c r="R595" i="3"/>
  <c r="AW595" s="1"/>
  <c r="CB595" s="1"/>
  <c r="P598" i="5" s="1"/>
  <c r="S595" i="3"/>
  <c r="AX595" s="1"/>
  <c r="CC595" s="1"/>
  <c r="Q598" i="5" s="1"/>
  <c r="T595" i="3"/>
  <c r="AY595" s="1"/>
  <c r="CD595" s="1"/>
  <c r="R598" i="5" s="1"/>
  <c r="U595" i="3"/>
  <c r="AZ595" s="1"/>
  <c r="CE595" s="1"/>
  <c r="S598" i="5" s="1"/>
  <c r="V595" i="3"/>
  <c r="BA595" s="1"/>
  <c r="CF595" s="1"/>
  <c r="T598" i="5" s="1"/>
  <c r="W595" i="3"/>
  <c r="BB595" s="1"/>
  <c r="CG595" s="1"/>
  <c r="U598" i="5" s="1"/>
  <c r="X595" i="3"/>
  <c r="BC595" s="1"/>
  <c r="CH595" s="1"/>
  <c r="V598" i="5" s="1"/>
  <c r="Y595" i="3"/>
  <c r="BD595" s="1"/>
  <c r="CI595" s="1"/>
  <c r="W598" i="5" s="1"/>
  <c r="Z595" i="3"/>
  <c r="BE595" s="1"/>
  <c r="CJ595" s="1"/>
  <c r="X598" i="5" s="1"/>
  <c r="AA595" i="3"/>
  <c r="BF595" s="1"/>
  <c r="CK595" s="1"/>
  <c r="Y598" i="5" s="1"/>
  <c r="AB595" i="3"/>
  <c r="BG595" s="1"/>
  <c r="CL595" s="1"/>
  <c r="Z598" i="5" s="1"/>
  <c r="AC595" i="3"/>
  <c r="BH595" s="1"/>
  <c r="CM595" s="1"/>
  <c r="AA598" i="5" s="1"/>
  <c r="BI595" i="3"/>
  <c r="CN595" s="1"/>
  <c r="AB598" i="5" s="1"/>
  <c r="AE595" i="3"/>
  <c r="BJ595" s="1"/>
  <c r="CO595" s="1"/>
  <c r="AC598" i="5" s="1"/>
  <c r="AF595" i="3"/>
  <c r="BK595" s="1"/>
  <c r="CP595" s="1"/>
  <c r="AD598" i="5" s="1"/>
  <c r="AG595" i="3"/>
  <c r="BL595" s="1"/>
  <c r="CQ595" s="1"/>
  <c r="AE598" i="5" s="1"/>
  <c r="AH595" i="3"/>
  <c r="BM595" s="1"/>
  <c r="CR595" s="1"/>
  <c r="AF598" i="5" s="1"/>
  <c r="AI595" i="3"/>
  <c r="BN595" s="1"/>
  <c r="CS595" s="1"/>
  <c r="AG598" i="5" s="1"/>
  <c r="AJ595" i="3"/>
  <c r="BO595" s="1"/>
  <c r="CT595" s="1"/>
  <c r="AH598" i="5" s="1"/>
  <c r="AK595" i="3"/>
  <c r="BP595" s="1"/>
  <c r="CU595" s="1"/>
  <c r="AI598" i="5" s="1"/>
  <c r="H596" i="3"/>
  <c r="AM596" s="1"/>
  <c r="BR596" s="1"/>
  <c r="F599" i="5" s="1"/>
  <c r="I596" i="3"/>
  <c r="AN596" s="1"/>
  <c r="BS596" s="1"/>
  <c r="G599" i="5" s="1"/>
  <c r="J596" i="3"/>
  <c r="AO596" s="1"/>
  <c r="BT596" s="1"/>
  <c r="H599" i="5" s="1"/>
  <c r="K596" i="3"/>
  <c r="AP596" s="1"/>
  <c r="BU596" s="1"/>
  <c r="I599" i="5" s="1"/>
  <c r="L596" i="3"/>
  <c r="AQ596" s="1"/>
  <c r="BV596" s="1"/>
  <c r="J599" i="5" s="1"/>
  <c r="M596" i="3"/>
  <c r="AR596" s="1"/>
  <c r="BW596" s="1"/>
  <c r="K599" i="5" s="1"/>
  <c r="N596" i="3"/>
  <c r="AS596" s="1"/>
  <c r="BX596" s="1"/>
  <c r="L599" i="5" s="1"/>
  <c r="O596" i="3"/>
  <c r="AT596" s="1"/>
  <c r="BY596" s="1"/>
  <c r="M599" i="5" s="1"/>
  <c r="P596" i="3"/>
  <c r="AU596" s="1"/>
  <c r="BZ596" s="1"/>
  <c r="N599" i="5" s="1"/>
  <c r="Q596" i="3"/>
  <c r="AV596" s="1"/>
  <c r="CA596" s="1"/>
  <c r="O599" i="5" s="1"/>
  <c r="R596" i="3"/>
  <c r="AW596" s="1"/>
  <c r="CB596" s="1"/>
  <c r="P599" i="5" s="1"/>
  <c r="S596" i="3"/>
  <c r="AX596" s="1"/>
  <c r="CC596" s="1"/>
  <c r="Q599" i="5" s="1"/>
  <c r="T596" i="3"/>
  <c r="AY596" s="1"/>
  <c r="CD596" s="1"/>
  <c r="R599" i="5" s="1"/>
  <c r="U596" i="3"/>
  <c r="AZ596" s="1"/>
  <c r="CE596" s="1"/>
  <c r="S599" i="5" s="1"/>
  <c r="V596" i="3"/>
  <c r="BA596" s="1"/>
  <c r="CF596" s="1"/>
  <c r="T599" i="5" s="1"/>
  <c r="W596" i="3"/>
  <c r="BB596" s="1"/>
  <c r="CG596" s="1"/>
  <c r="U599" i="5" s="1"/>
  <c r="X596" i="3"/>
  <c r="BC596" s="1"/>
  <c r="CH596" s="1"/>
  <c r="V599" i="5" s="1"/>
  <c r="Y596" i="3"/>
  <c r="BD596" s="1"/>
  <c r="CI596" s="1"/>
  <c r="W599" i="5" s="1"/>
  <c r="Z596" i="3"/>
  <c r="BE596" s="1"/>
  <c r="CJ596" s="1"/>
  <c r="X599" i="5" s="1"/>
  <c r="AA596" i="3"/>
  <c r="BF596" s="1"/>
  <c r="CK596" s="1"/>
  <c r="Y599" i="5" s="1"/>
  <c r="AB596" i="3"/>
  <c r="BG596" s="1"/>
  <c r="CL596" s="1"/>
  <c r="Z599" i="5" s="1"/>
  <c r="AC596" i="3"/>
  <c r="BH596" s="1"/>
  <c r="CM596" s="1"/>
  <c r="AA599" i="5" s="1"/>
  <c r="BI596" i="3"/>
  <c r="CN596" s="1"/>
  <c r="AB599" i="5" s="1"/>
  <c r="AE596" i="3"/>
  <c r="BJ596" s="1"/>
  <c r="CO596" s="1"/>
  <c r="AC599" i="5" s="1"/>
  <c r="AF596" i="3"/>
  <c r="BK596" s="1"/>
  <c r="CP596" s="1"/>
  <c r="AD599" i="5" s="1"/>
  <c r="AG596" i="3"/>
  <c r="BL596" s="1"/>
  <c r="CQ596" s="1"/>
  <c r="AE599" i="5" s="1"/>
  <c r="AH596" i="3"/>
  <c r="BM596" s="1"/>
  <c r="CR596" s="1"/>
  <c r="AF599" i="5" s="1"/>
  <c r="AI596" i="3"/>
  <c r="BN596" s="1"/>
  <c r="CS596" s="1"/>
  <c r="AG599" i="5" s="1"/>
  <c r="AJ596" i="3"/>
  <c r="BO596" s="1"/>
  <c r="CT596" s="1"/>
  <c r="AH599" i="5" s="1"/>
  <c r="AK596" i="3"/>
  <c r="BP596" s="1"/>
  <c r="CU596" s="1"/>
  <c r="AI599" i="5" s="1"/>
  <c r="H597" i="3"/>
  <c r="AM597" s="1"/>
  <c r="BR597" s="1"/>
  <c r="F600" i="5" s="1"/>
  <c r="I597" i="3"/>
  <c r="AN597" s="1"/>
  <c r="BS597" s="1"/>
  <c r="G600" i="5" s="1"/>
  <c r="J597" i="3"/>
  <c r="AO597" s="1"/>
  <c r="BT597" s="1"/>
  <c r="H600" i="5" s="1"/>
  <c r="K597" i="3"/>
  <c r="AP597" s="1"/>
  <c r="BU597" s="1"/>
  <c r="I600" i="5" s="1"/>
  <c r="L597" i="3"/>
  <c r="AQ597" s="1"/>
  <c r="BV597" s="1"/>
  <c r="J600" i="5" s="1"/>
  <c r="M597" i="3"/>
  <c r="AR597" s="1"/>
  <c r="BW597" s="1"/>
  <c r="K600" i="5" s="1"/>
  <c r="N597" i="3"/>
  <c r="AS597" s="1"/>
  <c r="BX597" s="1"/>
  <c r="L600" i="5" s="1"/>
  <c r="O597" i="3"/>
  <c r="AT597" s="1"/>
  <c r="BY597" s="1"/>
  <c r="M600" i="5" s="1"/>
  <c r="P597" i="3"/>
  <c r="AU597" s="1"/>
  <c r="BZ597" s="1"/>
  <c r="N600" i="5" s="1"/>
  <c r="Q597" i="3"/>
  <c r="AV597" s="1"/>
  <c r="CA597" s="1"/>
  <c r="O600" i="5" s="1"/>
  <c r="R597" i="3"/>
  <c r="AW597" s="1"/>
  <c r="CB597" s="1"/>
  <c r="P600" i="5" s="1"/>
  <c r="S597" i="3"/>
  <c r="AX597" s="1"/>
  <c r="CC597" s="1"/>
  <c r="Q600" i="5" s="1"/>
  <c r="T597" i="3"/>
  <c r="AY597" s="1"/>
  <c r="CD597" s="1"/>
  <c r="R600" i="5" s="1"/>
  <c r="U597" i="3"/>
  <c r="AZ597" s="1"/>
  <c r="CE597" s="1"/>
  <c r="S600" i="5" s="1"/>
  <c r="V597" i="3"/>
  <c r="BA597" s="1"/>
  <c r="CF597" s="1"/>
  <c r="T600" i="5" s="1"/>
  <c r="W597" i="3"/>
  <c r="BB597" s="1"/>
  <c r="CG597" s="1"/>
  <c r="U600" i="5" s="1"/>
  <c r="X597" i="3"/>
  <c r="BC597" s="1"/>
  <c r="CH597" s="1"/>
  <c r="V600" i="5" s="1"/>
  <c r="Y597" i="3"/>
  <c r="BD597" s="1"/>
  <c r="CI597" s="1"/>
  <c r="W600" i="5" s="1"/>
  <c r="Z597" i="3"/>
  <c r="BE597" s="1"/>
  <c r="CJ597" s="1"/>
  <c r="X600" i="5" s="1"/>
  <c r="AA597" i="3"/>
  <c r="BF597" s="1"/>
  <c r="CK597" s="1"/>
  <c r="Y600" i="5" s="1"/>
  <c r="AB597" i="3"/>
  <c r="BG597" s="1"/>
  <c r="CL597" s="1"/>
  <c r="Z600" i="5" s="1"/>
  <c r="AC597" i="3"/>
  <c r="BH597" s="1"/>
  <c r="CM597" s="1"/>
  <c r="AA600" i="5" s="1"/>
  <c r="BI597" i="3"/>
  <c r="CN597" s="1"/>
  <c r="AB600" i="5" s="1"/>
  <c r="AE597" i="3"/>
  <c r="BJ597" s="1"/>
  <c r="CO597" s="1"/>
  <c r="AC600" i="5" s="1"/>
  <c r="AF597" i="3"/>
  <c r="BK597" s="1"/>
  <c r="CP597" s="1"/>
  <c r="AD600" i="5" s="1"/>
  <c r="AG597" i="3"/>
  <c r="BL597" s="1"/>
  <c r="CQ597" s="1"/>
  <c r="AE600" i="5" s="1"/>
  <c r="AH597" i="3"/>
  <c r="BM597" s="1"/>
  <c r="CR597" s="1"/>
  <c r="AF600" i="5" s="1"/>
  <c r="AI597" i="3"/>
  <c r="BN597" s="1"/>
  <c r="CS597" s="1"/>
  <c r="AG600" i="5" s="1"/>
  <c r="AJ597" i="3"/>
  <c r="BO597" s="1"/>
  <c r="CT597" s="1"/>
  <c r="AH600" i="5" s="1"/>
  <c r="AK597" i="3"/>
  <c r="BP597" s="1"/>
  <c r="CU597" s="1"/>
  <c r="AI600" i="5" s="1"/>
  <c r="H598" i="3"/>
  <c r="AM598" s="1"/>
  <c r="BR598" s="1"/>
  <c r="F601" i="5" s="1"/>
  <c r="I598" i="3"/>
  <c r="AN598" s="1"/>
  <c r="BS598" s="1"/>
  <c r="G601" i="5" s="1"/>
  <c r="J598" i="3"/>
  <c r="AO598" s="1"/>
  <c r="BT598" s="1"/>
  <c r="H601" i="5" s="1"/>
  <c r="K598" i="3"/>
  <c r="AP598" s="1"/>
  <c r="BU598" s="1"/>
  <c r="I601" i="5" s="1"/>
  <c r="L598" i="3"/>
  <c r="AQ598" s="1"/>
  <c r="BV598" s="1"/>
  <c r="J601" i="5" s="1"/>
  <c r="M598" i="3"/>
  <c r="AR598" s="1"/>
  <c r="BW598" s="1"/>
  <c r="K601" i="5" s="1"/>
  <c r="N598" i="3"/>
  <c r="AS598" s="1"/>
  <c r="BX598" s="1"/>
  <c r="L601" i="5" s="1"/>
  <c r="O598" i="3"/>
  <c r="AT598" s="1"/>
  <c r="BY598" s="1"/>
  <c r="M601" i="5" s="1"/>
  <c r="P598" i="3"/>
  <c r="AU598" s="1"/>
  <c r="BZ598" s="1"/>
  <c r="N601" i="5" s="1"/>
  <c r="Q598" i="3"/>
  <c r="AV598" s="1"/>
  <c r="CA598" s="1"/>
  <c r="O601" i="5" s="1"/>
  <c r="R598" i="3"/>
  <c r="AW598" s="1"/>
  <c r="CB598" s="1"/>
  <c r="P601" i="5" s="1"/>
  <c r="S598" i="3"/>
  <c r="AX598" s="1"/>
  <c r="CC598" s="1"/>
  <c r="Q601" i="5" s="1"/>
  <c r="T598" i="3"/>
  <c r="AY598" s="1"/>
  <c r="CD598" s="1"/>
  <c r="R601" i="5" s="1"/>
  <c r="U598" i="3"/>
  <c r="AZ598" s="1"/>
  <c r="CE598" s="1"/>
  <c r="S601" i="5" s="1"/>
  <c r="V598" i="3"/>
  <c r="BA598" s="1"/>
  <c r="CF598" s="1"/>
  <c r="T601" i="5" s="1"/>
  <c r="W598" i="3"/>
  <c r="BB598" s="1"/>
  <c r="CG598" s="1"/>
  <c r="U601" i="5" s="1"/>
  <c r="X598" i="3"/>
  <c r="BC598" s="1"/>
  <c r="CH598" s="1"/>
  <c r="V601" i="5" s="1"/>
  <c r="Y598" i="3"/>
  <c r="BD598" s="1"/>
  <c r="CI598" s="1"/>
  <c r="W601" i="5" s="1"/>
  <c r="Z598" i="3"/>
  <c r="BE598" s="1"/>
  <c r="CJ598" s="1"/>
  <c r="X601" i="5" s="1"/>
  <c r="AA598" i="3"/>
  <c r="BF598" s="1"/>
  <c r="CK598" s="1"/>
  <c r="Y601" i="5" s="1"/>
  <c r="AB598" i="3"/>
  <c r="BG598" s="1"/>
  <c r="CL598" s="1"/>
  <c r="Z601" i="5" s="1"/>
  <c r="AC598" i="3"/>
  <c r="BH598" s="1"/>
  <c r="CM598" s="1"/>
  <c r="AA601" i="5" s="1"/>
  <c r="BI598" i="3"/>
  <c r="CN598" s="1"/>
  <c r="AB601" i="5" s="1"/>
  <c r="AE598" i="3"/>
  <c r="BJ598" s="1"/>
  <c r="CO598" s="1"/>
  <c r="AC601" i="5" s="1"/>
  <c r="AF598" i="3"/>
  <c r="BK598" s="1"/>
  <c r="CP598" s="1"/>
  <c r="AD601" i="5" s="1"/>
  <c r="AG598" i="3"/>
  <c r="BL598" s="1"/>
  <c r="CQ598" s="1"/>
  <c r="AE601" i="5" s="1"/>
  <c r="AH598" i="3"/>
  <c r="BM598" s="1"/>
  <c r="CR598" s="1"/>
  <c r="AF601" i="5" s="1"/>
  <c r="AI598" i="3"/>
  <c r="BN598" s="1"/>
  <c r="CS598" s="1"/>
  <c r="AG601" i="5" s="1"/>
  <c r="AJ598" i="3"/>
  <c r="BO598" s="1"/>
  <c r="CT598" s="1"/>
  <c r="AH601" i="5" s="1"/>
  <c r="AK598" i="3"/>
  <c r="BP598" s="1"/>
  <c r="CU598" s="1"/>
  <c r="AI601" i="5" s="1"/>
  <c r="H599" i="3"/>
  <c r="AM599" s="1"/>
  <c r="BR599" s="1"/>
  <c r="F602" i="5" s="1"/>
  <c r="I599" i="3"/>
  <c r="AN599" s="1"/>
  <c r="BS599" s="1"/>
  <c r="G602" i="5" s="1"/>
  <c r="J599" i="3"/>
  <c r="AO599" s="1"/>
  <c r="BT599" s="1"/>
  <c r="H602" i="5" s="1"/>
  <c r="K599" i="3"/>
  <c r="AP599" s="1"/>
  <c r="BU599" s="1"/>
  <c r="I602" i="5" s="1"/>
  <c r="L599" i="3"/>
  <c r="AQ599" s="1"/>
  <c r="BV599" s="1"/>
  <c r="J602" i="5" s="1"/>
  <c r="M599" i="3"/>
  <c r="AR599" s="1"/>
  <c r="BW599" s="1"/>
  <c r="K602" i="5" s="1"/>
  <c r="N599" i="3"/>
  <c r="AS599" s="1"/>
  <c r="BX599" s="1"/>
  <c r="L602" i="5" s="1"/>
  <c r="O599" i="3"/>
  <c r="AT599" s="1"/>
  <c r="BY599" s="1"/>
  <c r="M602" i="5" s="1"/>
  <c r="P599" i="3"/>
  <c r="AU599" s="1"/>
  <c r="BZ599" s="1"/>
  <c r="N602" i="5" s="1"/>
  <c r="Q599" i="3"/>
  <c r="AV599" s="1"/>
  <c r="CA599" s="1"/>
  <c r="O602" i="5" s="1"/>
  <c r="R599" i="3"/>
  <c r="AW599" s="1"/>
  <c r="CB599" s="1"/>
  <c r="P602" i="5" s="1"/>
  <c r="S599" i="3"/>
  <c r="AX599" s="1"/>
  <c r="CC599" s="1"/>
  <c r="Q602" i="5" s="1"/>
  <c r="T599" i="3"/>
  <c r="AY599" s="1"/>
  <c r="CD599" s="1"/>
  <c r="R602" i="5" s="1"/>
  <c r="U599" i="3"/>
  <c r="AZ599" s="1"/>
  <c r="CE599" s="1"/>
  <c r="S602" i="5" s="1"/>
  <c r="V599" i="3"/>
  <c r="BA599" s="1"/>
  <c r="CF599" s="1"/>
  <c r="T602" i="5" s="1"/>
  <c r="W599" i="3"/>
  <c r="BB599" s="1"/>
  <c r="CG599" s="1"/>
  <c r="U602" i="5" s="1"/>
  <c r="X599" i="3"/>
  <c r="BC599" s="1"/>
  <c r="CH599" s="1"/>
  <c r="V602" i="5" s="1"/>
  <c r="Y599" i="3"/>
  <c r="BD599" s="1"/>
  <c r="CI599" s="1"/>
  <c r="W602" i="5" s="1"/>
  <c r="Z599" i="3"/>
  <c r="BE599" s="1"/>
  <c r="CJ599" s="1"/>
  <c r="X602" i="5" s="1"/>
  <c r="AA599" i="3"/>
  <c r="BF599" s="1"/>
  <c r="CK599" s="1"/>
  <c r="Y602" i="5" s="1"/>
  <c r="AB599" i="3"/>
  <c r="BG599" s="1"/>
  <c r="CL599" s="1"/>
  <c r="Z602" i="5" s="1"/>
  <c r="AC599" i="3"/>
  <c r="BH599" s="1"/>
  <c r="CM599" s="1"/>
  <c r="AA602" i="5" s="1"/>
  <c r="BI599" i="3"/>
  <c r="CN599" s="1"/>
  <c r="AB602" i="5" s="1"/>
  <c r="AE599" i="3"/>
  <c r="BJ599" s="1"/>
  <c r="CO599" s="1"/>
  <c r="AC602" i="5" s="1"/>
  <c r="AF599" i="3"/>
  <c r="BK599" s="1"/>
  <c r="CP599" s="1"/>
  <c r="AD602" i="5" s="1"/>
  <c r="AG599" i="3"/>
  <c r="BL599" s="1"/>
  <c r="CQ599" s="1"/>
  <c r="AE602" i="5" s="1"/>
  <c r="AH599" i="3"/>
  <c r="BM599" s="1"/>
  <c r="CR599" s="1"/>
  <c r="AF602" i="5" s="1"/>
  <c r="AI599" i="3"/>
  <c r="BN599" s="1"/>
  <c r="CS599" s="1"/>
  <c r="AG602" i="5" s="1"/>
  <c r="AJ599" i="3"/>
  <c r="BO599" s="1"/>
  <c r="CT599" s="1"/>
  <c r="AH602" i="5" s="1"/>
  <c r="AK599" i="3"/>
  <c r="BP599" s="1"/>
  <c r="CU599" s="1"/>
  <c r="AI602" i="5" s="1"/>
  <c r="H600" i="3"/>
  <c r="AM600" s="1"/>
  <c r="BR600" s="1"/>
  <c r="F603" i="5" s="1"/>
  <c r="I600" i="3"/>
  <c r="AN600" s="1"/>
  <c r="BS600" s="1"/>
  <c r="G603" i="5" s="1"/>
  <c r="J600" i="3"/>
  <c r="AO600" s="1"/>
  <c r="BT600" s="1"/>
  <c r="H603" i="5" s="1"/>
  <c r="K600" i="3"/>
  <c r="AP600" s="1"/>
  <c r="BU600" s="1"/>
  <c r="I603" i="5" s="1"/>
  <c r="L600" i="3"/>
  <c r="AQ600" s="1"/>
  <c r="BV600" s="1"/>
  <c r="J603" i="5" s="1"/>
  <c r="M600" i="3"/>
  <c r="AR600" s="1"/>
  <c r="BW600" s="1"/>
  <c r="K603" i="5" s="1"/>
  <c r="N600" i="3"/>
  <c r="AS600" s="1"/>
  <c r="BX600" s="1"/>
  <c r="L603" i="5" s="1"/>
  <c r="O600" i="3"/>
  <c r="AT600" s="1"/>
  <c r="BY600" s="1"/>
  <c r="M603" i="5" s="1"/>
  <c r="P600" i="3"/>
  <c r="AU600" s="1"/>
  <c r="BZ600" s="1"/>
  <c r="N603" i="5" s="1"/>
  <c r="Q600" i="3"/>
  <c r="AV600" s="1"/>
  <c r="CA600" s="1"/>
  <c r="O603" i="5" s="1"/>
  <c r="R600" i="3"/>
  <c r="AW600" s="1"/>
  <c r="CB600" s="1"/>
  <c r="P603" i="5" s="1"/>
  <c r="S600" i="3"/>
  <c r="AX600" s="1"/>
  <c r="CC600" s="1"/>
  <c r="Q603" i="5" s="1"/>
  <c r="T600" i="3"/>
  <c r="AY600" s="1"/>
  <c r="CD600" s="1"/>
  <c r="R603" i="5" s="1"/>
  <c r="U600" i="3"/>
  <c r="AZ600" s="1"/>
  <c r="CE600" s="1"/>
  <c r="S603" i="5" s="1"/>
  <c r="V600" i="3"/>
  <c r="BA600" s="1"/>
  <c r="CF600" s="1"/>
  <c r="T603" i="5" s="1"/>
  <c r="W600" i="3"/>
  <c r="BB600" s="1"/>
  <c r="CG600" s="1"/>
  <c r="U603" i="5" s="1"/>
  <c r="X600" i="3"/>
  <c r="BC600" s="1"/>
  <c r="CH600" s="1"/>
  <c r="V603" i="5" s="1"/>
  <c r="Y600" i="3"/>
  <c r="BD600" s="1"/>
  <c r="CI600" s="1"/>
  <c r="W603" i="5" s="1"/>
  <c r="Z600" i="3"/>
  <c r="BE600" s="1"/>
  <c r="CJ600" s="1"/>
  <c r="X603" i="5" s="1"/>
  <c r="AA600" i="3"/>
  <c r="BF600" s="1"/>
  <c r="CK600" s="1"/>
  <c r="Y603" i="5" s="1"/>
  <c r="AB600" i="3"/>
  <c r="BG600" s="1"/>
  <c r="CL600" s="1"/>
  <c r="Z603" i="5" s="1"/>
  <c r="AC600" i="3"/>
  <c r="BH600" s="1"/>
  <c r="CM600" s="1"/>
  <c r="AA603" i="5" s="1"/>
  <c r="BI600" i="3"/>
  <c r="CN600" s="1"/>
  <c r="AB603" i="5" s="1"/>
  <c r="AE600" i="3"/>
  <c r="BJ600" s="1"/>
  <c r="CO600" s="1"/>
  <c r="AC603" i="5" s="1"/>
  <c r="AF600" i="3"/>
  <c r="BK600" s="1"/>
  <c r="CP600" s="1"/>
  <c r="AD603" i="5" s="1"/>
  <c r="AG600" i="3"/>
  <c r="BL600" s="1"/>
  <c r="CQ600" s="1"/>
  <c r="AE603" i="5" s="1"/>
  <c r="AH600" i="3"/>
  <c r="BM600" s="1"/>
  <c r="CR600" s="1"/>
  <c r="AF603" i="5" s="1"/>
  <c r="AI600" i="3"/>
  <c r="BN600" s="1"/>
  <c r="CS600" s="1"/>
  <c r="AG603" i="5" s="1"/>
  <c r="AJ600" i="3"/>
  <c r="BO600" s="1"/>
  <c r="CT600" s="1"/>
  <c r="AH603" i="5" s="1"/>
  <c r="AK600" i="3"/>
  <c r="BP600" s="1"/>
  <c r="CU600" s="1"/>
  <c r="AI603" i="5" s="1"/>
  <c r="H601" i="3"/>
  <c r="AM601" s="1"/>
  <c r="BR601" s="1"/>
  <c r="F604" i="5" s="1"/>
  <c r="I601" i="3"/>
  <c r="AN601" s="1"/>
  <c r="BS601" s="1"/>
  <c r="G604" i="5" s="1"/>
  <c r="J601" i="3"/>
  <c r="AO601" s="1"/>
  <c r="BT601" s="1"/>
  <c r="H604" i="5" s="1"/>
  <c r="K601" i="3"/>
  <c r="AP601" s="1"/>
  <c r="BU601" s="1"/>
  <c r="I604" i="5" s="1"/>
  <c r="L601" i="3"/>
  <c r="AQ601" s="1"/>
  <c r="BV601" s="1"/>
  <c r="J604" i="5" s="1"/>
  <c r="M601" i="3"/>
  <c r="AR601" s="1"/>
  <c r="BW601" s="1"/>
  <c r="K604" i="5" s="1"/>
  <c r="N601" i="3"/>
  <c r="AS601" s="1"/>
  <c r="BX601" s="1"/>
  <c r="L604" i="5" s="1"/>
  <c r="O601" i="3"/>
  <c r="AT601" s="1"/>
  <c r="BY601" s="1"/>
  <c r="M604" i="5" s="1"/>
  <c r="P601" i="3"/>
  <c r="AU601" s="1"/>
  <c r="BZ601" s="1"/>
  <c r="N604" i="5" s="1"/>
  <c r="Q601" i="3"/>
  <c r="AV601" s="1"/>
  <c r="CA601" s="1"/>
  <c r="O604" i="5" s="1"/>
  <c r="R601" i="3"/>
  <c r="AW601" s="1"/>
  <c r="CB601" s="1"/>
  <c r="P604" i="5" s="1"/>
  <c r="S601" i="3"/>
  <c r="AX601" s="1"/>
  <c r="CC601" s="1"/>
  <c r="Q604" i="5" s="1"/>
  <c r="T601" i="3"/>
  <c r="AY601" s="1"/>
  <c r="CD601" s="1"/>
  <c r="R604" i="5" s="1"/>
  <c r="U601" i="3"/>
  <c r="AZ601" s="1"/>
  <c r="CE601" s="1"/>
  <c r="S604" i="5" s="1"/>
  <c r="V601" i="3"/>
  <c r="BA601" s="1"/>
  <c r="CF601" s="1"/>
  <c r="T604" i="5" s="1"/>
  <c r="W601" i="3"/>
  <c r="BB601" s="1"/>
  <c r="CG601" s="1"/>
  <c r="U604" i="5" s="1"/>
  <c r="X601" i="3"/>
  <c r="BC601" s="1"/>
  <c r="CH601" s="1"/>
  <c r="V604" i="5" s="1"/>
  <c r="Y601" i="3"/>
  <c r="BD601" s="1"/>
  <c r="CI601" s="1"/>
  <c r="W604" i="5" s="1"/>
  <c r="Z601" i="3"/>
  <c r="BE601" s="1"/>
  <c r="CJ601" s="1"/>
  <c r="X604" i="5" s="1"/>
  <c r="AA601" i="3"/>
  <c r="BF601" s="1"/>
  <c r="CK601" s="1"/>
  <c r="Y604" i="5" s="1"/>
  <c r="AB601" i="3"/>
  <c r="BG601" s="1"/>
  <c r="CL601" s="1"/>
  <c r="Z604" i="5" s="1"/>
  <c r="AC601" i="3"/>
  <c r="BH601" s="1"/>
  <c r="CM601" s="1"/>
  <c r="AA604" i="5" s="1"/>
  <c r="BI601" i="3"/>
  <c r="CN601" s="1"/>
  <c r="AB604" i="5" s="1"/>
  <c r="AE601" i="3"/>
  <c r="BJ601" s="1"/>
  <c r="CO601" s="1"/>
  <c r="AC604" i="5" s="1"/>
  <c r="AF601" i="3"/>
  <c r="BK601" s="1"/>
  <c r="CP601" s="1"/>
  <c r="AD604" i="5" s="1"/>
  <c r="AG601" i="3"/>
  <c r="BL601" s="1"/>
  <c r="CQ601" s="1"/>
  <c r="AE604" i="5" s="1"/>
  <c r="AH601" i="3"/>
  <c r="BM601" s="1"/>
  <c r="CR601" s="1"/>
  <c r="AF604" i="5" s="1"/>
  <c r="AI601" i="3"/>
  <c r="BN601" s="1"/>
  <c r="CS601" s="1"/>
  <c r="AG604" i="5" s="1"/>
  <c r="AJ601" i="3"/>
  <c r="BO601" s="1"/>
  <c r="CT601" s="1"/>
  <c r="AH604" i="5" s="1"/>
  <c r="AK601" i="3"/>
  <c r="BP601" s="1"/>
  <c r="CU601" s="1"/>
  <c r="AI604" i="5" s="1"/>
  <c r="H602" i="3"/>
  <c r="AM602" s="1"/>
  <c r="BR602" s="1"/>
  <c r="F605" i="5" s="1"/>
  <c r="I602" i="3"/>
  <c r="AN602" s="1"/>
  <c r="BS602" s="1"/>
  <c r="G605" i="5" s="1"/>
  <c r="J602" i="3"/>
  <c r="AO602" s="1"/>
  <c r="BT602" s="1"/>
  <c r="H605" i="5" s="1"/>
  <c r="K602" i="3"/>
  <c r="AP602" s="1"/>
  <c r="BU602" s="1"/>
  <c r="I605" i="5" s="1"/>
  <c r="L602" i="3"/>
  <c r="AQ602" s="1"/>
  <c r="BV602" s="1"/>
  <c r="J605" i="5" s="1"/>
  <c r="M602" i="3"/>
  <c r="AR602" s="1"/>
  <c r="BW602" s="1"/>
  <c r="K605" i="5" s="1"/>
  <c r="N602" i="3"/>
  <c r="AS602" s="1"/>
  <c r="BX602" s="1"/>
  <c r="L605" i="5" s="1"/>
  <c r="O602" i="3"/>
  <c r="AT602" s="1"/>
  <c r="BY602" s="1"/>
  <c r="M605" i="5" s="1"/>
  <c r="P602" i="3"/>
  <c r="AU602" s="1"/>
  <c r="BZ602" s="1"/>
  <c r="N605" i="5" s="1"/>
  <c r="Q602" i="3"/>
  <c r="AV602" s="1"/>
  <c r="CA602" s="1"/>
  <c r="O605" i="5" s="1"/>
  <c r="R602" i="3"/>
  <c r="AW602" s="1"/>
  <c r="CB602" s="1"/>
  <c r="P605" i="5" s="1"/>
  <c r="S602" i="3"/>
  <c r="AX602" s="1"/>
  <c r="CC602" s="1"/>
  <c r="Q605" i="5" s="1"/>
  <c r="T602" i="3"/>
  <c r="AY602" s="1"/>
  <c r="CD602" s="1"/>
  <c r="R605" i="5" s="1"/>
  <c r="U602" i="3"/>
  <c r="AZ602" s="1"/>
  <c r="CE602" s="1"/>
  <c r="S605" i="5" s="1"/>
  <c r="V602" i="3"/>
  <c r="BA602" s="1"/>
  <c r="CF602" s="1"/>
  <c r="T605" i="5" s="1"/>
  <c r="W602" i="3"/>
  <c r="BB602" s="1"/>
  <c r="CG602" s="1"/>
  <c r="U605" i="5" s="1"/>
  <c r="X602" i="3"/>
  <c r="BC602" s="1"/>
  <c r="CH602" s="1"/>
  <c r="V605" i="5" s="1"/>
  <c r="Y602" i="3"/>
  <c r="BD602" s="1"/>
  <c r="CI602" s="1"/>
  <c r="W605" i="5" s="1"/>
  <c r="Z602" i="3"/>
  <c r="BE602" s="1"/>
  <c r="CJ602" s="1"/>
  <c r="X605" i="5" s="1"/>
  <c r="AA602" i="3"/>
  <c r="BF602" s="1"/>
  <c r="CK602" s="1"/>
  <c r="Y605" i="5" s="1"/>
  <c r="AB602" i="3"/>
  <c r="BG602" s="1"/>
  <c r="CL602" s="1"/>
  <c r="Z605" i="5" s="1"/>
  <c r="AC602" i="3"/>
  <c r="BH602" s="1"/>
  <c r="CM602" s="1"/>
  <c r="AA605" i="5" s="1"/>
  <c r="BI602" i="3"/>
  <c r="CN602" s="1"/>
  <c r="AB605" i="5" s="1"/>
  <c r="AE602" i="3"/>
  <c r="BJ602" s="1"/>
  <c r="CO602" s="1"/>
  <c r="AC605" i="5" s="1"/>
  <c r="AF602" i="3"/>
  <c r="BK602" s="1"/>
  <c r="CP602" s="1"/>
  <c r="AD605" i="5" s="1"/>
  <c r="AG602" i="3"/>
  <c r="BL602" s="1"/>
  <c r="CQ602" s="1"/>
  <c r="AE605" i="5" s="1"/>
  <c r="AH602" i="3"/>
  <c r="BM602" s="1"/>
  <c r="CR602" s="1"/>
  <c r="AF605" i="5" s="1"/>
  <c r="AI602" i="3"/>
  <c r="BN602" s="1"/>
  <c r="CS602" s="1"/>
  <c r="AG605" i="5" s="1"/>
  <c r="AJ602" i="3"/>
  <c r="BO602" s="1"/>
  <c r="CT602" s="1"/>
  <c r="AH605" i="5" s="1"/>
  <c r="AK602" i="3"/>
  <c r="BP602" s="1"/>
  <c r="CU602" s="1"/>
  <c r="AI605" i="5" s="1"/>
  <c r="H603" i="3"/>
  <c r="AM603" s="1"/>
  <c r="BR603" s="1"/>
  <c r="F606" i="5" s="1"/>
  <c r="I603" i="3"/>
  <c r="AN603" s="1"/>
  <c r="BS603" s="1"/>
  <c r="G606" i="5" s="1"/>
  <c r="J603" i="3"/>
  <c r="AO603" s="1"/>
  <c r="BT603" s="1"/>
  <c r="H606" i="5" s="1"/>
  <c r="K603" i="3"/>
  <c r="AP603" s="1"/>
  <c r="BU603" s="1"/>
  <c r="I606" i="5" s="1"/>
  <c r="L603" i="3"/>
  <c r="AQ603" s="1"/>
  <c r="BV603" s="1"/>
  <c r="J606" i="5" s="1"/>
  <c r="M603" i="3"/>
  <c r="AR603" s="1"/>
  <c r="BW603" s="1"/>
  <c r="K606" i="5" s="1"/>
  <c r="N603" i="3"/>
  <c r="AS603" s="1"/>
  <c r="BX603" s="1"/>
  <c r="L606" i="5" s="1"/>
  <c r="O603" i="3"/>
  <c r="AT603" s="1"/>
  <c r="BY603" s="1"/>
  <c r="M606" i="5" s="1"/>
  <c r="P603" i="3"/>
  <c r="AU603" s="1"/>
  <c r="BZ603" s="1"/>
  <c r="N606" i="5" s="1"/>
  <c r="Q603" i="3"/>
  <c r="AV603" s="1"/>
  <c r="CA603" s="1"/>
  <c r="O606" i="5" s="1"/>
  <c r="R603" i="3"/>
  <c r="AW603" s="1"/>
  <c r="CB603" s="1"/>
  <c r="P606" i="5" s="1"/>
  <c r="S603" i="3"/>
  <c r="AX603" s="1"/>
  <c r="CC603" s="1"/>
  <c r="Q606" i="5" s="1"/>
  <c r="T603" i="3"/>
  <c r="AY603" s="1"/>
  <c r="CD603" s="1"/>
  <c r="R606" i="5" s="1"/>
  <c r="U603" i="3"/>
  <c r="AZ603" s="1"/>
  <c r="CE603" s="1"/>
  <c r="S606" i="5" s="1"/>
  <c r="V603" i="3"/>
  <c r="BA603" s="1"/>
  <c r="CF603" s="1"/>
  <c r="T606" i="5" s="1"/>
  <c r="W603" i="3"/>
  <c r="BB603" s="1"/>
  <c r="CG603" s="1"/>
  <c r="U606" i="5" s="1"/>
  <c r="X603" i="3"/>
  <c r="BC603" s="1"/>
  <c r="CH603" s="1"/>
  <c r="V606" i="5" s="1"/>
  <c r="Y603" i="3"/>
  <c r="BD603" s="1"/>
  <c r="CI603" s="1"/>
  <c r="W606" i="5" s="1"/>
  <c r="Z603" i="3"/>
  <c r="BE603" s="1"/>
  <c r="CJ603" s="1"/>
  <c r="X606" i="5" s="1"/>
  <c r="AA603" i="3"/>
  <c r="BF603" s="1"/>
  <c r="CK603" s="1"/>
  <c r="Y606" i="5" s="1"/>
  <c r="AB603" i="3"/>
  <c r="BG603" s="1"/>
  <c r="CL603" s="1"/>
  <c r="Z606" i="5" s="1"/>
  <c r="AC603" i="3"/>
  <c r="BH603" s="1"/>
  <c r="CM603" s="1"/>
  <c r="AA606" i="5" s="1"/>
  <c r="BI603" i="3"/>
  <c r="CN603" s="1"/>
  <c r="AB606" i="5" s="1"/>
  <c r="AE603" i="3"/>
  <c r="BJ603" s="1"/>
  <c r="CO603" s="1"/>
  <c r="AC606" i="5" s="1"/>
  <c r="AF603" i="3"/>
  <c r="BK603" s="1"/>
  <c r="CP603" s="1"/>
  <c r="AD606" i="5" s="1"/>
  <c r="AG603" i="3"/>
  <c r="BL603" s="1"/>
  <c r="CQ603" s="1"/>
  <c r="AE606" i="5" s="1"/>
  <c r="AH603" i="3"/>
  <c r="BM603" s="1"/>
  <c r="CR603" s="1"/>
  <c r="AF606" i="5" s="1"/>
  <c r="AI603" i="3"/>
  <c r="BN603" s="1"/>
  <c r="CS603" s="1"/>
  <c r="AG606" i="5" s="1"/>
  <c r="AJ603" i="3"/>
  <c r="BO603" s="1"/>
  <c r="CT603" s="1"/>
  <c r="AH606" i="5" s="1"/>
  <c r="AK603" i="3"/>
  <c r="BP603" s="1"/>
  <c r="CU603" s="1"/>
  <c r="AI606" i="5" s="1"/>
  <c r="H604" i="3"/>
  <c r="AM604" s="1"/>
  <c r="BR604" s="1"/>
  <c r="F607" i="5" s="1"/>
  <c r="I604" i="3"/>
  <c r="AN604" s="1"/>
  <c r="BS604" s="1"/>
  <c r="G607" i="5" s="1"/>
  <c r="J604" i="3"/>
  <c r="AO604" s="1"/>
  <c r="BT604" s="1"/>
  <c r="H607" i="5" s="1"/>
  <c r="K604" i="3"/>
  <c r="AP604" s="1"/>
  <c r="BU604" s="1"/>
  <c r="I607" i="5" s="1"/>
  <c r="L604" i="3"/>
  <c r="AQ604" s="1"/>
  <c r="BV604" s="1"/>
  <c r="J607" i="5" s="1"/>
  <c r="M604" i="3"/>
  <c r="AR604" s="1"/>
  <c r="BW604" s="1"/>
  <c r="K607" i="5" s="1"/>
  <c r="N604" i="3"/>
  <c r="AS604" s="1"/>
  <c r="BX604" s="1"/>
  <c r="L607" i="5" s="1"/>
  <c r="O604" i="3"/>
  <c r="AT604" s="1"/>
  <c r="BY604" s="1"/>
  <c r="M607" i="5" s="1"/>
  <c r="P604" i="3"/>
  <c r="AU604" s="1"/>
  <c r="BZ604" s="1"/>
  <c r="N607" i="5" s="1"/>
  <c r="Q604" i="3"/>
  <c r="AV604" s="1"/>
  <c r="CA604" s="1"/>
  <c r="O607" i="5" s="1"/>
  <c r="R604" i="3"/>
  <c r="AW604" s="1"/>
  <c r="CB604" s="1"/>
  <c r="P607" i="5" s="1"/>
  <c r="S604" i="3"/>
  <c r="AX604" s="1"/>
  <c r="CC604" s="1"/>
  <c r="Q607" i="5" s="1"/>
  <c r="T604" i="3"/>
  <c r="AY604" s="1"/>
  <c r="CD604" s="1"/>
  <c r="R607" i="5" s="1"/>
  <c r="U604" i="3"/>
  <c r="AZ604" s="1"/>
  <c r="CE604" s="1"/>
  <c r="S607" i="5" s="1"/>
  <c r="V604" i="3"/>
  <c r="BA604" s="1"/>
  <c r="CF604" s="1"/>
  <c r="T607" i="5" s="1"/>
  <c r="W604" i="3"/>
  <c r="BB604" s="1"/>
  <c r="CG604" s="1"/>
  <c r="U607" i="5" s="1"/>
  <c r="X604" i="3"/>
  <c r="BC604" s="1"/>
  <c r="CH604" s="1"/>
  <c r="V607" i="5" s="1"/>
  <c r="Y604" i="3"/>
  <c r="BD604" s="1"/>
  <c r="CI604" s="1"/>
  <c r="W607" i="5" s="1"/>
  <c r="Z604" i="3"/>
  <c r="BE604" s="1"/>
  <c r="CJ604" s="1"/>
  <c r="X607" i="5" s="1"/>
  <c r="AA604" i="3"/>
  <c r="BF604" s="1"/>
  <c r="CK604" s="1"/>
  <c r="Y607" i="5" s="1"/>
  <c r="AB604" i="3"/>
  <c r="BG604" s="1"/>
  <c r="CL604" s="1"/>
  <c r="Z607" i="5" s="1"/>
  <c r="AC604" i="3"/>
  <c r="BH604" s="1"/>
  <c r="CM604" s="1"/>
  <c r="AA607" i="5" s="1"/>
  <c r="BI604" i="3"/>
  <c r="CN604" s="1"/>
  <c r="AB607" i="5" s="1"/>
  <c r="AE604" i="3"/>
  <c r="BJ604" s="1"/>
  <c r="CO604" s="1"/>
  <c r="AC607" i="5" s="1"/>
  <c r="AF604" i="3"/>
  <c r="BK604" s="1"/>
  <c r="CP604" s="1"/>
  <c r="AD607" i="5" s="1"/>
  <c r="AG604" i="3"/>
  <c r="BL604" s="1"/>
  <c r="CQ604" s="1"/>
  <c r="AE607" i="5" s="1"/>
  <c r="AH604" i="3"/>
  <c r="BM604" s="1"/>
  <c r="CR604" s="1"/>
  <c r="AF607" i="5" s="1"/>
  <c r="AI604" i="3"/>
  <c r="BN604" s="1"/>
  <c r="CS604" s="1"/>
  <c r="AG607" i="5" s="1"/>
  <c r="AJ604" i="3"/>
  <c r="BO604" s="1"/>
  <c r="CT604" s="1"/>
  <c r="AH607" i="5" s="1"/>
  <c r="AK604" i="3"/>
  <c r="BP604" s="1"/>
  <c r="CU604" s="1"/>
  <c r="AI607" i="5" s="1"/>
  <c r="H605" i="3"/>
  <c r="AM605" s="1"/>
  <c r="BR605" s="1"/>
  <c r="F608" i="5" s="1"/>
  <c r="I605" i="3"/>
  <c r="AN605" s="1"/>
  <c r="BS605" s="1"/>
  <c r="G608" i="5" s="1"/>
  <c r="J605" i="3"/>
  <c r="AO605" s="1"/>
  <c r="BT605" s="1"/>
  <c r="H608" i="5" s="1"/>
  <c r="K605" i="3"/>
  <c r="AP605" s="1"/>
  <c r="BU605" s="1"/>
  <c r="I608" i="5" s="1"/>
  <c r="L605" i="3"/>
  <c r="AQ605" s="1"/>
  <c r="BV605" s="1"/>
  <c r="J608" i="5" s="1"/>
  <c r="M605" i="3"/>
  <c r="AR605" s="1"/>
  <c r="BW605" s="1"/>
  <c r="K608" i="5" s="1"/>
  <c r="N605" i="3"/>
  <c r="AS605" s="1"/>
  <c r="BX605" s="1"/>
  <c r="L608" i="5" s="1"/>
  <c r="O605" i="3"/>
  <c r="AT605" s="1"/>
  <c r="BY605" s="1"/>
  <c r="M608" i="5" s="1"/>
  <c r="P605" i="3"/>
  <c r="AU605" s="1"/>
  <c r="BZ605" s="1"/>
  <c r="N608" i="5" s="1"/>
  <c r="Q605" i="3"/>
  <c r="AV605" s="1"/>
  <c r="CA605" s="1"/>
  <c r="O608" i="5" s="1"/>
  <c r="R605" i="3"/>
  <c r="AW605" s="1"/>
  <c r="CB605" s="1"/>
  <c r="P608" i="5" s="1"/>
  <c r="S605" i="3"/>
  <c r="AX605" s="1"/>
  <c r="CC605" s="1"/>
  <c r="Q608" i="5" s="1"/>
  <c r="T605" i="3"/>
  <c r="AY605" s="1"/>
  <c r="CD605" s="1"/>
  <c r="R608" i="5" s="1"/>
  <c r="U605" i="3"/>
  <c r="AZ605" s="1"/>
  <c r="CE605" s="1"/>
  <c r="S608" i="5" s="1"/>
  <c r="V605" i="3"/>
  <c r="BA605" s="1"/>
  <c r="CF605" s="1"/>
  <c r="T608" i="5" s="1"/>
  <c r="W605" i="3"/>
  <c r="BB605" s="1"/>
  <c r="CG605" s="1"/>
  <c r="U608" i="5" s="1"/>
  <c r="X605" i="3"/>
  <c r="BC605" s="1"/>
  <c r="CH605" s="1"/>
  <c r="V608" i="5" s="1"/>
  <c r="Y605" i="3"/>
  <c r="BD605" s="1"/>
  <c r="CI605" s="1"/>
  <c r="W608" i="5" s="1"/>
  <c r="Z605" i="3"/>
  <c r="BE605" s="1"/>
  <c r="CJ605" s="1"/>
  <c r="X608" i="5" s="1"/>
  <c r="AA605" i="3"/>
  <c r="BF605" s="1"/>
  <c r="CK605" s="1"/>
  <c r="Y608" i="5" s="1"/>
  <c r="AB605" i="3"/>
  <c r="BG605" s="1"/>
  <c r="CL605" s="1"/>
  <c r="Z608" i="5" s="1"/>
  <c r="AC605" i="3"/>
  <c r="BH605" s="1"/>
  <c r="CM605" s="1"/>
  <c r="AA608" i="5" s="1"/>
  <c r="BI605" i="3"/>
  <c r="CN605" s="1"/>
  <c r="AB608" i="5" s="1"/>
  <c r="AE605" i="3"/>
  <c r="BJ605" s="1"/>
  <c r="CO605" s="1"/>
  <c r="AC608" i="5" s="1"/>
  <c r="AF605" i="3"/>
  <c r="BK605" s="1"/>
  <c r="CP605" s="1"/>
  <c r="AD608" i="5" s="1"/>
  <c r="AG605" i="3"/>
  <c r="BL605" s="1"/>
  <c r="CQ605" s="1"/>
  <c r="AE608" i="5" s="1"/>
  <c r="AH605" i="3"/>
  <c r="BM605" s="1"/>
  <c r="CR605" s="1"/>
  <c r="AF608" i="5" s="1"/>
  <c r="AI605" i="3"/>
  <c r="BN605" s="1"/>
  <c r="CS605" s="1"/>
  <c r="AG608" i="5" s="1"/>
  <c r="AJ605" i="3"/>
  <c r="BO605" s="1"/>
  <c r="CT605" s="1"/>
  <c r="AH608" i="5" s="1"/>
  <c r="AK605" i="3"/>
  <c r="BP605" s="1"/>
  <c r="CU605" s="1"/>
  <c r="AI608" i="5" s="1"/>
  <c r="H606" i="3"/>
  <c r="AM606" s="1"/>
  <c r="BR606" s="1"/>
  <c r="F609" i="5" s="1"/>
  <c r="I606" i="3"/>
  <c r="AN606" s="1"/>
  <c r="BS606" s="1"/>
  <c r="G609" i="5" s="1"/>
  <c r="J606" i="3"/>
  <c r="AO606" s="1"/>
  <c r="BT606" s="1"/>
  <c r="H609" i="5" s="1"/>
  <c r="K606" i="3"/>
  <c r="AP606" s="1"/>
  <c r="BU606" s="1"/>
  <c r="I609" i="5" s="1"/>
  <c r="L606" i="3"/>
  <c r="AQ606" s="1"/>
  <c r="BV606" s="1"/>
  <c r="J609" i="5" s="1"/>
  <c r="M606" i="3"/>
  <c r="AR606" s="1"/>
  <c r="BW606" s="1"/>
  <c r="K609" i="5" s="1"/>
  <c r="N606" i="3"/>
  <c r="AS606" s="1"/>
  <c r="BX606" s="1"/>
  <c r="L609" i="5" s="1"/>
  <c r="O606" i="3"/>
  <c r="AT606" s="1"/>
  <c r="BY606" s="1"/>
  <c r="M609" i="5" s="1"/>
  <c r="P606" i="3"/>
  <c r="AU606" s="1"/>
  <c r="BZ606" s="1"/>
  <c r="N609" i="5" s="1"/>
  <c r="Q606" i="3"/>
  <c r="AV606" s="1"/>
  <c r="CA606" s="1"/>
  <c r="O609" i="5" s="1"/>
  <c r="R606" i="3"/>
  <c r="AW606" s="1"/>
  <c r="CB606" s="1"/>
  <c r="P609" i="5" s="1"/>
  <c r="S606" i="3"/>
  <c r="AX606" s="1"/>
  <c r="CC606" s="1"/>
  <c r="Q609" i="5" s="1"/>
  <c r="T606" i="3"/>
  <c r="AY606" s="1"/>
  <c r="CD606" s="1"/>
  <c r="R609" i="5" s="1"/>
  <c r="U606" i="3"/>
  <c r="AZ606" s="1"/>
  <c r="CE606" s="1"/>
  <c r="S609" i="5" s="1"/>
  <c r="V606" i="3"/>
  <c r="BA606" s="1"/>
  <c r="CF606" s="1"/>
  <c r="T609" i="5" s="1"/>
  <c r="W606" i="3"/>
  <c r="BB606" s="1"/>
  <c r="CG606" s="1"/>
  <c r="U609" i="5" s="1"/>
  <c r="X606" i="3"/>
  <c r="BC606" s="1"/>
  <c r="CH606" s="1"/>
  <c r="V609" i="5" s="1"/>
  <c r="Y606" i="3"/>
  <c r="BD606" s="1"/>
  <c r="CI606" s="1"/>
  <c r="W609" i="5" s="1"/>
  <c r="Z606" i="3"/>
  <c r="BE606" s="1"/>
  <c r="CJ606" s="1"/>
  <c r="X609" i="5" s="1"/>
  <c r="AA606" i="3"/>
  <c r="BF606" s="1"/>
  <c r="CK606" s="1"/>
  <c r="Y609" i="5" s="1"/>
  <c r="AB606" i="3"/>
  <c r="BG606" s="1"/>
  <c r="CL606" s="1"/>
  <c r="Z609" i="5" s="1"/>
  <c r="AC606" i="3"/>
  <c r="BH606" s="1"/>
  <c r="CM606" s="1"/>
  <c r="AA609" i="5" s="1"/>
  <c r="BI606" i="3"/>
  <c r="CN606" s="1"/>
  <c r="AB609" i="5" s="1"/>
  <c r="AE606" i="3"/>
  <c r="BJ606" s="1"/>
  <c r="CO606" s="1"/>
  <c r="AC609" i="5" s="1"/>
  <c r="AF606" i="3"/>
  <c r="BK606" s="1"/>
  <c r="CP606" s="1"/>
  <c r="AD609" i="5" s="1"/>
  <c r="AG606" i="3"/>
  <c r="BL606" s="1"/>
  <c r="CQ606" s="1"/>
  <c r="AE609" i="5" s="1"/>
  <c r="AH606" i="3"/>
  <c r="BM606" s="1"/>
  <c r="CR606" s="1"/>
  <c r="AF609" i="5" s="1"/>
  <c r="AI606" i="3"/>
  <c r="BN606" s="1"/>
  <c r="CS606" s="1"/>
  <c r="AG609" i="5" s="1"/>
  <c r="AJ606" i="3"/>
  <c r="BO606" s="1"/>
  <c r="CT606" s="1"/>
  <c r="AH609" i="5" s="1"/>
  <c r="AK606" i="3"/>
  <c r="BP606" s="1"/>
  <c r="CU606" s="1"/>
  <c r="AI609" i="5" s="1"/>
  <c r="H607" i="3"/>
  <c r="AM607" s="1"/>
  <c r="BR607" s="1"/>
  <c r="F610" i="5" s="1"/>
  <c r="I607" i="3"/>
  <c r="AN607" s="1"/>
  <c r="BS607" s="1"/>
  <c r="G610" i="5" s="1"/>
  <c r="J607" i="3"/>
  <c r="AO607" s="1"/>
  <c r="BT607" s="1"/>
  <c r="H610" i="5" s="1"/>
  <c r="K607" i="3"/>
  <c r="AP607" s="1"/>
  <c r="BU607" s="1"/>
  <c r="I610" i="5" s="1"/>
  <c r="L607" i="3"/>
  <c r="AQ607" s="1"/>
  <c r="BV607" s="1"/>
  <c r="J610" i="5" s="1"/>
  <c r="M607" i="3"/>
  <c r="AR607" s="1"/>
  <c r="BW607" s="1"/>
  <c r="K610" i="5" s="1"/>
  <c r="N607" i="3"/>
  <c r="AS607" s="1"/>
  <c r="BX607" s="1"/>
  <c r="L610" i="5" s="1"/>
  <c r="O607" i="3"/>
  <c r="AT607" s="1"/>
  <c r="BY607" s="1"/>
  <c r="M610" i="5" s="1"/>
  <c r="P607" i="3"/>
  <c r="AU607" s="1"/>
  <c r="BZ607" s="1"/>
  <c r="N610" i="5" s="1"/>
  <c r="Q607" i="3"/>
  <c r="AV607" s="1"/>
  <c r="CA607" s="1"/>
  <c r="O610" i="5" s="1"/>
  <c r="R607" i="3"/>
  <c r="AW607" s="1"/>
  <c r="CB607" s="1"/>
  <c r="P610" i="5" s="1"/>
  <c r="S607" i="3"/>
  <c r="AX607" s="1"/>
  <c r="CC607" s="1"/>
  <c r="Q610" i="5" s="1"/>
  <c r="T607" i="3"/>
  <c r="AY607" s="1"/>
  <c r="CD607" s="1"/>
  <c r="R610" i="5" s="1"/>
  <c r="U607" i="3"/>
  <c r="AZ607" s="1"/>
  <c r="CE607" s="1"/>
  <c r="S610" i="5" s="1"/>
  <c r="V607" i="3"/>
  <c r="BA607" s="1"/>
  <c r="CF607" s="1"/>
  <c r="T610" i="5" s="1"/>
  <c r="W607" i="3"/>
  <c r="BB607" s="1"/>
  <c r="CG607" s="1"/>
  <c r="U610" i="5" s="1"/>
  <c r="X607" i="3"/>
  <c r="BC607" s="1"/>
  <c r="CH607" s="1"/>
  <c r="V610" i="5" s="1"/>
  <c r="Y607" i="3"/>
  <c r="BD607" s="1"/>
  <c r="CI607" s="1"/>
  <c r="W610" i="5" s="1"/>
  <c r="Z607" i="3"/>
  <c r="BE607" s="1"/>
  <c r="CJ607" s="1"/>
  <c r="X610" i="5" s="1"/>
  <c r="AA607" i="3"/>
  <c r="BF607" s="1"/>
  <c r="CK607" s="1"/>
  <c r="Y610" i="5" s="1"/>
  <c r="AB607" i="3"/>
  <c r="BG607" s="1"/>
  <c r="CL607" s="1"/>
  <c r="Z610" i="5" s="1"/>
  <c r="AC607" i="3"/>
  <c r="BH607" s="1"/>
  <c r="CM607" s="1"/>
  <c r="AA610" i="5" s="1"/>
  <c r="BI607" i="3"/>
  <c r="CN607" s="1"/>
  <c r="AB610" i="5" s="1"/>
  <c r="AE607" i="3"/>
  <c r="BJ607" s="1"/>
  <c r="CO607" s="1"/>
  <c r="AC610" i="5" s="1"/>
  <c r="AF607" i="3"/>
  <c r="BK607" s="1"/>
  <c r="CP607" s="1"/>
  <c r="AD610" i="5" s="1"/>
  <c r="AG607" i="3"/>
  <c r="BL607" s="1"/>
  <c r="CQ607" s="1"/>
  <c r="AE610" i="5" s="1"/>
  <c r="AH607" i="3"/>
  <c r="BM607" s="1"/>
  <c r="CR607" s="1"/>
  <c r="AF610" i="5" s="1"/>
  <c r="AI607" i="3"/>
  <c r="BN607" s="1"/>
  <c r="CS607" s="1"/>
  <c r="AG610" i="5" s="1"/>
  <c r="AJ607" i="3"/>
  <c r="BO607" s="1"/>
  <c r="CT607" s="1"/>
  <c r="AH610" i="5" s="1"/>
  <c r="AK607" i="3"/>
  <c r="BP607" s="1"/>
  <c r="CU607" s="1"/>
  <c r="AI610" i="5" s="1"/>
  <c r="H608" i="3"/>
  <c r="AM608" s="1"/>
  <c r="BR608" s="1"/>
  <c r="F611" i="5" s="1"/>
  <c r="I608" i="3"/>
  <c r="AN608" s="1"/>
  <c r="BS608" s="1"/>
  <c r="G611" i="5" s="1"/>
  <c r="J608" i="3"/>
  <c r="AO608" s="1"/>
  <c r="BT608" s="1"/>
  <c r="H611" i="5" s="1"/>
  <c r="K608" i="3"/>
  <c r="AP608" s="1"/>
  <c r="BU608" s="1"/>
  <c r="I611" i="5" s="1"/>
  <c r="L608" i="3"/>
  <c r="AQ608" s="1"/>
  <c r="BV608" s="1"/>
  <c r="J611" i="5" s="1"/>
  <c r="M608" i="3"/>
  <c r="AR608" s="1"/>
  <c r="BW608" s="1"/>
  <c r="K611" i="5" s="1"/>
  <c r="N608" i="3"/>
  <c r="AS608" s="1"/>
  <c r="BX608" s="1"/>
  <c r="L611" i="5" s="1"/>
  <c r="O608" i="3"/>
  <c r="AT608" s="1"/>
  <c r="BY608" s="1"/>
  <c r="M611" i="5" s="1"/>
  <c r="P608" i="3"/>
  <c r="AU608" s="1"/>
  <c r="BZ608" s="1"/>
  <c r="N611" i="5" s="1"/>
  <c r="Q608" i="3"/>
  <c r="AV608" s="1"/>
  <c r="CA608" s="1"/>
  <c r="O611" i="5" s="1"/>
  <c r="R608" i="3"/>
  <c r="AW608" s="1"/>
  <c r="CB608" s="1"/>
  <c r="P611" i="5" s="1"/>
  <c r="S608" i="3"/>
  <c r="AX608" s="1"/>
  <c r="CC608" s="1"/>
  <c r="Q611" i="5" s="1"/>
  <c r="T608" i="3"/>
  <c r="AY608" s="1"/>
  <c r="CD608" s="1"/>
  <c r="R611" i="5" s="1"/>
  <c r="U608" i="3"/>
  <c r="AZ608" s="1"/>
  <c r="CE608" s="1"/>
  <c r="S611" i="5" s="1"/>
  <c r="V608" i="3"/>
  <c r="BA608" s="1"/>
  <c r="CF608" s="1"/>
  <c r="T611" i="5" s="1"/>
  <c r="W608" i="3"/>
  <c r="BB608" s="1"/>
  <c r="CG608" s="1"/>
  <c r="U611" i="5" s="1"/>
  <c r="X608" i="3"/>
  <c r="BC608" s="1"/>
  <c r="CH608" s="1"/>
  <c r="V611" i="5" s="1"/>
  <c r="Y608" i="3"/>
  <c r="BD608" s="1"/>
  <c r="CI608" s="1"/>
  <c r="W611" i="5" s="1"/>
  <c r="Z608" i="3"/>
  <c r="BE608" s="1"/>
  <c r="CJ608" s="1"/>
  <c r="X611" i="5" s="1"/>
  <c r="AA608" i="3"/>
  <c r="BF608" s="1"/>
  <c r="CK608" s="1"/>
  <c r="Y611" i="5" s="1"/>
  <c r="AB608" i="3"/>
  <c r="BG608" s="1"/>
  <c r="CL608" s="1"/>
  <c r="Z611" i="5" s="1"/>
  <c r="AC608" i="3"/>
  <c r="BH608" s="1"/>
  <c r="CM608" s="1"/>
  <c r="AA611" i="5" s="1"/>
  <c r="BI608" i="3"/>
  <c r="CN608" s="1"/>
  <c r="AB611" i="5" s="1"/>
  <c r="AE608" i="3"/>
  <c r="BJ608" s="1"/>
  <c r="CO608" s="1"/>
  <c r="AC611" i="5" s="1"/>
  <c r="AF608" i="3"/>
  <c r="BK608" s="1"/>
  <c r="CP608" s="1"/>
  <c r="AD611" i="5" s="1"/>
  <c r="AG608" i="3"/>
  <c r="BL608" s="1"/>
  <c r="CQ608" s="1"/>
  <c r="AE611" i="5" s="1"/>
  <c r="AH608" i="3"/>
  <c r="BM608" s="1"/>
  <c r="CR608" s="1"/>
  <c r="AF611" i="5" s="1"/>
  <c r="AI608" i="3"/>
  <c r="BN608" s="1"/>
  <c r="CS608" s="1"/>
  <c r="AG611" i="5" s="1"/>
  <c r="AJ608" i="3"/>
  <c r="BO608" s="1"/>
  <c r="CT608" s="1"/>
  <c r="AH611" i="5" s="1"/>
  <c r="AK608" i="3"/>
  <c r="BP608" s="1"/>
  <c r="CU608" s="1"/>
  <c r="AI611" i="5" s="1"/>
  <c r="H609" i="3"/>
  <c r="AM609" s="1"/>
  <c r="BR609" s="1"/>
  <c r="F612" i="5" s="1"/>
  <c r="I609" i="3"/>
  <c r="AN609" s="1"/>
  <c r="BS609" s="1"/>
  <c r="G612" i="5" s="1"/>
  <c r="J609" i="3"/>
  <c r="AO609" s="1"/>
  <c r="BT609" s="1"/>
  <c r="H612" i="5" s="1"/>
  <c r="K609" i="3"/>
  <c r="AP609" s="1"/>
  <c r="BU609" s="1"/>
  <c r="I612" i="5" s="1"/>
  <c r="L609" i="3"/>
  <c r="AQ609" s="1"/>
  <c r="BV609" s="1"/>
  <c r="J612" i="5" s="1"/>
  <c r="M609" i="3"/>
  <c r="AR609" s="1"/>
  <c r="BW609" s="1"/>
  <c r="K612" i="5" s="1"/>
  <c r="N609" i="3"/>
  <c r="AS609" s="1"/>
  <c r="BX609" s="1"/>
  <c r="L612" i="5" s="1"/>
  <c r="O609" i="3"/>
  <c r="AT609" s="1"/>
  <c r="BY609" s="1"/>
  <c r="M612" i="5" s="1"/>
  <c r="P609" i="3"/>
  <c r="AU609" s="1"/>
  <c r="BZ609" s="1"/>
  <c r="N612" i="5" s="1"/>
  <c r="Q609" i="3"/>
  <c r="AV609" s="1"/>
  <c r="CA609" s="1"/>
  <c r="O612" i="5" s="1"/>
  <c r="R609" i="3"/>
  <c r="AW609" s="1"/>
  <c r="CB609" s="1"/>
  <c r="P612" i="5" s="1"/>
  <c r="S609" i="3"/>
  <c r="AX609" s="1"/>
  <c r="CC609" s="1"/>
  <c r="Q612" i="5" s="1"/>
  <c r="T609" i="3"/>
  <c r="AY609" s="1"/>
  <c r="CD609" s="1"/>
  <c r="R612" i="5" s="1"/>
  <c r="U609" i="3"/>
  <c r="AZ609" s="1"/>
  <c r="CE609" s="1"/>
  <c r="S612" i="5" s="1"/>
  <c r="V609" i="3"/>
  <c r="BA609" s="1"/>
  <c r="CF609" s="1"/>
  <c r="T612" i="5" s="1"/>
  <c r="W609" i="3"/>
  <c r="BB609" s="1"/>
  <c r="CG609" s="1"/>
  <c r="U612" i="5" s="1"/>
  <c r="X609" i="3"/>
  <c r="BC609" s="1"/>
  <c r="CH609" s="1"/>
  <c r="V612" i="5" s="1"/>
  <c r="Y609" i="3"/>
  <c r="BD609" s="1"/>
  <c r="CI609" s="1"/>
  <c r="W612" i="5" s="1"/>
  <c r="Z609" i="3"/>
  <c r="BE609" s="1"/>
  <c r="CJ609" s="1"/>
  <c r="X612" i="5" s="1"/>
  <c r="AA609" i="3"/>
  <c r="BF609" s="1"/>
  <c r="CK609" s="1"/>
  <c r="Y612" i="5" s="1"/>
  <c r="AB609" i="3"/>
  <c r="BG609" s="1"/>
  <c r="CL609" s="1"/>
  <c r="Z612" i="5" s="1"/>
  <c r="AC609" i="3"/>
  <c r="BH609" s="1"/>
  <c r="CM609" s="1"/>
  <c r="AA612" i="5" s="1"/>
  <c r="BI609" i="3"/>
  <c r="CN609" s="1"/>
  <c r="AB612" i="5" s="1"/>
  <c r="AE609" i="3"/>
  <c r="BJ609" s="1"/>
  <c r="CO609" s="1"/>
  <c r="AC612" i="5" s="1"/>
  <c r="AF609" i="3"/>
  <c r="BK609" s="1"/>
  <c r="CP609" s="1"/>
  <c r="AD612" i="5" s="1"/>
  <c r="AG609" i="3"/>
  <c r="BL609" s="1"/>
  <c r="CQ609" s="1"/>
  <c r="AE612" i="5" s="1"/>
  <c r="AH609" i="3"/>
  <c r="BM609" s="1"/>
  <c r="CR609" s="1"/>
  <c r="AF612" i="5" s="1"/>
  <c r="AI609" i="3"/>
  <c r="BN609" s="1"/>
  <c r="CS609" s="1"/>
  <c r="AG612" i="5" s="1"/>
  <c r="AJ609" i="3"/>
  <c r="BO609" s="1"/>
  <c r="CT609" s="1"/>
  <c r="AH612" i="5" s="1"/>
  <c r="AK609" i="3"/>
  <c r="BP609" s="1"/>
  <c r="CU609" s="1"/>
  <c r="AI612" i="5" s="1"/>
  <c r="H610" i="3"/>
  <c r="AM610" s="1"/>
  <c r="BR610" s="1"/>
  <c r="F613" i="5" s="1"/>
  <c r="I610" i="3"/>
  <c r="AN610" s="1"/>
  <c r="BS610" s="1"/>
  <c r="G613" i="5" s="1"/>
  <c r="J610" i="3"/>
  <c r="AO610" s="1"/>
  <c r="BT610" s="1"/>
  <c r="H613" i="5" s="1"/>
  <c r="K610" i="3"/>
  <c r="AP610" s="1"/>
  <c r="BU610" s="1"/>
  <c r="I613" i="5" s="1"/>
  <c r="L610" i="3"/>
  <c r="AQ610" s="1"/>
  <c r="BV610" s="1"/>
  <c r="J613" i="5" s="1"/>
  <c r="M610" i="3"/>
  <c r="AR610" s="1"/>
  <c r="BW610" s="1"/>
  <c r="K613" i="5" s="1"/>
  <c r="N610" i="3"/>
  <c r="AS610" s="1"/>
  <c r="BX610" s="1"/>
  <c r="L613" i="5" s="1"/>
  <c r="O610" i="3"/>
  <c r="AT610" s="1"/>
  <c r="BY610" s="1"/>
  <c r="M613" i="5" s="1"/>
  <c r="P610" i="3"/>
  <c r="AU610" s="1"/>
  <c r="BZ610" s="1"/>
  <c r="N613" i="5" s="1"/>
  <c r="Q610" i="3"/>
  <c r="AV610" s="1"/>
  <c r="CA610" s="1"/>
  <c r="O613" i="5" s="1"/>
  <c r="R610" i="3"/>
  <c r="AW610" s="1"/>
  <c r="CB610" s="1"/>
  <c r="P613" i="5" s="1"/>
  <c r="S610" i="3"/>
  <c r="AX610" s="1"/>
  <c r="CC610" s="1"/>
  <c r="Q613" i="5" s="1"/>
  <c r="T610" i="3"/>
  <c r="AY610" s="1"/>
  <c r="CD610" s="1"/>
  <c r="R613" i="5" s="1"/>
  <c r="U610" i="3"/>
  <c r="AZ610" s="1"/>
  <c r="CE610" s="1"/>
  <c r="S613" i="5" s="1"/>
  <c r="V610" i="3"/>
  <c r="BA610" s="1"/>
  <c r="CF610" s="1"/>
  <c r="T613" i="5" s="1"/>
  <c r="W610" i="3"/>
  <c r="BB610" s="1"/>
  <c r="CG610" s="1"/>
  <c r="U613" i="5" s="1"/>
  <c r="X610" i="3"/>
  <c r="BC610" s="1"/>
  <c r="CH610" s="1"/>
  <c r="V613" i="5" s="1"/>
  <c r="Y610" i="3"/>
  <c r="BD610" s="1"/>
  <c r="CI610" s="1"/>
  <c r="W613" i="5" s="1"/>
  <c r="Z610" i="3"/>
  <c r="BE610" s="1"/>
  <c r="CJ610" s="1"/>
  <c r="X613" i="5" s="1"/>
  <c r="AA610" i="3"/>
  <c r="BF610" s="1"/>
  <c r="CK610" s="1"/>
  <c r="Y613" i="5" s="1"/>
  <c r="AB610" i="3"/>
  <c r="BG610" s="1"/>
  <c r="CL610" s="1"/>
  <c r="Z613" i="5" s="1"/>
  <c r="AC610" i="3"/>
  <c r="BH610" s="1"/>
  <c r="CM610" s="1"/>
  <c r="AA613" i="5" s="1"/>
  <c r="BI610" i="3"/>
  <c r="CN610" s="1"/>
  <c r="AB613" i="5" s="1"/>
  <c r="AE610" i="3"/>
  <c r="BJ610" s="1"/>
  <c r="CO610" s="1"/>
  <c r="AC613" i="5" s="1"/>
  <c r="AF610" i="3"/>
  <c r="BK610" s="1"/>
  <c r="CP610" s="1"/>
  <c r="AD613" i="5" s="1"/>
  <c r="AG610" i="3"/>
  <c r="BL610" s="1"/>
  <c r="CQ610" s="1"/>
  <c r="AE613" i="5" s="1"/>
  <c r="AH610" i="3"/>
  <c r="BM610" s="1"/>
  <c r="CR610" s="1"/>
  <c r="AF613" i="5" s="1"/>
  <c r="AI610" i="3"/>
  <c r="BN610" s="1"/>
  <c r="CS610" s="1"/>
  <c r="AG613" i="5" s="1"/>
  <c r="AJ610" i="3"/>
  <c r="BO610" s="1"/>
  <c r="CT610" s="1"/>
  <c r="AH613" i="5" s="1"/>
  <c r="AK610" i="3"/>
  <c r="BP610" s="1"/>
  <c r="CU610" s="1"/>
  <c r="AI613" i="5" s="1"/>
  <c r="H611" i="3"/>
  <c r="AM611" s="1"/>
  <c r="BR611" s="1"/>
  <c r="F614" i="5" s="1"/>
  <c r="I611" i="3"/>
  <c r="AN611" s="1"/>
  <c r="BS611" s="1"/>
  <c r="G614" i="5" s="1"/>
  <c r="J611" i="3"/>
  <c r="AO611" s="1"/>
  <c r="BT611" s="1"/>
  <c r="H614" i="5" s="1"/>
  <c r="K611" i="3"/>
  <c r="AP611" s="1"/>
  <c r="BU611" s="1"/>
  <c r="I614" i="5" s="1"/>
  <c r="L611" i="3"/>
  <c r="AQ611" s="1"/>
  <c r="BV611" s="1"/>
  <c r="J614" i="5" s="1"/>
  <c r="M611" i="3"/>
  <c r="AR611" s="1"/>
  <c r="BW611" s="1"/>
  <c r="K614" i="5" s="1"/>
  <c r="N611" i="3"/>
  <c r="AS611" s="1"/>
  <c r="BX611" s="1"/>
  <c r="L614" i="5" s="1"/>
  <c r="O611" i="3"/>
  <c r="AT611" s="1"/>
  <c r="BY611" s="1"/>
  <c r="M614" i="5" s="1"/>
  <c r="P611" i="3"/>
  <c r="AU611" s="1"/>
  <c r="BZ611" s="1"/>
  <c r="N614" i="5" s="1"/>
  <c r="Q611" i="3"/>
  <c r="AV611" s="1"/>
  <c r="CA611" s="1"/>
  <c r="O614" i="5" s="1"/>
  <c r="R611" i="3"/>
  <c r="AW611" s="1"/>
  <c r="CB611" s="1"/>
  <c r="P614" i="5" s="1"/>
  <c r="S611" i="3"/>
  <c r="AX611" s="1"/>
  <c r="CC611" s="1"/>
  <c r="Q614" i="5" s="1"/>
  <c r="T611" i="3"/>
  <c r="AY611" s="1"/>
  <c r="CD611" s="1"/>
  <c r="R614" i="5" s="1"/>
  <c r="U611" i="3"/>
  <c r="AZ611" s="1"/>
  <c r="CE611" s="1"/>
  <c r="S614" i="5" s="1"/>
  <c r="V611" i="3"/>
  <c r="BA611" s="1"/>
  <c r="CF611" s="1"/>
  <c r="T614" i="5" s="1"/>
  <c r="W611" i="3"/>
  <c r="BB611" s="1"/>
  <c r="CG611" s="1"/>
  <c r="U614" i="5" s="1"/>
  <c r="X611" i="3"/>
  <c r="BC611" s="1"/>
  <c r="CH611" s="1"/>
  <c r="V614" i="5" s="1"/>
  <c r="Y611" i="3"/>
  <c r="BD611" s="1"/>
  <c r="CI611" s="1"/>
  <c r="W614" i="5" s="1"/>
  <c r="Z611" i="3"/>
  <c r="BE611" s="1"/>
  <c r="CJ611" s="1"/>
  <c r="X614" i="5" s="1"/>
  <c r="AA611" i="3"/>
  <c r="BF611" s="1"/>
  <c r="CK611" s="1"/>
  <c r="Y614" i="5" s="1"/>
  <c r="AB611" i="3"/>
  <c r="BG611" s="1"/>
  <c r="CL611" s="1"/>
  <c r="Z614" i="5" s="1"/>
  <c r="AC611" i="3"/>
  <c r="BH611" s="1"/>
  <c r="CM611" s="1"/>
  <c r="AA614" i="5" s="1"/>
  <c r="BI611" i="3"/>
  <c r="CN611" s="1"/>
  <c r="AB614" i="5" s="1"/>
  <c r="AE611" i="3"/>
  <c r="BJ611" s="1"/>
  <c r="CO611" s="1"/>
  <c r="AC614" i="5" s="1"/>
  <c r="AF611" i="3"/>
  <c r="BK611" s="1"/>
  <c r="CP611" s="1"/>
  <c r="AD614" i="5" s="1"/>
  <c r="AG611" i="3"/>
  <c r="BL611" s="1"/>
  <c r="CQ611" s="1"/>
  <c r="AE614" i="5" s="1"/>
  <c r="AH611" i="3"/>
  <c r="BM611" s="1"/>
  <c r="CR611" s="1"/>
  <c r="AF614" i="5" s="1"/>
  <c r="AI611" i="3"/>
  <c r="BN611" s="1"/>
  <c r="CS611" s="1"/>
  <c r="AG614" i="5" s="1"/>
  <c r="AJ611" i="3"/>
  <c r="BO611" s="1"/>
  <c r="CT611" s="1"/>
  <c r="AH614" i="5" s="1"/>
  <c r="AK611" i="3"/>
  <c r="BP611" s="1"/>
  <c r="CU611" s="1"/>
  <c r="AI614" i="5" s="1"/>
  <c r="H612" i="3"/>
  <c r="AM612" s="1"/>
  <c r="BR612" s="1"/>
  <c r="F615" i="5" s="1"/>
  <c r="I612" i="3"/>
  <c r="AN612" s="1"/>
  <c r="BS612" s="1"/>
  <c r="G615" i="5" s="1"/>
  <c r="J612" i="3"/>
  <c r="AO612" s="1"/>
  <c r="BT612" s="1"/>
  <c r="H615" i="5" s="1"/>
  <c r="K612" i="3"/>
  <c r="AP612" s="1"/>
  <c r="BU612" s="1"/>
  <c r="I615" i="5" s="1"/>
  <c r="L612" i="3"/>
  <c r="AQ612" s="1"/>
  <c r="BV612" s="1"/>
  <c r="J615" i="5" s="1"/>
  <c r="M612" i="3"/>
  <c r="AR612" s="1"/>
  <c r="BW612" s="1"/>
  <c r="K615" i="5" s="1"/>
  <c r="N612" i="3"/>
  <c r="AS612" s="1"/>
  <c r="BX612" s="1"/>
  <c r="L615" i="5" s="1"/>
  <c r="O612" i="3"/>
  <c r="AT612" s="1"/>
  <c r="BY612" s="1"/>
  <c r="M615" i="5" s="1"/>
  <c r="P612" i="3"/>
  <c r="AU612" s="1"/>
  <c r="BZ612" s="1"/>
  <c r="N615" i="5" s="1"/>
  <c r="Q612" i="3"/>
  <c r="AV612" s="1"/>
  <c r="CA612" s="1"/>
  <c r="O615" i="5" s="1"/>
  <c r="R612" i="3"/>
  <c r="AW612" s="1"/>
  <c r="CB612" s="1"/>
  <c r="P615" i="5" s="1"/>
  <c r="S612" i="3"/>
  <c r="AX612" s="1"/>
  <c r="CC612" s="1"/>
  <c r="Q615" i="5" s="1"/>
  <c r="T612" i="3"/>
  <c r="AY612" s="1"/>
  <c r="CD612" s="1"/>
  <c r="R615" i="5" s="1"/>
  <c r="U612" i="3"/>
  <c r="AZ612" s="1"/>
  <c r="CE612" s="1"/>
  <c r="S615" i="5" s="1"/>
  <c r="V612" i="3"/>
  <c r="BA612" s="1"/>
  <c r="CF612" s="1"/>
  <c r="T615" i="5" s="1"/>
  <c r="W612" i="3"/>
  <c r="BB612" s="1"/>
  <c r="CG612" s="1"/>
  <c r="U615" i="5" s="1"/>
  <c r="X612" i="3"/>
  <c r="BC612" s="1"/>
  <c r="CH612" s="1"/>
  <c r="V615" i="5" s="1"/>
  <c r="Y612" i="3"/>
  <c r="BD612" s="1"/>
  <c r="CI612" s="1"/>
  <c r="W615" i="5" s="1"/>
  <c r="Z612" i="3"/>
  <c r="BE612" s="1"/>
  <c r="CJ612" s="1"/>
  <c r="X615" i="5" s="1"/>
  <c r="AA612" i="3"/>
  <c r="BF612" s="1"/>
  <c r="CK612" s="1"/>
  <c r="Y615" i="5" s="1"/>
  <c r="AB612" i="3"/>
  <c r="BG612" s="1"/>
  <c r="CL612" s="1"/>
  <c r="Z615" i="5" s="1"/>
  <c r="AC612" i="3"/>
  <c r="BH612" s="1"/>
  <c r="CM612" s="1"/>
  <c r="AA615" i="5" s="1"/>
  <c r="BI612" i="3"/>
  <c r="CN612" s="1"/>
  <c r="AB615" i="5" s="1"/>
  <c r="AE612" i="3"/>
  <c r="BJ612" s="1"/>
  <c r="CO612" s="1"/>
  <c r="AC615" i="5" s="1"/>
  <c r="AF612" i="3"/>
  <c r="BK612" s="1"/>
  <c r="CP612" s="1"/>
  <c r="AD615" i="5" s="1"/>
  <c r="AG612" i="3"/>
  <c r="BL612" s="1"/>
  <c r="CQ612" s="1"/>
  <c r="AE615" i="5" s="1"/>
  <c r="AH612" i="3"/>
  <c r="BM612" s="1"/>
  <c r="CR612" s="1"/>
  <c r="AF615" i="5" s="1"/>
  <c r="AI612" i="3"/>
  <c r="BN612" s="1"/>
  <c r="CS612" s="1"/>
  <c r="AG615" i="5" s="1"/>
  <c r="AJ612" i="3"/>
  <c r="BO612" s="1"/>
  <c r="CT612" s="1"/>
  <c r="AH615" i="5" s="1"/>
  <c r="AK612" i="3"/>
  <c r="BP612" s="1"/>
  <c r="CU612" s="1"/>
  <c r="AI615" i="5" s="1"/>
  <c r="H613" i="3"/>
  <c r="AM613" s="1"/>
  <c r="BR613" s="1"/>
  <c r="F616" i="5" s="1"/>
  <c r="I613" i="3"/>
  <c r="AN613" s="1"/>
  <c r="BS613" s="1"/>
  <c r="G616" i="5" s="1"/>
  <c r="J613" i="3"/>
  <c r="AO613" s="1"/>
  <c r="BT613" s="1"/>
  <c r="H616" i="5" s="1"/>
  <c r="K613" i="3"/>
  <c r="AP613" s="1"/>
  <c r="BU613" s="1"/>
  <c r="I616" i="5" s="1"/>
  <c r="L613" i="3"/>
  <c r="AQ613" s="1"/>
  <c r="BV613" s="1"/>
  <c r="J616" i="5" s="1"/>
  <c r="M613" i="3"/>
  <c r="AR613" s="1"/>
  <c r="BW613" s="1"/>
  <c r="K616" i="5" s="1"/>
  <c r="N613" i="3"/>
  <c r="AS613" s="1"/>
  <c r="BX613" s="1"/>
  <c r="L616" i="5" s="1"/>
  <c r="O613" i="3"/>
  <c r="AT613" s="1"/>
  <c r="BY613" s="1"/>
  <c r="M616" i="5" s="1"/>
  <c r="P613" i="3"/>
  <c r="AU613" s="1"/>
  <c r="BZ613" s="1"/>
  <c r="N616" i="5" s="1"/>
  <c r="Q613" i="3"/>
  <c r="AV613" s="1"/>
  <c r="CA613" s="1"/>
  <c r="O616" i="5" s="1"/>
  <c r="R613" i="3"/>
  <c r="AW613" s="1"/>
  <c r="CB613" s="1"/>
  <c r="P616" i="5" s="1"/>
  <c r="S613" i="3"/>
  <c r="AX613" s="1"/>
  <c r="CC613" s="1"/>
  <c r="Q616" i="5" s="1"/>
  <c r="T613" i="3"/>
  <c r="AY613" s="1"/>
  <c r="CD613" s="1"/>
  <c r="R616" i="5" s="1"/>
  <c r="U613" i="3"/>
  <c r="AZ613" s="1"/>
  <c r="CE613" s="1"/>
  <c r="S616" i="5" s="1"/>
  <c r="V613" i="3"/>
  <c r="BA613" s="1"/>
  <c r="CF613" s="1"/>
  <c r="T616" i="5" s="1"/>
  <c r="W613" i="3"/>
  <c r="BB613" s="1"/>
  <c r="CG613" s="1"/>
  <c r="U616" i="5" s="1"/>
  <c r="X613" i="3"/>
  <c r="BC613" s="1"/>
  <c r="CH613" s="1"/>
  <c r="V616" i="5" s="1"/>
  <c r="Y613" i="3"/>
  <c r="BD613" s="1"/>
  <c r="CI613" s="1"/>
  <c r="W616" i="5" s="1"/>
  <c r="Z613" i="3"/>
  <c r="BE613" s="1"/>
  <c r="CJ613" s="1"/>
  <c r="X616" i="5" s="1"/>
  <c r="AA613" i="3"/>
  <c r="BF613" s="1"/>
  <c r="CK613" s="1"/>
  <c r="Y616" i="5" s="1"/>
  <c r="AB613" i="3"/>
  <c r="BG613" s="1"/>
  <c r="CL613" s="1"/>
  <c r="Z616" i="5" s="1"/>
  <c r="AC613" i="3"/>
  <c r="BH613" s="1"/>
  <c r="CM613" s="1"/>
  <c r="AA616" i="5" s="1"/>
  <c r="BI613" i="3"/>
  <c r="CN613" s="1"/>
  <c r="AB616" i="5" s="1"/>
  <c r="AE613" i="3"/>
  <c r="BJ613" s="1"/>
  <c r="CO613" s="1"/>
  <c r="AC616" i="5" s="1"/>
  <c r="AF613" i="3"/>
  <c r="BK613" s="1"/>
  <c r="CP613" s="1"/>
  <c r="AD616" i="5" s="1"/>
  <c r="AG613" i="3"/>
  <c r="BL613" s="1"/>
  <c r="CQ613" s="1"/>
  <c r="AE616" i="5" s="1"/>
  <c r="AH613" i="3"/>
  <c r="BM613" s="1"/>
  <c r="CR613" s="1"/>
  <c r="AF616" i="5" s="1"/>
  <c r="AI613" i="3"/>
  <c r="BN613" s="1"/>
  <c r="CS613" s="1"/>
  <c r="AG616" i="5" s="1"/>
  <c r="AJ613" i="3"/>
  <c r="BO613" s="1"/>
  <c r="CT613" s="1"/>
  <c r="AH616" i="5" s="1"/>
  <c r="AK613" i="3"/>
  <c r="BP613" s="1"/>
  <c r="CU613" s="1"/>
  <c r="AI616" i="5" s="1"/>
  <c r="H614" i="3"/>
  <c r="AM614" s="1"/>
  <c r="BR614" s="1"/>
  <c r="F617" i="5" s="1"/>
  <c r="I614" i="3"/>
  <c r="AN614" s="1"/>
  <c r="BS614" s="1"/>
  <c r="G617" i="5" s="1"/>
  <c r="J614" i="3"/>
  <c r="AO614" s="1"/>
  <c r="BT614" s="1"/>
  <c r="H617" i="5" s="1"/>
  <c r="K614" i="3"/>
  <c r="AP614" s="1"/>
  <c r="BU614" s="1"/>
  <c r="I617" i="5" s="1"/>
  <c r="L614" i="3"/>
  <c r="AQ614" s="1"/>
  <c r="BV614" s="1"/>
  <c r="J617" i="5" s="1"/>
  <c r="M614" i="3"/>
  <c r="AR614" s="1"/>
  <c r="BW614" s="1"/>
  <c r="K617" i="5" s="1"/>
  <c r="N614" i="3"/>
  <c r="AS614" s="1"/>
  <c r="BX614" s="1"/>
  <c r="L617" i="5" s="1"/>
  <c r="O614" i="3"/>
  <c r="AT614" s="1"/>
  <c r="BY614" s="1"/>
  <c r="M617" i="5" s="1"/>
  <c r="P614" i="3"/>
  <c r="AU614" s="1"/>
  <c r="BZ614" s="1"/>
  <c r="N617" i="5" s="1"/>
  <c r="Q614" i="3"/>
  <c r="AV614" s="1"/>
  <c r="CA614" s="1"/>
  <c r="O617" i="5" s="1"/>
  <c r="R614" i="3"/>
  <c r="AW614" s="1"/>
  <c r="CB614" s="1"/>
  <c r="P617" i="5" s="1"/>
  <c r="S614" i="3"/>
  <c r="AX614" s="1"/>
  <c r="CC614" s="1"/>
  <c r="Q617" i="5" s="1"/>
  <c r="T614" i="3"/>
  <c r="AY614" s="1"/>
  <c r="CD614" s="1"/>
  <c r="R617" i="5" s="1"/>
  <c r="U614" i="3"/>
  <c r="AZ614" s="1"/>
  <c r="CE614" s="1"/>
  <c r="S617" i="5" s="1"/>
  <c r="V614" i="3"/>
  <c r="BA614" s="1"/>
  <c r="CF614" s="1"/>
  <c r="T617" i="5" s="1"/>
  <c r="W614" i="3"/>
  <c r="BB614" s="1"/>
  <c r="CG614" s="1"/>
  <c r="U617" i="5" s="1"/>
  <c r="X614" i="3"/>
  <c r="BC614" s="1"/>
  <c r="CH614" s="1"/>
  <c r="V617" i="5" s="1"/>
  <c r="Y614" i="3"/>
  <c r="BD614" s="1"/>
  <c r="CI614" s="1"/>
  <c r="W617" i="5" s="1"/>
  <c r="Z614" i="3"/>
  <c r="BE614" s="1"/>
  <c r="CJ614" s="1"/>
  <c r="X617" i="5" s="1"/>
  <c r="AA614" i="3"/>
  <c r="BF614" s="1"/>
  <c r="CK614" s="1"/>
  <c r="Y617" i="5" s="1"/>
  <c r="AB614" i="3"/>
  <c r="BG614" s="1"/>
  <c r="CL614" s="1"/>
  <c r="Z617" i="5" s="1"/>
  <c r="AC614" i="3"/>
  <c r="BH614" s="1"/>
  <c r="CM614" s="1"/>
  <c r="AA617" i="5" s="1"/>
  <c r="BI614" i="3"/>
  <c r="CN614" s="1"/>
  <c r="AB617" i="5" s="1"/>
  <c r="AE614" i="3"/>
  <c r="BJ614" s="1"/>
  <c r="CO614" s="1"/>
  <c r="AC617" i="5" s="1"/>
  <c r="AF614" i="3"/>
  <c r="BK614" s="1"/>
  <c r="CP614" s="1"/>
  <c r="AD617" i="5" s="1"/>
  <c r="AG614" i="3"/>
  <c r="BL614" s="1"/>
  <c r="CQ614" s="1"/>
  <c r="AE617" i="5" s="1"/>
  <c r="AH614" i="3"/>
  <c r="BM614" s="1"/>
  <c r="CR614" s="1"/>
  <c r="AF617" i="5" s="1"/>
  <c r="AI614" i="3"/>
  <c r="BN614" s="1"/>
  <c r="CS614" s="1"/>
  <c r="AG617" i="5" s="1"/>
  <c r="AJ614" i="3"/>
  <c r="BO614" s="1"/>
  <c r="CT614" s="1"/>
  <c r="AH617" i="5" s="1"/>
  <c r="AK614" i="3"/>
  <c r="BP614" s="1"/>
  <c r="CU614" s="1"/>
  <c r="AI617" i="5" s="1"/>
  <c r="H615" i="3"/>
  <c r="AM615" s="1"/>
  <c r="BR615" s="1"/>
  <c r="F618" i="5" s="1"/>
  <c r="I615" i="3"/>
  <c r="AN615" s="1"/>
  <c r="BS615" s="1"/>
  <c r="G618" i="5" s="1"/>
  <c r="J615" i="3"/>
  <c r="AO615" s="1"/>
  <c r="BT615" s="1"/>
  <c r="H618" i="5" s="1"/>
  <c r="K615" i="3"/>
  <c r="AP615" s="1"/>
  <c r="BU615" s="1"/>
  <c r="I618" i="5" s="1"/>
  <c r="L615" i="3"/>
  <c r="AQ615" s="1"/>
  <c r="BV615" s="1"/>
  <c r="J618" i="5" s="1"/>
  <c r="M615" i="3"/>
  <c r="AR615" s="1"/>
  <c r="BW615" s="1"/>
  <c r="K618" i="5" s="1"/>
  <c r="N615" i="3"/>
  <c r="AS615" s="1"/>
  <c r="BX615" s="1"/>
  <c r="L618" i="5" s="1"/>
  <c r="O615" i="3"/>
  <c r="AT615" s="1"/>
  <c r="BY615" s="1"/>
  <c r="M618" i="5" s="1"/>
  <c r="P615" i="3"/>
  <c r="AU615" s="1"/>
  <c r="BZ615" s="1"/>
  <c r="N618" i="5" s="1"/>
  <c r="Q615" i="3"/>
  <c r="AV615" s="1"/>
  <c r="CA615" s="1"/>
  <c r="O618" i="5" s="1"/>
  <c r="R615" i="3"/>
  <c r="AW615" s="1"/>
  <c r="CB615" s="1"/>
  <c r="P618" i="5" s="1"/>
  <c r="S615" i="3"/>
  <c r="AX615" s="1"/>
  <c r="CC615" s="1"/>
  <c r="Q618" i="5" s="1"/>
  <c r="T615" i="3"/>
  <c r="AY615" s="1"/>
  <c r="CD615" s="1"/>
  <c r="R618" i="5" s="1"/>
  <c r="U615" i="3"/>
  <c r="AZ615" s="1"/>
  <c r="CE615" s="1"/>
  <c r="S618" i="5" s="1"/>
  <c r="V615" i="3"/>
  <c r="BA615" s="1"/>
  <c r="CF615" s="1"/>
  <c r="T618" i="5" s="1"/>
  <c r="W615" i="3"/>
  <c r="BB615" s="1"/>
  <c r="CG615" s="1"/>
  <c r="U618" i="5" s="1"/>
  <c r="X615" i="3"/>
  <c r="BC615" s="1"/>
  <c r="CH615" s="1"/>
  <c r="V618" i="5" s="1"/>
  <c r="Y615" i="3"/>
  <c r="BD615" s="1"/>
  <c r="CI615" s="1"/>
  <c r="W618" i="5" s="1"/>
  <c r="Z615" i="3"/>
  <c r="BE615" s="1"/>
  <c r="CJ615" s="1"/>
  <c r="X618" i="5" s="1"/>
  <c r="AA615" i="3"/>
  <c r="BF615" s="1"/>
  <c r="CK615" s="1"/>
  <c r="Y618" i="5" s="1"/>
  <c r="AB615" i="3"/>
  <c r="BG615" s="1"/>
  <c r="CL615" s="1"/>
  <c r="Z618" i="5" s="1"/>
  <c r="AC615" i="3"/>
  <c r="BH615" s="1"/>
  <c r="CM615" s="1"/>
  <c r="AA618" i="5" s="1"/>
  <c r="BI615" i="3"/>
  <c r="CN615" s="1"/>
  <c r="AB618" i="5" s="1"/>
  <c r="AE615" i="3"/>
  <c r="BJ615" s="1"/>
  <c r="CO615" s="1"/>
  <c r="AC618" i="5" s="1"/>
  <c r="AF615" i="3"/>
  <c r="BK615" s="1"/>
  <c r="CP615" s="1"/>
  <c r="AD618" i="5" s="1"/>
  <c r="AG615" i="3"/>
  <c r="BL615" s="1"/>
  <c r="CQ615" s="1"/>
  <c r="AE618" i="5" s="1"/>
  <c r="AH615" i="3"/>
  <c r="BM615" s="1"/>
  <c r="CR615" s="1"/>
  <c r="AF618" i="5" s="1"/>
  <c r="AI615" i="3"/>
  <c r="BN615" s="1"/>
  <c r="CS615" s="1"/>
  <c r="AG618" i="5" s="1"/>
  <c r="AJ615" i="3"/>
  <c r="BO615" s="1"/>
  <c r="CT615" s="1"/>
  <c r="AH618" i="5" s="1"/>
  <c r="AK615" i="3"/>
  <c r="BP615" s="1"/>
  <c r="CU615" s="1"/>
  <c r="AI618" i="5" s="1"/>
  <c r="H616" i="3"/>
  <c r="AM616" s="1"/>
  <c r="BR616" s="1"/>
  <c r="F619" i="5" s="1"/>
  <c r="I616" i="3"/>
  <c r="AN616" s="1"/>
  <c r="BS616" s="1"/>
  <c r="G619" i="5" s="1"/>
  <c r="J616" i="3"/>
  <c r="AO616" s="1"/>
  <c r="BT616" s="1"/>
  <c r="H619" i="5" s="1"/>
  <c r="K616" i="3"/>
  <c r="AP616" s="1"/>
  <c r="BU616" s="1"/>
  <c r="I619" i="5" s="1"/>
  <c r="L616" i="3"/>
  <c r="AQ616" s="1"/>
  <c r="BV616" s="1"/>
  <c r="J619" i="5" s="1"/>
  <c r="M616" i="3"/>
  <c r="AR616" s="1"/>
  <c r="BW616" s="1"/>
  <c r="K619" i="5" s="1"/>
  <c r="N616" i="3"/>
  <c r="AS616" s="1"/>
  <c r="BX616" s="1"/>
  <c r="L619" i="5" s="1"/>
  <c r="O616" i="3"/>
  <c r="AT616" s="1"/>
  <c r="BY616" s="1"/>
  <c r="M619" i="5" s="1"/>
  <c r="P616" i="3"/>
  <c r="AU616" s="1"/>
  <c r="BZ616" s="1"/>
  <c r="N619" i="5" s="1"/>
  <c r="Q616" i="3"/>
  <c r="AV616" s="1"/>
  <c r="CA616" s="1"/>
  <c r="O619" i="5" s="1"/>
  <c r="R616" i="3"/>
  <c r="AW616" s="1"/>
  <c r="CB616" s="1"/>
  <c r="P619" i="5" s="1"/>
  <c r="S616" i="3"/>
  <c r="AX616" s="1"/>
  <c r="CC616" s="1"/>
  <c r="Q619" i="5" s="1"/>
  <c r="T616" i="3"/>
  <c r="AY616" s="1"/>
  <c r="CD616" s="1"/>
  <c r="R619" i="5" s="1"/>
  <c r="U616" i="3"/>
  <c r="AZ616" s="1"/>
  <c r="CE616" s="1"/>
  <c r="S619" i="5" s="1"/>
  <c r="V616" i="3"/>
  <c r="BA616" s="1"/>
  <c r="CF616" s="1"/>
  <c r="T619" i="5" s="1"/>
  <c r="W616" i="3"/>
  <c r="BB616" s="1"/>
  <c r="CG616" s="1"/>
  <c r="U619" i="5" s="1"/>
  <c r="X616" i="3"/>
  <c r="BC616" s="1"/>
  <c r="CH616" s="1"/>
  <c r="V619" i="5" s="1"/>
  <c r="Y616" i="3"/>
  <c r="BD616" s="1"/>
  <c r="CI616" s="1"/>
  <c r="W619" i="5" s="1"/>
  <c r="Z616" i="3"/>
  <c r="BE616" s="1"/>
  <c r="CJ616" s="1"/>
  <c r="X619" i="5" s="1"/>
  <c r="AA616" i="3"/>
  <c r="BF616" s="1"/>
  <c r="CK616" s="1"/>
  <c r="Y619" i="5" s="1"/>
  <c r="AB616" i="3"/>
  <c r="BG616" s="1"/>
  <c r="CL616" s="1"/>
  <c r="Z619" i="5" s="1"/>
  <c r="AC616" i="3"/>
  <c r="BH616" s="1"/>
  <c r="CM616" s="1"/>
  <c r="AA619" i="5" s="1"/>
  <c r="BI616" i="3"/>
  <c r="CN616" s="1"/>
  <c r="AB619" i="5" s="1"/>
  <c r="AE616" i="3"/>
  <c r="BJ616" s="1"/>
  <c r="CO616" s="1"/>
  <c r="AC619" i="5" s="1"/>
  <c r="AF616" i="3"/>
  <c r="BK616" s="1"/>
  <c r="CP616" s="1"/>
  <c r="AD619" i="5" s="1"/>
  <c r="AG616" i="3"/>
  <c r="BL616" s="1"/>
  <c r="CQ616" s="1"/>
  <c r="AE619" i="5" s="1"/>
  <c r="AH616" i="3"/>
  <c r="BM616" s="1"/>
  <c r="CR616" s="1"/>
  <c r="AF619" i="5" s="1"/>
  <c r="AI616" i="3"/>
  <c r="BN616" s="1"/>
  <c r="CS616" s="1"/>
  <c r="AG619" i="5" s="1"/>
  <c r="AJ616" i="3"/>
  <c r="BO616" s="1"/>
  <c r="CT616" s="1"/>
  <c r="AH619" i="5" s="1"/>
  <c r="AK616" i="3"/>
  <c r="BP616" s="1"/>
  <c r="CU616" s="1"/>
  <c r="AI619" i="5" s="1"/>
  <c r="H617" i="3"/>
  <c r="AM617" s="1"/>
  <c r="BR617" s="1"/>
  <c r="F620" i="5" s="1"/>
  <c r="I617" i="3"/>
  <c r="AN617" s="1"/>
  <c r="BS617" s="1"/>
  <c r="G620" i="5" s="1"/>
  <c r="J617" i="3"/>
  <c r="AO617" s="1"/>
  <c r="BT617" s="1"/>
  <c r="H620" i="5" s="1"/>
  <c r="K617" i="3"/>
  <c r="AP617" s="1"/>
  <c r="BU617" s="1"/>
  <c r="I620" i="5" s="1"/>
  <c r="L617" i="3"/>
  <c r="AQ617" s="1"/>
  <c r="BV617" s="1"/>
  <c r="J620" i="5" s="1"/>
  <c r="M617" i="3"/>
  <c r="AR617" s="1"/>
  <c r="BW617" s="1"/>
  <c r="K620" i="5" s="1"/>
  <c r="N617" i="3"/>
  <c r="AS617" s="1"/>
  <c r="BX617" s="1"/>
  <c r="L620" i="5" s="1"/>
  <c r="O617" i="3"/>
  <c r="AT617" s="1"/>
  <c r="BY617" s="1"/>
  <c r="M620" i="5" s="1"/>
  <c r="P617" i="3"/>
  <c r="AU617" s="1"/>
  <c r="BZ617" s="1"/>
  <c r="N620" i="5" s="1"/>
  <c r="Q617" i="3"/>
  <c r="AV617" s="1"/>
  <c r="CA617" s="1"/>
  <c r="O620" i="5" s="1"/>
  <c r="R617" i="3"/>
  <c r="AW617" s="1"/>
  <c r="CB617" s="1"/>
  <c r="P620" i="5" s="1"/>
  <c r="S617" i="3"/>
  <c r="AX617" s="1"/>
  <c r="CC617" s="1"/>
  <c r="Q620" i="5" s="1"/>
  <c r="T617" i="3"/>
  <c r="AY617" s="1"/>
  <c r="CD617" s="1"/>
  <c r="R620" i="5" s="1"/>
  <c r="U617" i="3"/>
  <c r="AZ617" s="1"/>
  <c r="CE617" s="1"/>
  <c r="S620" i="5" s="1"/>
  <c r="V617" i="3"/>
  <c r="BA617" s="1"/>
  <c r="CF617" s="1"/>
  <c r="T620" i="5" s="1"/>
  <c r="W617" i="3"/>
  <c r="BB617" s="1"/>
  <c r="CG617" s="1"/>
  <c r="U620" i="5" s="1"/>
  <c r="X617" i="3"/>
  <c r="BC617" s="1"/>
  <c r="CH617" s="1"/>
  <c r="V620" i="5" s="1"/>
  <c r="Y617" i="3"/>
  <c r="BD617" s="1"/>
  <c r="CI617" s="1"/>
  <c r="W620" i="5" s="1"/>
  <c r="Z617" i="3"/>
  <c r="BE617" s="1"/>
  <c r="CJ617" s="1"/>
  <c r="X620" i="5" s="1"/>
  <c r="AA617" i="3"/>
  <c r="BF617" s="1"/>
  <c r="CK617" s="1"/>
  <c r="Y620" i="5" s="1"/>
  <c r="AB617" i="3"/>
  <c r="BG617" s="1"/>
  <c r="CL617" s="1"/>
  <c r="Z620" i="5" s="1"/>
  <c r="AC617" i="3"/>
  <c r="BH617" s="1"/>
  <c r="CM617" s="1"/>
  <c r="AA620" i="5" s="1"/>
  <c r="BI617" i="3"/>
  <c r="CN617" s="1"/>
  <c r="AB620" i="5" s="1"/>
  <c r="AE617" i="3"/>
  <c r="BJ617" s="1"/>
  <c r="CO617" s="1"/>
  <c r="AC620" i="5" s="1"/>
  <c r="AF617" i="3"/>
  <c r="BK617" s="1"/>
  <c r="CP617" s="1"/>
  <c r="AD620" i="5" s="1"/>
  <c r="AG617" i="3"/>
  <c r="BL617" s="1"/>
  <c r="CQ617" s="1"/>
  <c r="AE620" i="5" s="1"/>
  <c r="AH617" i="3"/>
  <c r="BM617" s="1"/>
  <c r="CR617" s="1"/>
  <c r="AF620" i="5" s="1"/>
  <c r="AI617" i="3"/>
  <c r="BN617" s="1"/>
  <c r="CS617" s="1"/>
  <c r="AG620" i="5" s="1"/>
  <c r="AJ617" i="3"/>
  <c r="BO617" s="1"/>
  <c r="CT617" s="1"/>
  <c r="AH620" i="5" s="1"/>
  <c r="AK617" i="3"/>
  <c r="BP617" s="1"/>
  <c r="CU617" s="1"/>
  <c r="AI620" i="5" s="1"/>
  <c r="H618" i="3"/>
  <c r="AM618" s="1"/>
  <c r="BR618" s="1"/>
  <c r="F621" i="5" s="1"/>
  <c r="I618" i="3"/>
  <c r="AN618" s="1"/>
  <c r="BS618" s="1"/>
  <c r="G621" i="5" s="1"/>
  <c r="J618" i="3"/>
  <c r="AO618" s="1"/>
  <c r="BT618" s="1"/>
  <c r="H621" i="5" s="1"/>
  <c r="K618" i="3"/>
  <c r="AP618" s="1"/>
  <c r="BU618" s="1"/>
  <c r="I621" i="5" s="1"/>
  <c r="L618" i="3"/>
  <c r="AQ618" s="1"/>
  <c r="BV618" s="1"/>
  <c r="J621" i="5" s="1"/>
  <c r="M618" i="3"/>
  <c r="AR618" s="1"/>
  <c r="BW618" s="1"/>
  <c r="K621" i="5" s="1"/>
  <c r="N618" i="3"/>
  <c r="AS618" s="1"/>
  <c r="BX618" s="1"/>
  <c r="L621" i="5" s="1"/>
  <c r="O618" i="3"/>
  <c r="AT618" s="1"/>
  <c r="BY618" s="1"/>
  <c r="M621" i="5" s="1"/>
  <c r="P618" i="3"/>
  <c r="AU618" s="1"/>
  <c r="BZ618" s="1"/>
  <c r="N621" i="5" s="1"/>
  <c r="Q618" i="3"/>
  <c r="AV618" s="1"/>
  <c r="CA618" s="1"/>
  <c r="O621" i="5" s="1"/>
  <c r="R618" i="3"/>
  <c r="AW618" s="1"/>
  <c r="CB618" s="1"/>
  <c r="P621" i="5" s="1"/>
  <c r="S618" i="3"/>
  <c r="AX618" s="1"/>
  <c r="CC618" s="1"/>
  <c r="Q621" i="5" s="1"/>
  <c r="T618" i="3"/>
  <c r="AY618" s="1"/>
  <c r="CD618" s="1"/>
  <c r="R621" i="5" s="1"/>
  <c r="U618" i="3"/>
  <c r="AZ618" s="1"/>
  <c r="CE618" s="1"/>
  <c r="S621" i="5" s="1"/>
  <c r="V618" i="3"/>
  <c r="BA618" s="1"/>
  <c r="CF618" s="1"/>
  <c r="T621" i="5" s="1"/>
  <c r="W618" i="3"/>
  <c r="BB618" s="1"/>
  <c r="CG618" s="1"/>
  <c r="U621" i="5" s="1"/>
  <c r="X618" i="3"/>
  <c r="BC618" s="1"/>
  <c r="CH618" s="1"/>
  <c r="V621" i="5" s="1"/>
  <c r="Y618" i="3"/>
  <c r="BD618" s="1"/>
  <c r="CI618" s="1"/>
  <c r="W621" i="5" s="1"/>
  <c r="Z618" i="3"/>
  <c r="BE618" s="1"/>
  <c r="CJ618" s="1"/>
  <c r="X621" i="5" s="1"/>
  <c r="AA618" i="3"/>
  <c r="BF618" s="1"/>
  <c r="CK618" s="1"/>
  <c r="Y621" i="5" s="1"/>
  <c r="AB618" i="3"/>
  <c r="BG618" s="1"/>
  <c r="CL618" s="1"/>
  <c r="Z621" i="5" s="1"/>
  <c r="AC618" i="3"/>
  <c r="BH618" s="1"/>
  <c r="CM618" s="1"/>
  <c r="AA621" i="5" s="1"/>
  <c r="BI618" i="3"/>
  <c r="CN618" s="1"/>
  <c r="AB621" i="5" s="1"/>
  <c r="AE618" i="3"/>
  <c r="BJ618" s="1"/>
  <c r="CO618" s="1"/>
  <c r="AC621" i="5" s="1"/>
  <c r="AF618" i="3"/>
  <c r="BK618" s="1"/>
  <c r="CP618" s="1"/>
  <c r="AD621" i="5" s="1"/>
  <c r="AG618" i="3"/>
  <c r="BL618" s="1"/>
  <c r="CQ618" s="1"/>
  <c r="AE621" i="5" s="1"/>
  <c r="AH618" i="3"/>
  <c r="BM618" s="1"/>
  <c r="CR618" s="1"/>
  <c r="AF621" i="5" s="1"/>
  <c r="AI618" i="3"/>
  <c r="BN618" s="1"/>
  <c r="CS618" s="1"/>
  <c r="AG621" i="5" s="1"/>
  <c r="AJ618" i="3"/>
  <c r="BO618" s="1"/>
  <c r="CT618" s="1"/>
  <c r="AH621" i="5" s="1"/>
  <c r="AK618" i="3"/>
  <c r="BP618" s="1"/>
  <c r="CU618" s="1"/>
  <c r="AI621" i="5" s="1"/>
  <c r="H619" i="3"/>
  <c r="AM619" s="1"/>
  <c r="BR619" s="1"/>
  <c r="F622" i="5" s="1"/>
  <c r="I619" i="3"/>
  <c r="AN619" s="1"/>
  <c r="BS619" s="1"/>
  <c r="G622" i="5" s="1"/>
  <c r="J619" i="3"/>
  <c r="AO619" s="1"/>
  <c r="BT619" s="1"/>
  <c r="H622" i="5" s="1"/>
  <c r="K619" i="3"/>
  <c r="AP619" s="1"/>
  <c r="BU619" s="1"/>
  <c r="I622" i="5" s="1"/>
  <c r="L619" i="3"/>
  <c r="AQ619" s="1"/>
  <c r="BV619" s="1"/>
  <c r="J622" i="5" s="1"/>
  <c r="M619" i="3"/>
  <c r="AR619" s="1"/>
  <c r="BW619" s="1"/>
  <c r="K622" i="5" s="1"/>
  <c r="N619" i="3"/>
  <c r="AS619" s="1"/>
  <c r="BX619" s="1"/>
  <c r="L622" i="5" s="1"/>
  <c r="O619" i="3"/>
  <c r="AT619" s="1"/>
  <c r="BY619" s="1"/>
  <c r="M622" i="5" s="1"/>
  <c r="P619" i="3"/>
  <c r="AU619" s="1"/>
  <c r="BZ619" s="1"/>
  <c r="N622" i="5" s="1"/>
  <c r="Q619" i="3"/>
  <c r="AV619" s="1"/>
  <c r="CA619" s="1"/>
  <c r="O622" i="5" s="1"/>
  <c r="R619" i="3"/>
  <c r="AW619" s="1"/>
  <c r="CB619" s="1"/>
  <c r="P622" i="5" s="1"/>
  <c r="S619" i="3"/>
  <c r="AX619" s="1"/>
  <c r="CC619" s="1"/>
  <c r="Q622" i="5" s="1"/>
  <c r="T619" i="3"/>
  <c r="AY619" s="1"/>
  <c r="CD619" s="1"/>
  <c r="R622" i="5" s="1"/>
  <c r="U619" i="3"/>
  <c r="AZ619" s="1"/>
  <c r="CE619" s="1"/>
  <c r="S622" i="5" s="1"/>
  <c r="V619" i="3"/>
  <c r="BA619" s="1"/>
  <c r="CF619" s="1"/>
  <c r="T622" i="5" s="1"/>
  <c r="W619" i="3"/>
  <c r="BB619" s="1"/>
  <c r="CG619" s="1"/>
  <c r="U622" i="5" s="1"/>
  <c r="X619" i="3"/>
  <c r="BC619" s="1"/>
  <c r="CH619" s="1"/>
  <c r="V622" i="5" s="1"/>
  <c r="Y619" i="3"/>
  <c r="BD619" s="1"/>
  <c r="CI619" s="1"/>
  <c r="W622" i="5" s="1"/>
  <c r="Z619" i="3"/>
  <c r="BE619" s="1"/>
  <c r="CJ619" s="1"/>
  <c r="X622" i="5" s="1"/>
  <c r="AA619" i="3"/>
  <c r="BF619" s="1"/>
  <c r="CK619" s="1"/>
  <c r="Y622" i="5" s="1"/>
  <c r="AB619" i="3"/>
  <c r="BG619" s="1"/>
  <c r="CL619" s="1"/>
  <c r="Z622" i="5" s="1"/>
  <c r="AC619" i="3"/>
  <c r="BH619" s="1"/>
  <c r="CM619" s="1"/>
  <c r="AA622" i="5" s="1"/>
  <c r="BI619" i="3"/>
  <c r="CN619" s="1"/>
  <c r="AB622" i="5" s="1"/>
  <c r="AE619" i="3"/>
  <c r="BJ619" s="1"/>
  <c r="CO619" s="1"/>
  <c r="AC622" i="5" s="1"/>
  <c r="AF619" i="3"/>
  <c r="BK619" s="1"/>
  <c r="CP619" s="1"/>
  <c r="AD622" i="5" s="1"/>
  <c r="AG619" i="3"/>
  <c r="BL619" s="1"/>
  <c r="CQ619" s="1"/>
  <c r="AE622" i="5" s="1"/>
  <c r="AH619" i="3"/>
  <c r="BM619" s="1"/>
  <c r="CR619" s="1"/>
  <c r="AF622" i="5" s="1"/>
  <c r="AI619" i="3"/>
  <c r="BN619" s="1"/>
  <c r="CS619" s="1"/>
  <c r="AG622" i="5" s="1"/>
  <c r="AJ619" i="3"/>
  <c r="BO619" s="1"/>
  <c r="CT619" s="1"/>
  <c r="AH622" i="5" s="1"/>
  <c r="AK619" i="3"/>
  <c r="BP619" s="1"/>
  <c r="CU619" s="1"/>
  <c r="AI622" i="5" s="1"/>
  <c r="H620" i="3"/>
  <c r="AM620" s="1"/>
  <c r="BR620" s="1"/>
  <c r="F623" i="5" s="1"/>
  <c r="I620" i="3"/>
  <c r="AN620" s="1"/>
  <c r="BS620" s="1"/>
  <c r="G623" i="5" s="1"/>
  <c r="J620" i="3"/>
  <c r="AO620" s="1"/>
  <c r="BT620" s="1"/>
  <c r="H623" i="5" s="1"/>
  <c r="K620" i="3"/>
  <c r="AP620" s="1"/>
  <c r="BU620" s="1"/>
  <c r="I623" i="5" s="1"/>
  <c r="L620" i="3"/>
  <c r="AQ620" s="1"/>
  <c r="BV620" s="1"/>
  <c r="J623" i="5" s="1"/>
  <c r="M620" i="3"/>
  <c r="AR620" s="1"/>
  <c r="BW620" s="1"/>
  <c r="K623" i="5" s="1"/>
  <c r="N620" i="3"/>
  <c r="AS620" s="1"/>
  <c r="BX620" s="1"/>
  <c r="L623" i="5" s="1"/>
  <c r="O620" i="3"/>
  <c r="AT620" s="1"/>
  <c r="BY620" s="1"/>
  <c r="M623" i="5" s="1"/>
  <c r="P620" i="3"/>
  <c r="AU620" s="1"/>
  <c r="BZ620" s="1"/>
  <c r="N623" i="5" s="1"/>
  <c r="Q620" i="3"/>
  <c r="AV620" s="1"/>
  <c r="CA620" s="1"/>
  <c r="O623" i="5" s="1"/>
  <c r="R620" i="3"/>
  <c r="AW620" s="1"/>
  <c r="CB620" s="1"/>
  <c r="P623" i="5" s="1"/>
  <c r="S620" i="3"/>
  <c r="AX620" s="1"/>
  <c r="CC620" s="1"/>
  <c r="Q623" i="5" s="1"/>
  <c r="T620" i="3"/>
  <c r="AY620" s="1"/>
  <c r="CD620" s="1"/>
  <c r="R623" i="5" s="1"/>
  <c r="U620" i="3"/>
  <c r="AZ620" s="1"/>
  <c r="CE620" s="1"/>
  <c r="S623" i="5" s="1"/>
  <c r="V620" i="3"/>
  <c r="BA620" s="1"/>
  <c r="CF620" s="1"/>
  <c r="T623" i="5" s="1"/>
  <c r="W620" i="3"/>
  <c r="BB620" s="1"/>
  <c r="CG620" s="1"/>
  <c r="U623" i="5" s="1"/>
  <c r="X620" i="3"/>
  <c r="BC620" s="1"/>
  <c r="CH620" s="1"/>
  <c r="V623" i="5" s="1"/>
  <c r="Y620" i="3"/>
  <c r="BD620" s="1"/>
  <c r="CI620" s="1"/>
  <c r="W623" i="5" s="1"/>
  <c r="Z620" i="3"/>
  <c r="BE620" s="1"/>
  <c r="CJ620" s="1"/>
  <c r="X623" i="5" s="1"/>
  <c r="AA620" i="3"/>
  <c r="BF620" s="1"/>
  <c r="CK620" s="1"/>
  <c r="Y623" i="5" s="1"/>
  <c r="AB620" i="3"/>
  <c r="BG620" s="1"/>
  <c r="CL620" s="1"/>
  <c r="Z623" i="5" s="1"/>
  <c r="AC620" i="3"/>
  <c r="BH620" s="1"/>
  <c r="CM620" s="1"/>
  <c r="AA623" i="5" s="1"/>
  <c r="BI620" i="3"/>
  <c r="CN620" s="1"/>
  <c r="AB623" i="5" s="1"/>
  <c r="AE620" i="3"/>
  <c r="BJ620" s="1"/>
  <c r="CO620" s="1"/>
  <c r="AC623" i="5" s="1"/>
  <c r="AF620" i="3"/>
  <c r="BK620" s="1"/>
  <c r="CP620" s="1"/>
  <c r="AD623" i="5" s="1"/>
  <c r="AG620" i="3"/>
  <c r="BL620" s="1"/>
  <c r="CQ620" s="1"/>
  <c r="AE623" i="5" s="1"/>
  <c r="AH620" i="3"/>
  <c r="BM620" s="1"/>
  <c r="CR620" s="1"/>
  <c r="AF623" i="5" s="1"/>
  <c r="AI620" i="3"/>
  <c r="BN620" s="1"/>
  <c r="CS620" s="1"/>
  <c r="AG623" i="5" s="1"/>
  <c r="AJ620" i="3"/>
  <c r="BO620" s="1"/>
  <c r="CT620" s="1"/>
  <c r="AH623" i="5" s="1"/>
  <c r="AK620" i="3"/>
  <c r="BP620" s="1"/>
  <c r="CU620" s="1"/>
  <c r="AI623" i="5" s="1"/>
  <c r="H621" i="3"/>
  <c r="AM621" s="1"/>
  <c r="BR621" s="1"/>
  <c r="F624" i="5" s="1"/>
  <c r="I621" i="3"/>
  <c r="AN621" s="1"/>
  <c r="BS621" s="1"/>
  <c r="G624" i="5" s="1"/>
  <c r="J621" i="3"/>
  <c r="AO621" s="1"/>
  <c r="BT621" s="1"/>
  <c r="H624" i="5" s="1"/>
  <c r="K621" i="3"/>
  <c r="AP621" s="1"/>
  <c r="BU621" s="1"/>
  <c r="I624" i="5" s="1"/>
  <c r="L621" i="3"/>
  <c r="AQ621" s="1"/>
  <c r="BV621" s="1"/>
  <c r="J624" i="5" s="1"/>
  <c r="M621" i="3"/>
  <c r="AR621" s="1"/>
  <c r="BW621" s="1"/>
  <c r="K624" i="5" s="1"/>
  <c r="N621" i="3"/>
  <c r="AS621" s="1"/>
  <c r="BX621" s="1"/>
  <c r="L624" i="5" s="1"/>
  <c r="O621" i="3"/>
  <c r="AT621" s="1"/>
  <c r="BY621" s="1"/>
  <c r="M624" i="5" s="1"/>
  <c r="P621" i="3"/>
  <c r="AU621" s="1"/>
  <c r="BZ621" s="1"/>
  <c r="N624" i="5" s="1"/>
  <c r="Q621" i="3"/>
  <c r="AV621" s="1"/>
  <c r="CA621" s="1"/>
  <c r="O624" i="5" s="1"/>
  <c r="R621" i="3"/>
  <c r="AW621" s="1"/>
  <c r="CB621" s="1"/>
  <c r="P624" i="5" s="1"/>
  <c r="S621" i="3"/>
  <c r="AX621" s="1"/>
  <c r="CC621" s="1"/>
  <c r="Q624" i="5" s="1"/>
  <c r="T621" i="3"/>
  <c r="AY621" s="1"/>
  <c r="CD621" s="1"/>
  <c r="R624" i="5" s="1"/>
  <c r="U621" i="3"/>
  <c r="AZ621" s="1"/>
  <c r="CE621" s="1"/>
  <c r="S624" i="5" s="1"/>
  <c r="V621" i="3"/>
  <c r="BA621" s="1"/>
  <c r="CF621" s="1"/>
  <c r="T624" i="5" s="1"/>
  <c r="W621" i="3"/>
  <c r="BB621" s="1"/>
  <c r="CG621" s="1"/>
  <c r="U624" i="5" s="1"/>
  <c r="X621" i="3"/>
  <c r="BC621" s="1"/>
  <c r="CH621" s="1"/>
  <c r="V624" i="5" s="1"/>
  <c r="Y621" i="3"/>
  <c r="BD621" s="1"/>
  <c r="CI621" s="1"/>
  <c r="W624" i="5" s="1"/>
  <c r="Z621" i="3"/>
  <c r="BE621" s="1"/>
  <c r="CJ621" s="1"/>
  <c r="X624" i="5" s="1"/>
  <c r="AA621" i="3"/>
  <c r="BF621" s="1"/>
  <c r="CK621" s="1"/>
  <c r="Y624" i="5" s="1"/>
  <c r="AB621" i="3"/>
  <c r="BG621" s="1"/>
  <c r="CL621" s="1"/>
  <c r="Z624" i="5" s="1"/>
  <c r="AC621" i="3"/>
  <c r="BH621" s="1"/>
  <c r="CM621" s="1"/>
  <c r="AA624" i="5" s="1"/>
  <c r="BI621" i="3"/>
  <c r="CN621" s="1"/>
  <c r="AB624" i="5" s="1"/>
  <c r="AE621" i="3"/>
  <c r="BJ621" s="1"/>
  <c r="CO621" s="1"/>
  <c r="AC624" i="5" s="1"/>
  <c r="AF621" i="3"/>
  <c r="BK621" s="1"/>
  <c r="CP621" s="1"/>
  <c r="AD624" i="5" s="1"/>
  <c r="AG621" i="3"/>
  <c r="BL621" s="1"/>
  <c r="CQ621" s="1"/>
  <c r="AE624" i="5" s="1"/>
  <c r="AH621" i="3"/>
  <c r="BM621" s="1"/>
  <c r="CR621" s="1"/>
  <c r="AF624" i="5" s="1"/>
  <c r="AI621" i="3"/>
  <c r="BN621" s="1"/>
  <c r="CS621" s="1"/>
  <c r="AG624" i="5" s="1"/>
  <c r="AJ621" i="3"/>
  <c r="BO621" s="1"/>
  <c r="CT621" s="1"/>
  <c r="AH624" i="5" s="1"/>
  <c r="AK621" i="3"/>
  <c r="BP621" s="1"/>
  <c r="CU621" s="1"/>
  <c r="AI624" i="5" s="1"/>
  <c r="H622" i="3"/>
  <c r="AM622" s="1"/>
  <c r="BR622" s="1"/>
  <c r="F625" i="5" s="1"/>
  <c r="I622" i="3"/>
  <c r="AN622" s="1"/>
  <c r="BS622" s="1"/>
  <c r="G625" i="5" s="1"/>
  <c r="J622" i="3"/>
  <c r="AO622" s="1"/>
  <c r="BT622" s="1"/>
  <c r="H625" i="5" s="1"/>
  <c r="K622" i="3"/>
  <c r="AP622" s="1"/>
  <c r="BU622" s="1"/>
  <c r="I625" i="5" s="1"/>
  <c r="L622" i="3"/>
  <c r="AQ622" s="1"/>
  <c r="BV622" s="1"/>
  <c r="J625" i="5" s="1"/>
  <c r="M622" i="3"/>
  <c r="AR622" s="1"/>
  <c r="BW622" s="1"/>
  <c r="K625" i="5" s="1"/>
  <c r="N622" i="3"/>
  <c r="AS622" s="1"/>
  <c r="BX622" s="1"/>
  <c r="L625" i="5" s="1"/>
  <c r="O622" i="3"/>
  <c r="AT622" s="1"/>
  <c r="BY622" s="1"/>
  <c r="M625" i="5" s="1"/>
  <c r="P622" i="3"/>
  <c r="AU622" s="1"/>
  <c r="BZ622" s="1"/>
  <c r="N625" i="5" s="1"/>
  <c r="Q622" i="3"/>
  <c r="AV622" s="1"/>
  <c r="CA622" s="1"/>
  <c r="O625" i="5" s="1"/>
  <c r="R622" i="3"/>
  <c r="AW622" s="1"/>
  <c r="CB622" s="1"/>
  <c r="P625" i="5" s="1"/>
  <c r="S622" i="3"/>
  <c r="AX622" s="1"/>
  <c r="CC622" s="1"/>
  <c r="Q625" i="5" s="1"/>
  <c r="T622" i="3"/>
  <c r="AY622" s="1"/>
  <c r="CD622" s="1"/>
  <c r="R625" i="5" s="1"/>
  <c r="U622" i="3"/>
  <c r="AZ622" s="1"/>
  <c r="CE622" s="1"/>
  <c r="S625" i="5" s="1"/>
  <c r="V622" i="3"/>
  <c r="BA622" s="1"/>
  <c r="CF622" s="1"/>
  <c r="T625" i="5" s="1"/>
  <c r="W622" i="3"/>
  <c r="BB622" s="1"/>
  <c r="CG622" s="1"/>
  <c r="U625" i="5" s="1"/>
  <c r="X622" i="3"/>
  <c r="BC622" s="1"/>
  <c r="CH622" s="1"/>
  <c r="V625" i="5" s="1"/>
  <c r="Y622" i="3"/>
  <c r="BD622" s="1"/>
  <c r="CI622" s="1"/>
  <c r="W625" i="5" s="1"/>
  <c r="Z622" i="3"/>
  <c r="BE622" s="1"/>
  <c r="CJ622" s="1"/>
  <c r="X625" i="5" s="1"/>
  <c r="AA622" i="3"/>
  <c r="BF622" s="1"/>
  <c r="CK622" s="1"/>
  <c r="Y625" i="5" s="1"/>
  <c r="AB622" i="3"/>
  <c r="BG622" s="1"/>
  <c r="CL622" s="1"/>
  <c r="Z625" i="5" s="1"/>
  <c r="AC622" i="3"/>
  <c r="BH622" s="1"/>
  <c r="CM622" s="1"/>
  <c r="AA625" i="5" s="1"/>
  <c r="BI622" i="3"/>
  <c r="CN622" s="1"/>
  <c r="AB625" i="5" s="1"/>
  <c r="AE622" i="3"/>
  <c r="BJ622" s="1"/>
  <c r="CO622" s="1"/>
  <c r="AC625" i="5" s="1"/>
  <c r="AF622" i="3"/>
  <c r="BK622" s="1"/>
  <c r="CP622" s="1"/>
  <c r="AD625" i="5" s="1"/>
  <c r="AG622" i="3"/>
  <c r="BL622" s="1"/>
  <c r="CQ622" s="1"/>
  <c r="AE625" i="5" s="1"/>
  <c r="AH622" i="3"/>
  <c r="BM622" s="1"/>
  <c r="CR622" s="1"/>
  <c r="AF625" i="5" s="1"/>
  <c r="AI622" i="3"/>
  <c r="BN622" s="1"/>
  <c r="CS622" s="1"/>
  <c r="AG625" i="5" s="1"/>
  <c r="AJ622" i="3"/>
  <c r="BO622" s="1"/>
  <c r="CT622" s="1"/>
  <c r="AH625" i="5" s="1"/>
  <c r="AK622" i="3"/>
  <c r="BP622" s="1"/>
  <c r="CU622" s="1"/>
  <c r="AI625" i="5" s="1"/>
  <c r="H623" i="3"/>
  <c r="AM623" s="1"/>
  <c r="BR623" s="1"/>
  <c r="F626" i="5" s="1"/>
  <c r="I623" i="3"/>
  <c r="AN623" s="1"/>
  <c r="BS623" s="1"/>
  <c r="G626" i="5" s="1"/>
  <c r="J623" i="3"/>
  <c r="AO623" s="1"/>
  <c r="BT623" s="1"/>
  <c r="H626" i="5" s="1"/>
  <c r="K623" i="3"/>
  <c r="AP623" s="1"/>
  <c r="BU623" s="1"/>
  <c r="I626" i="5" s="1"/>
  <c r="L623" i="3"/>
  <c r="AQ623" s="1"/>
  <c r="BV623" s="1"/>
  <c r="J626" i="5" s="1"/>
  <c r="M623" i="3"/>
  <c r="AR623" s="1"/>
  <c r="BW623" s="1"/>
  <c r="K626" i="5" s="1"/>
  <c r="N623" i="3"/>
  <c r="AS623" s="1"/>
  <c r="BX623" s="1"/>
  <c r="L626" i="5" s="1"/>
  <c r="O623" i="3"/>
  <c r="AT623" s="1"/>
  <c r="BY623" s="1"/>
  <c r="M626" i="5" s="1"/>
  <c r="P623" i="3"/>
  <c r="AU623" s="1"/>
  <c r="BZ623" s="1"/>
  <c r="N626" i="5" s="1"/>
  <c r="Q623" i="3"/>
  <c r="AV623" s="1"/>
  <c r="CA623" s="1"/>
  <c r="O626" i="5" s="1"/>
  <c r="R623" i="3"/>
  <c r="AW623" s="1"/>
  <c r="CB623" s="1"/>
  <c r="P626" i="5" s="1"/>
  <c r="S623" i="3"/>
  <c r="AX623" s="1"/>
  <c r="CC623" s="1"/>
  <c r="Q626" i="5" s="1"/>
  <c r="T623" i="3"/>
  <c r="AY623" s="1"/>
  <c r="CD623" s="1"/>
  <c r="R626" i="5" s="1"/>
  <c r="U623" i="3"/>
  <c r="AZ623" s="1"/>
  <c r="CE623" s="1"/>
  <c r="S626" i="5" s="1"/>
  <c r="V623" i="3"/>
  <c r="BA623" s="1"/>
  <c r="CF623" s="1"/>
  <c r="T626" i="5" s="1"/>
  <c r="W623" i="3"/>
  <c r="BB623" s="1"/>
  <c r="CG623" s="1"/>
  <c r="U626" i="5" s="1"/>
  <c r="X623" i="3"/>
  <c r="BC623" s="1"/>
  <c r="CH623" s="1"/>
  <c r="V626" i="5" s="1"/>
  <c r="Y623" i="3"/>
  <c r="BD623" s="1"/>
  <c r="CI623" s="1"/>
  <c r="W626" i="5" s="1"/>
  <c r="Z623" i="3"/>
  <c r="BE623" s="1"/>
  <c r="CJ623" s="1"/>
  <c r="X626" i="5" s="1"/>
  <c r="AA623" i="3"/>
  <c r="BF623" s="1"/>
  <c r="CK623" s="1"/>
  <c r="Y626" i="5" s="1"/>
  <c r="AB623" i="3"/>
  <c r="BG623" s="1"/>
  <c r="CL623" s="1"/>
  <c r="Z626" i="5" s="1"/>
  <c r="AC623" i="3"/>
  <c r="BH623" s="1"/>
  <c r="CM623" s="1"/>
  <c r="AA626" i="5" s="1"/>
  <c r="BI623" i="3"/>
  <c r="CN623" s="1"/>
  <c r="AB626" i="5" s="1"/>
  <c r="AE623" i="3"/>
  <c r="BJ623" s="1"/>
  <c r="CO623" s="1"/>
  <c r="AC626" i="5" s="1"/>
  <c r="AF623" i="3"/>
  <c r="BK623" s="1"/>
  <c r="CP623" s="1"/>
  <c r="AD626" i="5" s="1"/>
  <c r="AG623" i="3"/>
  <c r="BL623" s="1"/>
  <c r="CQ623" s="1"/>
  <c r="AE626" i="5" s="1"/>
  <c r="AH623" i="3"/>
  <c r="BM623" s="1"/>
  <c r="CR623" s="1"/>
  <c r="AF626" i="5" s="1"/>
  <c r="AI623" i="3"/>
  <c r="BN623" s="1"/>
  <c r="CS623" s="1"/>
  <c r="AG626" i="5" s="1"/>
  <c r="AJ623" i="3"/>
  <c r="BO623" s="1"/>
  <c r="CT623" s="1"/>
  <c r="AH626" i="5" s="1"/>
  <c r="AK623" i="3"/>
  <c r="BP623" s="1"/>
  <c r="CU623" s="1"/>
  <c r="AI626" i="5" s="1"/>
  <c r="H624" i="3"/>
  <c r="AM624" s="1"/>
  <c r="BR624" s="1"/>
  <c r="F627" i="5" s="1"/>
  <c r="I624" i="3"/>
  <c r="AN624" s="1"/>
  <c r="BS624" s="1"/>
  <c r="G627" i="5" s="1"/>
  <c r="J624" i="3"/>
  <c r="AO624" s="1"/>
  <c r="BT624" s="1"/>
  <c r="H627" i="5" s="1"/>
  <c r="K624" i="3"/>
  <c r="AP624" s="1"/>
  <c r="BU624" s="1"/>
  <c r="I627" i="5" s="1"/>
  <c r="L624" i="3"/>
  <c r="AQ624" s="1"/>
  <c r="BV624" s="1"/>
  <c r="J627" i="5" s="1"/>
  <c r="M624" i="3"/>
  <c r="AR624" s="1"/>
  <c r="BW624" s="1"/>
  <c r="K627" i="5" s="1"/>
  <c r="N624" i="3"/>
  <c r="AS624" s="1"/>
  <c r="BX624" s="1"/>
  <c r="L627" i="5" s="1"/>
  <c r="O624" i="3"/>
  <c r="AT624" s="1"/>
  <c r="BY624" s="1"/>
  <c r="M627" i="5" s="1"/>
  <c r="P624" i="3"/>
  <c r="AU624" s="1"/>
  <c r="BZ624" s="1"/>
  <c r="N627" i="5" s="1"/>
  <c r="Q624" i="3"/>
  <c r="AV624" s="1"/>
  <c r="CA624" s="1"/>
  <c r="O627" i="5" s="1"/>
  <c r="R624" i="3"/>
  <c r="AW624" s="1"/>
  <c r="CB624" s="1"/>
  <c r="P627" i="5" s="1"/>
  <c r="S624" i="3"/>
  <c r="AX624" s="1"/>
  <c r="CC624" s="1"/>
  <c r="Q627" i="5" s="1"/>
  <c r="T624" i="3"/>
  <c r="AY624" s="1"/>
  <c r="CD624" s="1"/>
  <c r="R627" i="5" s="1"/>
  <c r="U624" i="3"/>
  <c r="AZ624" s="1"/>
  <c r="CE624" s="1"/>
  <c r="S627" i="5" s="1"/>
  <c r="V624" i="3"/>
  <c r="BA624" s="1"/>
  <c r="CF624" s="1"/>
  <c r="T627" i="5" s="1"/>
  <c r="W624" i="3"/>
  <c r="BB624" s="1"/>
  <c r="CG624" s="1"/>
  <c r="U627" i="5" s="1"/>
  <c r="X624" i="3"/>
  <c r="BC624" s="1"/>
  <c r="CH624" s="1"/>
  <c r="V627" i="5" s="1"/>
  <c r="Y624" i="3"/>
  <c r="BD624" s="1"/>
  <c r="CI624" s="1"/>
  <c r="W627" i="5" s="1"/>
  <c r="Z624" i="3"/>
  <c r="BE624" s="1"/>
  <c r="CJ624" s="1"/>
  <c r="X627" i="5" s="1"/>
  <c r="AA624" i="3"/>
  <c r="BF624" s="1"/>
  <c r="CK624" s="1"/>
  <c r="Y627" i="5" s="1"/>
  <c r="AB624" i="3"/>
  <c r="BG624" s="1"/>
  <c r="CL624" s="1"/>
  <c r="Z627" i="5" s="1"/>
  <c r="AC624" i="3"/>
  <c r="BH624" s="1"/>
  <c r="CM624" s="1"/>
  <c r="AA627" i="5" s="1"/>
  <c r="BI624" i="3"/>
  <c r="CN624" s="1"/>
  <c r="AB627" i="5" s="1"/>
  <c r="AE624" i="3"/>
  <c r="BJ624" s="1"/>
  <c r="CO624" s="1"/>
  <c r="AC627" i="5" s="1"/>
  <c r="AF624" i="3"/>
  <c r="BK624" s="1"/>
  <c r="CP624" s="1"/>
  <c r="AD627" i="5" s="1"/>
  <c r="AG624" i="3"/>
  <c r="BL624" s="1"/>
  <c r="CQ624" s="1"/>
  <c r="AE627" i="5" s="1"/>
  <c r="AH624" i="3"/>
  <c r="BM624" s="1"/>
  <c r="CR624" s="1"/>
  <c r="AF627" i="5" s="1"/>
  <c r="AI624" i="3"/>
  <c r="BN624" s="1"/>
  <c r="CS624" s="1"/>
  <c r="AG627" i="5" s="1"/>
  <c r="AJ624" i="3"/>
  <c r="BO624" s="1"/>
  <c r="CT624" s="1"/>
  <c r="AH627" i="5" s="1"/>
  <c r="AK624" i="3"/>
  <c r="BP624" s="1"/>
  <c r="CU624" s="1"/>
  <c r="AI627" i="5" s="1"/>
  <c r="H625" i="3"/>
  <c r="AM625" s="1"/>
  <c r="BR625" s="1"/>
  <c r="F628" i="5" s="1"/>
  <c r="I625" i="3"/>
  <c r="AN625" s="1"/>
  <c r="BS625" s="1"/>
  <c r="G628" i="5" s="1"/>
  <c r="J625" i="3"/>
  <c r="AO625" s="1"/>
  <c r="BT625" s="1"/>
  <c r="H628" i="5" s="1"/>
  <c r="K625" i="3"/>
  <c r="AP625" s="1"/>
  <c r="BU625" s="1"/>
  <c r="I628" i="5" s="1"/>
  <c r="L625" i="3"/>
  <c r="AQ625" s="1"/>
  <c r="BV625" s="1"/>
  <c r="J628" i="5" s="1"/>
  <c r="M625" i="3"/>
  <c r="AR625" s="1"/>
  <c r="BW625" s="1"/>
  <c r="K628" i="5" s="1"/>
  <c r="N625" i="3"/>
  <c r="AS625" s="1"/>
  <c r="BX625" s="1"/>
  <c r="L628" i="5" s="1"/>
  <c r="O625" i="3"/>
  <c r="AT625" s="1"/>
  <c r="BY625" s="1"/>
  <c r="M628" i="5" s="1"/>
  <c r="P625" i="3"/>
  <c r="AU625" s="1"/>
  <c r="BZ625" s="1"/>
  <c r="N628" i="5" s="1"/>
  <c r="Q625" i="3"/>
  <c r="AV625" s="1"/>
  <c r="CA625" s="1"/>
  <c r="O628" i="5" s="1"/>
  <c r="R625" i="3"/>
  <c r="AW625" s="1"/>
  <c r="CB625" s="1"/>
  <c r="P628" i="5" s="1"/>
  <c r="S625" i="3"/>
  <c r="AX625" s="1"/>
  <c r="CC625" s="1"/>
  <c r="Q628" i="5" s="1"/>
  <c r="T625" i="3"/>
  <c r="AY625" s="1"/>
  <c r="CD625" s="1"/>
  <c r="R628" i="5" s="1"/>
  <c r="U625" i="3"/>
  <c r="AZ625" s="1"/>
  <c r="CE625" s="1"/>
  <c r="S628" i="5" s="1"/>
  <c r="V625" i="3"/>
  <c r="BA625" s="1"/>
  <c r="CF625" s="1"/>
  <c r="T628" i="5" s="1"/>
  <c r="W625" i="3"/>
  <c r="BB625" s="1"/>
  <c r="CG625" s="1"/>
  <c r="U628" i="5" s="1"/>
  <c r="X625" i="3"/>
  <c r="BC625" s="1"/>
  <c r="CH625" s="1"/>
  <c r="V628" i="5" s="1"/>
  <c r="Y625" i="3"/>
  <c r="BD625" s="1"/>
  <c r="CI625" s="1"/>
  <c r="W628" i="5" s="1"/>
  <c r="Z625" i="3"/>
  <c r="BE625" s="1"/>
  <c r="CJ625" s="1"/>
  <c r="X628" i="5" s="1"/>
  <c r="AA625" i="3"/>
  <c r="BF625" s="1"/>
  <c r="CK625" s="1"/>
  <c r="Y628" i="5" s="1"/>
  <c r="AB625" i="3"/>
  <c r="BG625" s="1"/>
  <c r="CL625" s="1"/>
  <c r="Z628" i="5" s="1"/>
  <c r="AC625" i="3"/>
  <c r="BH625" s="1"/>
  <c r="CM625" s="1"/>
  <c r="AA628" i="5" s="1"/>
  <c r="BI625" i="3"/>
  <c r="CN625" s="1"/>
  <c r="AB628" i="5" s="1"/>
  <c r="AE625" i="3"/>
  <c r="BJ625" s="1"/>
  <c r="CO625" s="1"/>
  <c r="AC628" i="5" s="1"/>
  <c r="AF625" i="3"/>
  <c r="BK625" s="1"/>
  <c r="CP625" s="1"/>
  <c r="AD628" i="5" s="1"/>
  <c r="AG625" i="3"/>
  <c r="BL625" s="1"/>
  <c r="CQ625" s="1"/>
  <c r="AE628" i="5" s="1"/>
  <c r="AH625" i="3"/>
  <c r="BM625" s="1"/>
  <c r="CR625" s="1"/>
  <c r="AF628" i="5" s="1"/>
  <c r="AI625" i="3"/>
  <c r="BN625" s="1"/>
  <c r="CS625" s="1"/>
  <c r="AG628" i="5" s="1"/>
  <c r="AJ625" i="3"/>
  <c r="BO625" s="1"/>
  <c r="CT625" s="1"/>
  <c r="AH628" i="5" s="1"/>
  <c r="AK625" i="3"/>
  <c r="BP625" s="1"/>
  <c r="CU625" s="1"/>
  <c r="AI628" i="5" s="1"/>
  <c r="H626" i="3"/>
  <c r="AM626" s="1"/>
  <c r="BR626" s="1"/>
  <c r="F629" i="5" s="1"/>
  <c r="I626" i="3"/>
  <c r="AN626" s="1"/>
  <c r="BS626" s="1"/>
  <c r="G629" i="5" s="1"/>
  <c r="J626" i="3"/>
  <c r="AO626" s="1"/>
  <c r="BT626" s="1"/>
  <c r="H629" i="5" s="1"/>
  <c r="K626" i="3"/>
  <c r="AP626" s="1"/>
  <c r="BU626" s="1"/>
  <c r="I629" i="5" s="1"/>
  <c r="L626" i="3"/>
  <c r="AQ626" s="1"/>
  <c r="BV626" s="1"/>
  <c r="J629" i="5" s="1"/>
  <c r="M626" i="3"/>
  <c r="AR626" s="1"/>
  <c r="BW626" s="1"/>
  <c r="K629" i="5" s="1"/>
  <c r="N626" i="3"/>
  <c r="AS626" s="1"/>
  <c r="BX626" s="1"/>
  <c r="L629" i="5" s="1"/>
  <c r="O626" i="3"/>
  <c r="AT626" s="1"/>
  <c r="BY626" s="1"/>
  <c r="M629" i="5" s="1"/>
  <c r="P626" i="3"/>
  <c r="AU626" s="1"/>
  <c r="BZ626" s="1"/>
  <c r="N629" i="5" s="1"/>
  <c r="Q626" i="3"/>
  <c r="AV626" s="1"/>
  <c r="CA626" s="1"/>
  <c r="O629" i="5" s="1"/>
  <c r="R626" i="3"/>
  <c r="AW626" s="1"/>
  <c r="CB626" s="1"/>
  <c r="P629" i="5" s="1"/>
  <c r="S626" i="3"/>
  <c r="AX626" s="1"/>
  <c r="CC626" s="1"/>
  <c r="Q629" i="5" s="1"/>
  <c r="T626" i="3"/>
  <c r="AY626" s="1"/>
  <c r="CD626" s="1"/>
  <c r="R629" i="5" s="1"/>
  <c r="U626" i="3"/>
  <c r="AZ626" s="1"/>
  <c r="CE626" s="1"/>
  <c r="S629" i="5" s="1"/>
  <c r="V626" i="3"/>
  <c r="BA626" s="1"/>
  <c r="CF626" s="1"/>
  <c r="T629" i="5" s="1"/>
  <c r="W626" i="3"/>
  <c r="BB626" s="1"/>
  <c r="CG626" s="1"/>
  <c r="U629" i="5" s="1"/>
  <c r="X626" i="3"/>
  <c r="BC626" s="1"/>
  <c r="CH626" s="1"/>
  <c r="V629" i="5" s="1"/>
  <c r="Y626" i="3"/>
  <c r="BD626" s="1"/>
  <c r="CI626" s="1"/>
  <c r="W629" i="5" s="1"/>
  <c r="Z626" i="3"/>
  <c r="BE626" s="1"/>
  <c r="CJ626" s="1"/>
  <c r="X629" i="5" s="1"/>
  <c r="AA626" i="3"/>
  <c r="BF626" s="1"/>
  <c r="CK626" s="1"/>
  <c r="Y629" i="5" s="1"/>
  <c r="AB626" i="3"/>
  <c r="BG626" s="1"/>
  <c r="CL626" s="1"/>
  <c r="Z629" i="5" s="1"/>
  <c r="AC626" i="3"/>
  <c r="BH626" s="1"/>
  <c r="CM626" s="1"/>
  <c r="AA629" i="5" s="1"/>
  <c r="BI626" i="3"/>
  <c r="CN626" s="1"/>
  <c r="AB629" i="5" s="1"/>
  <c r="AE626" i="3"/>
  <c r="BJ626" s="1"/>
  <c r="CO626" s="1"/>
  <c r="AC629" i="5" s="1"/>
  <c r="AF626" i="3"/>
  <c r="BK626" s="1"/>
  <c r="CP626" s="1"/>
  <c r="AD629" i="5" s="1"/>
  <c r="AG626" i="3"/>
  <c r="BL626" s="1"/>
  <c r="CQ626" s="1"/>
  <c r="AE629" i="5" s="1"/>
  <c r="AH626" i="3"/>
  <c r="BM626" s="1"/>
  <c r="CR626" s="1"/>
  <c r="AF629" i="5" s="1"/>
  <c r="AI626" i="3"/>
  <c r="BN626" s="1"/>
  <c r="CS626" s="1"/>
  <c r="AG629" i="5" s="1"/>
  <c r="AJ626" i="3"/>
  <c r="BO626" s="1"/>
  <c r="CT626" s="1"/>
  <c r="AH629" i="5" s="1"/>
  <c r="AK626" i="3"/>
  <c r="BP626" s="1"/>
  <c r="CU626" s="1"/>
  <c r="AI629" i="5" s="1"/>
  <c r="H627" i="3"/>
  <c r="AM627" s="1"/>
  <c r="BR627" s="1"/>
  <c r="F630" i="5" s="1"/>
  <c r="I627" i="3"/>
  <c r="AN627" s="1"/>
  <c r="BS627" s="1"/>
  <c r="G630" i="5" s="1"/>
  <c r="J627" i="3"/>
  <c r="AO627" s="1"/>
  <c r="BT627" s="1"/>
  <c r="H630" i="5" s="1"/>
  <c r="K627" i="3"/>
  <c r="AP627" s="1"/>
  <c r="BU627" s="1"/>
  <c r="I630" i="5" s="1"/>
  <c r="L627" i="3"/>
  <c r="AQ627" s="1"/>
  <c r="BV627" s="1"/>
  <c r="J630" i="5" s="1"/>
  <c r="M627" i="3"/>
  <c r="AR627" s="1"/>
  <c r="BW627" s="1"/>
  <c r="K630" i="5" s="1"/>
  <c r="N627" i="3"/>
  <c r="AS627" s="1"/>
  <c r="BX627" s="1"/>
  <c r="L630" i="5" s="1"/>
  <c r="O627" i="3"/>
  <c r="AT627" s="1"/>
  <c r="BY627" s="1"/>
  <c r="M630" i="5" s="1"/>
  <c r="P627" i="3"/>
  <c r="AU627" s="1"/>
  <c r="BZ627" s="1"/>
  <c r="N630" i="5" s="1"/>
  <c r="Q627" i="3"/>
  <c r="AV627" s="1"/>
  <c r="CA627" s="1"/>
  <c r="O630" i="5" s="1"/>
  <c r="R627" i="3"/>
  <c r="AW627" s="1"/>
  <c r="CB627" s="1"/>
  <c r="P630" i="5" s="1"/>
  <c r="S627" i="3"/>
  <c r="AX627" s="1"/>
  <c r="CC627" s="1"/>
  <c r="Q630" i="5" s="1"/>
  <c r="T627" i="3"/>
  <c r="AY627" s="1"/>
  <c r="CD627" s="1"/>
  <c r="R630" i="5" s="1"/>
  <c r="U627" i="3"/>
  <c r="AZ627" s="1"/>
  <c r="CE627" s="1"/>
  <c r="S630" i="5" s="1"/>
  <c r="V627" i="3"/>
  <c r="BA627" s="1"/>
  <c r="CF627" s="1"/>
  <c r="T630" i="5" s="1"/>
  <c r="W627" i="3"/>
  <c r="BB627" s="1"/>
  <c r="CG627" s="1"/>
  <c r="U630" i="5" s="1"/>
  <c r="X627" i="3"/>
  <c r="BC627" s="1"/>
  <c r="CH627" s="1"/>
  <c r="V630" i="5" s="1"/>
  <c r="Y627" i="3"/>
  <c r="BD627" s="1"/>
  <c r="CI627" s="1"/>
  <c r="W630" i="5" s="1"/>
  <c r="Z627" i="3"/>
  <c r="BE627" s="1"/>
  <c r="CJ627" s="1"/>
  <c r="X630" i="5" s="1"/>
  <c r="AA627" i="3"/>
  <c r="BF627" s="1"/>
  <c r="CK627" s="1"/>
  <c r="Y630" i="5" s="1"/>
  <c r="AB627" i="3"/>
  <c r="BG627" s="1"/>
  <c r="CL627" s="1"/>
  <c r="Z630" i="5" s="1"/>
  <c r="AC627" i="3"/>
  <c r="BH627" s="1"/>
  <c r="CM627" s="1"/>
  <c r="AA630" i="5" s="1"/>
  <c r="BI627" i="3"/>
  <c r="CN627" s="1"/>
  <c r="AB630" i="5" s="1"/>
  <c r="AE627" i="3"/>
  <c r="BJ627" s="1"/>
  <c r="CO627" s="1"/>
  <c r="AC630" i="5" s="1"/>
  <c r="AF627" i="3"/>
  <c r="BK627" s="1"/>
  <c r="CP627" s="1"/>
  <c r="AD630" i="5" s="1"/>
  <c r="AG627" i="3"/>
  <c r="BL627" s="1"/>
  <c r="CQ627" s="1"/>
  <c r="AE630" i="5" s="1"/>
  <c r="AH627" i="3"/>
  <c r="BM627" s="1"/>
  <c r="CR627" s="1"/>
  <c r="AF630" i="5" s="1"/>
  <c r="AI627" i="3"/>
  <c r="BN627" s="1"/>
  <c r="CS627" s="1"/>
  <c r="AG630" i="5" s="1"/>
  <c r="AJ627" i="3"/>
  <c r="BO627" s="1"/>
  <c r="CT627" s="1"/>
  <c r="AH630" i="5" s="1"/>
  <c r="AK627" i="3"/>
  <c r="BP627" s="1"/>
  <c r="CU627" s="1"/>
  <c r="AI630" i="5" s="1"/>
  <c r="H628" i="3"/>
  <c r="AM628" s="1"/>
  <c r="BR628" s="1"/>
  <c r="F631" i="5" s="1"/>
  <c r="I628" i="3"/>
  <c r="AN628" s="1"/>
  <c r="BS628" s="1"/>
  <c r="G631" i="5" s="1"/>
  <c r="J628" i="3"/>
  <c r="AO628" s="1"/>
  <c r="BT628" s="1"/>
  <c r="H631" i="5" s="1"/>
  <c r="K628" i="3"/>
  <c r="AP628" s="1"/>
  <c r="BU628" s="1"/>
  <c r="I631" i="5" s="1"/>
  <c r="L628" i="3"/>
  <c r="AQ628" s="1"/>
  <c r="BV628" s="1"/>
  <c r="J631" i="5" s="1"/>
  <c r="M628" i="3"/>
  <c r="AR628" s="1"/>
  <c r="BW628" s="1"/>
  <c r="K631" i="5" s="1"/>
  <c r="N628" i="3"/>
  <c r="AS628" s="1"/>
  <c r="BX628" s="1"/>
  <c r="L631" i="5" s="1"/>
  <c r="O628" i="3"/>
  <c r="AT628" s="1"/>
  <c r="BY628" s="1"/>
  <c r="M631" i="5" s="1"/>
  <c r="P628" i="3"/>
  <c r="AU628" s="1"/>
  <c r="BZ628" s="1"/>
  <c r="N631" i="5" s="1"/>
  <c r="Q628" i="3"/>
  <c r="AV628" s="1"/>
  <c r="CA628" s="1"/>
  <c r="O631" i="5" s="1"/>
  <c r="R628" i="3"/>
  <c r="AW628" s="1"/>
  <c r="CB628" s="1"/>
  <c r="P631" i="5" s="1"/>
  <c r="S628" i="3"/>
  <c r="AX628" s="1"/>
  <c r="CC628" s="1"/>
  <c r="Q631" i="5" s="1"/>
  <c r="T628" i="3"/>
  <c r="AY628" s="1"/>
  <c r="CD628" s="1"/>
  <c r="R631" i="5" s="1"/>
  <c r="U628" i="3"/>
  <c r="AZ628" s="1"/>
  <c r="CE628" s="1"/>
  <c r="S631" i="5" s="1"/>
  <c r="V628" i="3"/>
  <c r="BA628" s="1"/>
  <c r="CF628" s="1"/>
  <c r="T631" i="5" s="1"/>
  <c r="W628" i="3"/>
  <c r="BB628" s="1"/>
  <c r="CG628" s="1"/>
  <c r="U631" i="5" s="1"/>
  <c r="X628" i="3"/>
  <c r="BC628" s="1"/>
  <c r="CH628" s="1"/>
  <c r="V631" i="5" s="1"/>
  <c r="Y628" i="3"/>
  <c r="BD628" s="1"/>
  <c r="CI628" s="1"/>
  <c r="W631" i="5" s="1"/>
  <c r="Z628" i="3"/>
  <c r="BE628" s="1"/>
  <c r="CJ628" s="1"/>
  <c r="X631" i="5" s="1"/>
  <c r="AA628" i="3"/>
  <c r="BF628" s="1"/>
  <c r="CK628" s="1"/>
  <c r="Y631" i="5" s="1"/>
  <c r="AB628" i="3"/>
  <c r="BG628" s="1"/>
  <c r="CL628" s="1"/>
  <c r="Z631" i="5" s="1"/>
  <c r="AC628" i="3"/>
  <c r="BH628" s="1"/>
  <c r="CM628" s="1"/>
  <c r="AA631" i="5" s="1"/>
  <c r="BI628" i="3"/>
  <c r="CN628" s="1"/>
  <c r="AB631" i="5" s="1"/>
  <c r="AE628" i="3"/>
  <c r="BJ628" s="1"/>
  <c r="CO628" s="1"/>
  <c r="AC631" i="5" s="1"/>
  <c r="AF628" i="3"/>
  <c r="BK628" s="1"/>
  <c r="CP628" s="1"/>
  <c r="AD631" i="5" s="1"/>
  <c r="AG628" i="3"/>
  <c r="BL628" s="1"/>
  <c r="CQ628" s="1"/>
  <c r="AE631" i="5" s="1"/>
  <c r="AH628" i="3"/>
  <c r="BM628" s="1"/>
  <c r="CR628" s="1"/>
  <c r="AF631" i="5" s="1"/>
  <c r="AI628" i="3"/>
  <c r="BN628" s="1"/>
  <c r="CS628" s="1"/>
  <c r="AG631" i="5" s="1"/>
  <c r="AJ628" i="3"/>
  <c r="BO628" s="1"/>
  <c r="CT628" s="1"/>
  <c r="AH631" i="5" s="1"/>
  <c r="AK628" i="3"/>
  <c r="BP628" s="1"/>
  <c r="CU628" s="1"/>
  <c r="AI631" i="5" s="1"/>
  <c r="H629" i="3"/>
  <c r="AM629" s="1"/>
  <c r="BR629" s="1"/>
  <c r="F632" i="5" s="1"/>
  <c r="I629" i="3"/>
  <c r="AN629" s="1"/>
  <c r="BS629" s="1"/>
  <c r="G632" i="5" s="1"/>
  <c r="J629" i="3"/>
  <c r="AO629" s="1"/>
  <c r="BT629" s="1"/>
  <c r="H632" i="5" s="1"/>
  <c r="K629" i="3"/>
  <c r="AP629" s="1"/>
  <c r="BU629" s="1"/>
  <c r="I632" i="5" s="1"/>
  <c r="L629" i="3"/>
  <c r="AQ629" s="1"/>
  <c r="BV629" s="1"/>
  <c r="J632" i="5" s="1"/>
  <c r="M629" i="3"/>
  <c r="AR629" s="1"/>
  <c r="BW629" s="1"/>
  <c r="K632" i="5" s="1"/>
  <c r="N629" i="3"/>
  <c r="AS629" s="1"/>
  <c r="BX629" s="1"/>
  <c r="L632" i="5" s="1"/>
  <c r="O629" i="3"/>
  <c r="AT629" s="1"/>
  <c r="BY629" s="1"/>
  <c r="M632" i="5" s="1"/>
  <c r="P629" i="3"/>
  <c r="AU629" s="1"/>
  <c r="BZ629" s="1"/>
  <c r="N632" i="5" s="1"/>
  <c r="Q629" i="3"/>
  <c r="AV629" s="1"/>
  <c r="CA629" s="1"/>
  <c r="O632" i="5" s="1"/>
  <c r="R629" i="3"/>
  <c r="AW629" s="1"/>
  <c r="CB629" s="1"/>
  <c r="P632" i="5" s="1"/>
  <c r="S629" i="3"/>
  <c r="AX629" s="1"/>
  <c r="CC629" s="1"/>
  <c r="Q632" i="5" s="1"/>
  <c r="T629" i="3"/>
  <c r="AY629" s="1"/>
  <c r="CD629" s="1"/>
  <c r="R632" i="5" s="1"/>
  <c r="U629" i="3"/>
  <c r="AZ629" s="1"/>
  <c r="CE629" s="1"/>
  <c r="S632" i="5" s="1"/>
  <c r="V629" i="3"/>
  <c r="BA629" s="1"/>
  <c r="CF629" s="1"/>
  <c r="T632" i="5" s="1"/>
  <c r="W629" i="3"/>
  <c r="BB629" s="1"/>
  <c r="CG629" s="1"/>
  <c r="U632" i="5" s="1"/>
  <c r="X629" i="3"/>
  <c r="BC629" s="1"/>
  <c r="CH629" s="1"/>
  <c r="V632" i="5" s="1"/>
  <c r="Y629" i="3"/>
  <c r="BD629" s="1"/>
  <c r="CI629" s="1"/>
  <c r="W632" i="5" s="1"/>
  <c r="Z629" i="3"/>
  <c r="BE629" s="1"/>
  <c r="CJ629" s="1"/>
  <c r="X632" i="5" s="1"/>
  <c r="AA629" i="3"/>
  <c r="BF629" s="1"/>
  <c r="CK629" s="1"/>
  <c r="Y632" i="5" s="1"/>
  <c r="AB629" i="3"/>
  <c r="BG629" s="1"/>
  <c r="CL629" s="1"/>
  <c r="Z632" i="5" s="1"/>
  <c r="AC629" i="3"/>
  <c r="BH629" s="1"/>
  <c r="CM629" s="1"/>
  <c r="AA632" i="5" s="1"/>
  <c r="BI629" i="3"/>
  <c r="CN629" s="1"/>
  <c r="AB632" i="5" s="1"/>
  <c r="AE629" i="3"/>
  <c r="BJ629" s="1"/>
  <c r="CO629" s="1"/>
  <c r="AC632" i="5" s="1"/>
  <c r="AF629" i="3"/>
  <c r="BK629" s="1"/>
  <c r="CP629" s="1"/>
  <c r="AD632" i="5" s="1"/>
  <c r="AG629" i="3"/>
  <c r="BL629" s="1"/>
  <c r="CQ629" s="1"/>
  <c r="AE632" i="5" s="1"/>
  <c r="AH629" i="3"/>
  <c r="BM629" s="1"/>
  <c r="CR629" s="1"/>
  <c r="AF632" i="5" s="1"/>
  <c r="AI629" i="3"/>
  <c r="BN629" s="1"/>
  <c r="CS629" s="1"/>
  <c r="AG632" i="5" s="1"/>
  <c r="AJ629" i="3"/>
  <c r="BO629" s="1"/>
  <c r="CT629" s="1"/>
  <c r="AH632" i="5" s="1"/>
  <c r="AK629" i="3"/>
  <c r="BP629" s="1"/>
  <c r="CU629" s="1"/>
  <c r="AI632" i="5" s="1"/>
  <c r="H630" i="3"/>
  <c r="AM630" s="1"/>
  <c r="BR630" s="1"/>
  <c r="F633" i="5" s="1"/>
  <c r="I630" i="3"/>
  <c r="AN630" s="1"/>
  <c r="BS630" s="1"/>
  <c r="G633" i="5" s="1"/>
  <c r="J630" i="3"/>
  <c r="AO630" s="1"/>
  <c r="BT630" s="1"/>
  <c r="H633" i="5" s="1"/>
  <c r="K630" i="3"/>
  <c r="AP630" s="1"/>
  <c r="BU630" s="1"/>
  <c r="I633" i="5" s="1"/>
  <c r="L630" i="3"/>
  <c r="AQ630" s="1"/>
  <c r="BV630" s="1"/>
  <c r="J633" i="5" s="1"/>
  <c r="M630" i="3"/>
  <c r="AR630" s="1"/>
  <c r="BW630" s="1"/>
  <c r="K633" i="5" s="1"/>
  <c r="N630" i="3"/>
  <c r="AS630" s="1"/>
  <c r="BX630" s="1"/>
  <c r="L633" i="5" s="1"/>
  <c r="O630" i="3"/>
  <c r="AT630" s="1"/>
  <c r="BY630" s="1"/>
  <c r="M633" i="5" s="1"/>
  <c r="P630" i="3"/>
  <c r="AU630" s="1"/>
  <c r="BZ630" s="1"/>
  <c r="N633" i="5" s="1"/>
  <c r="Q630" i="3"/>
  <c r="AV630" s="1"/>
  <c r="CA630" s="1"/>
  <c r="O633" i="5" s="1"/>
  <c r="R630" i="3"/>
  <c r="AW630" s="1"/>
  <c r="CB630" s="1"/>
  <c r="P633" i="5" s="1"/>
  <c r="S630" i="3"/>
  <c r="AX630" s="1"/>
  <c r="CC630" s="1"/>
  <c r="Q633" i="5" s="1"/>
  <c r="T630" i="3"/>
  <c r="AY630" s="1"/>
  <c r="CD630" s="1"/>
  <c r="R633" i="5" s="1"/>
  <c r="U630" i="3"/>
  <c r="AZ630" s="1"/>
  <c r="CE630" s="1"/>
  <c r="S633" i="5" s="1"/>
  <c r="V630" i="3"/>
  <c r="BA630" s="1"/>
  <c r="CF630" s="1"/>
  <c r="T633" i="5" s="1"/>
  <c r="W630" i="3"/>
  <c r="BB630" s="1"/>
  <c r="CG630" s="1"/>
  <c r="U633" i="5" s="1"/>
  <c r="X630" i="3"/>
  <c r="BC630" s="1"/>
  <c r="CH630" s="1"/>
  <c r="V633" i="5" s="1"/>
  <c r="Y630" i="3"/>
  <c r="BD630" s="1"/>
  <c r="CI630" s="1"/>
  <c r="W633" i="5" s="1"/>
  <c r="Z630" i="3"/>
  <c r="BE630" s="1"/>
  <c r="CJ630" s="1"/>
  <c r="X633" i="5" s="1"/>
  <c r="AA630" i="3"/>
  <c r="BF630" s="1"/>
  <c r="CK630" s="1"/>
  <c r="Y633" i="5" s="1"/>
  <c r="AB630" i="3"/>
  <c r="BG630" s="1"/>
  <c r="CL630" s="1"/>
  <c r="Z633" i="5" s="1"/>
  <c r="AC630" i="3"/>
  <c r="BH630" s="1"/>
  <c r="CM630" s="1"/>
  <c r="AA633" i="5" s="1"/>
  <c r="BI630" i="3"/>
  <c r="CN630" s="1"/>
  <c r="AB633" i="5" s="1"/>
  <c r="AE630" i="3"/>
  <c r="BJ630" s="1"/>
  <c r="CO630" s="1"/>
  <c r="AC633" i="5" s="1"/>
  <c r="AF630" i="3"/>
  <c r="BK630" s="1"/>
  <c r="CP630" s="1"/>
  <c r="AD633" i="5" s="1"/>
  <c r="AG630" i="3"/>
  <c r="BL630" s="1"/>
  <c r="CQ630" s="1"/>
  <c r="AE633" i="5" s="1"/>
  <c r="AH630" i="3"/>
  <c r="BM630" s="1"/>
  <c r="CR630" s="1"/>
  <c r="AF633" i="5" s="1"/>
  <c r="AI630" i="3"/>
  <c r="BN630" s="1"/>
  <c r="CS630" s="1"/>
  <c r="AG633" i="5" s="1"/>
  <c r="AJ630" i="3"/>
  <c r="BO630" s="1"/>
  <c r="CT630" s="1"/>
  <c r="AH633" i="5" s="1"/>
  <c r="AK630" i="3"/>
  <c r="BP630" s="1"/>
  <c r="CU630" s="1"/>
  <c r="AI633" i="5" s="1"/>
  <c r="H631" i="3"/>
  <c r="AM631" s="1"/>
  <c r="BR631" s="1"/>
  <c r="F634" i="5" s="1"/>
  <c r="I631" i="3"/>
  <c r="AN631" s="1"/>
  <c r="BS631" s="1"/>
  <c r="G634" i="5" s="1"/>
  <c r="J631" i="3"/>
  <c r="AO631" s="1"/>
  <c r="BT631" s="1"/>
  <c r="H634" i="5" s="1"/>
  <c r="K631" i="3"/>
  <c r="AP631" s="1"/>
  <c r="BU631" s="1"/>
  <c r="I634" i="5" s="1"/>
  <c r="L631" i="3"/>
  <c r="AQ631" s="1"/>
  <c r="BV631" s="1"/>
  <c r="J634" i="5" s="1"/>
  <c r="M631" i="3"/>
  <c r="AR631" s="1"/>
  <c r="BW631" s="1"/>
  <c r="K634" i="5" s="1"/>
  <c r="N631" i="3"/>
  <c r="AS631" s="1"/>
  <c r="BX631" s="1"/>
  <c r="L634" i="5" s="1"/>
  <c r="O631" i="3"/>
  <c r="AT631" s="1"/>
  <c r="BY631" s="1"/>
  <c r="M634" i="5" s="1"/>
  <c r="P631" i="3"/>
  <c r="AU631" s="1"/>
  <c r="BZ631" s="1"/>
  <c r="N634" i="5" s="1"/>
  <c r="Q631" i="3"/>
  <c r="AV631" s="1"/>
  <c r="CA631" s="1"/>
  <c r="O634" i="5" s="1"/>
  <c r="R631" i="3"/>
  <c r="AW631" s="1"/>
  <c r="CB631" s="1"/>
  <c r="P634" i="5" s="1"/>
  <c r="S631" i="3"/>
  <c r="AX631" s="1"/>
  <c r="CC631" s="1"/>
  <c r="Q634" i="5" s="1"/>
  <c r="T631" i="3"/>
  <c r="AY631" s="1"/>
  <c r="CD631" s="1"/>
  <c r="R634" i="5" s="1"/>
  <c r="U631" i="3"/>
  <c r="AZ631" s="1"/>
  <c r="CE631" s="1"/>
  <c r="S634" i="5" s="1"/>
  <c r="V631" i="3"/>
  <c r="BA631" s="1"/>
  <c r="CF631" s="1"/>
  <c r="T634" i="5" s="1"/>
  <c r="W631" i="3"/>
  <c r="BB631" s="1"/>
  <c r="CG631" s="1"/>
  <c r="U634" i="5" s="1"/>
  <c r="X631" i="3"/>
  <c r="BC631" s="1"/>
  <c r="CH631" s="1"/>
  <c r="V634" i="5" s="1"/>
  <c r="Y631" i="3"/>
  <c r="BD631" s="1"/>
  <c r="CI631" s="1"/>
  <c r="W634" i="5" s="1"/>
  <c r="Z631" i="3"/>
  <c r="BE631" s="1"/>
  <c r="CJ631" s="1"/>
  <c r="X634" i="5" s="1"/>
  <c r="AA631" i="3"/>
  <c r="BF631" s="1"/>
  <c r="CK631" s="1"/>
  <c r="Y634" i="5" s="1"/>
  <c r="AB631" i="3"/>
  <c r="BG631" s="1"/>
  <c r="CL631" s="1"/>
  <c r="Z634" i="5" s="1"/>
  <c r="AC631" i="3"/>
  <c r="BH631" s="1"/>
  <c r="CM631" s="1"/>
  <c r="AA634" i="5" s="1"/>
  <c r="BI631" i="3"/>
  <c r="CN631" s="1"/>
  <c r="AB634" i="5" s="1"/>
  <c r="AE631" i="3"/>
  <c r="BJ631" s="1"/>
  <c r="CO631" s="1"/>
  <c r="AC634" i="5" s="1"/>
  <c r="AF631" i="3"/>
  <c r="BK631" s="1"/>
  <c r="CP631" s="1"/>
  <c r="AD634" i="5" s="1"/>
  <c r="AG631" i="3"/>
  <c r="BL631" s="1"/>
  <c r="CQ631" s="1"/>
  <c r="AE634" i="5" s="1"/>
  <c r="AH631" i="3"/>
  <c r="BM631" s="1"/>
  <c r="CR631" s="1"/>
  <c r="AF634" i="5" s="1"/>
  <c r="AI631" i="3"/>
  <c r="BN631" s="1"/>
  <c r="CS631" s="1"/>
  <c r="AG634" i="5" s="1"/>
  <c r="AJ631" i="3"/>
  <c r="BO631" s="1"/>
  <c r="CT631" s="1"/>
  <c r="AH634" i="5" s="1"/>
  <c r="AK631" i="3"/>
  <c r="BP631" s="1"/>
  <c r="CU631" s="1"/>
  <c r="AI634" i="5" s="1"/>
  <c r="H632" i="3"/>
  <c r="AM632" s="1"/>
  <c r="BR632" s="1"/>
  <c r="F635" i="5" s="1"/>
  <c r="I632" i="3"/>
  <c r="AN632" s="1"/>
  <c r="BS632" s="1"/>
  <c r="G635" i="5" s="1"/>
  <c r="J632" i="3"/>
  <c r="AO632" s="1"/>
  <c r="BT632" s="1"/>
  <c r="H635" i="5" s="1"/>
  <c r="K632" i="3"/>
  <c r="AP632" s="1"/>
  <c r="BU632" s="1"/>
  <c r="I635" i="5" s="1"/>
  <c r="L632" i="3"/>
  <c r="AQ632" s="1"/>
  <c r="BV632" s="1"/>
  <c r="J635" i="5" s="1"/>
  <c r="M632" i="3"/>
  <c r="AR632" s="1"/>
  <c r="BW632" s="1"/>
  <c r="K635" i="5" s="1"/>
  <c r="N632" i="3"/>
  <c r="AS632" s="1"/>
  <c r="BX632" s="1"/>
  <c r="L635" i="5" s="1"/>
  <c r="O632" i="3"/>
  <c r="AT632" s="1"/>
  <c r="BY632" s="1"/>
  <c r="M635" i="5" s="1"/>
  <c r="P632" i="3"/>
  <c r="AU632" s="1"/>
  <c r="BZ632" s="1"/>
  <c r="N635" i="5" s="1"/>
  <c r="Q632" i="3"/>
  <c r="AV632" s="1"/>
  <c r="CA632" s="1"/>
  <c r="O635" i="5" s="1"/>
  <c r="R632" i="3"/>
  <c r="AW632" s="1"/>
  <c r="CB632" s="1"/>
  <c r="P635" i="5" s="1"/>
  <c r="S632" i="3"/>
  <c r="AX632" s="1"/>
  <c r="CC632" s="1"/>
  <c r="Q635" i="5" s="1"/>
  <c r="T632" i="3"/>
  <c r="AY632" s="1"/>
  <c r="CD632" s="1"/>
  <c r="R635" i="5" s="1"/>
  <c r="U632" i="3"/>
  <c r="AZ632" s="1"/>
  <c r="CE632" s="1"/>
  <c r="S635" i="5" s="1"/>
  <c r="V632" i="3"/>
  <c r="BA632" s="1"/>
  <c r="CF632" s="1"/>
  <c r="T635" i="5" s="1"/>
  <c r="W632" i="3"/>
  <c r="BB632" s="1"/>
  <c r="CG632" s="1"/>
  <c r="U635" i="5" s="1"/>
  <c r="X632" i="3"/>
  <c r="BC632" s="1"/>
  <c r="CH632" s="1"/>
  <c r="V635" i="5" s="1"/>
  <c r="Y632" i="3"/>
  <c r="BD632" s="1"/>
  <c r="CI632" s="1"/>
  <c r="W635" i="5" s="1"/>
  <c r="Z632" i="3"/>
  <c r="BE632" s="1"/>
  <c r="CJ632" s="1"/>
  <c r="X635" i="5" s="1"/>
  <c r="AA632" i="3"/>
  <c r="BF632" s="1"/>
  <c r="CK632" s="1"/>
  <c r="Y635" i="5" s="1"/>
  <c r="AB632" i="3"/>
  <c r="BG632" s="1"/>
  <c r="CL632" s="1"/>
  <c r="Z635" i="5" s="1"/>
  <c r="AC632" i="3"/>
  <c r="BH632" s="1"/>
  <c r="CM632" s="1"/>
  <c r="AA635" i="5" s="1"/>
  <c r="BI632" i="3"/>
  <c r="CN632" s="1"/>
  <c r="AB635" i="5" s="1"/>
  <c r="AE632" i="3"/>
  <c r="BJ632" s="1"/>
  <c r="CO632" s="1"/>
  <c r="AC635" i="5" s="1"/>
  <c r="AF632" i="3"/>
  <c r="BK632" s="1"/>
  <c r="CP632" s="1"/>
  <c r="AD635" i="5" s="1"/>
  <c r="AG632" i="3"/>
  <c r="BL632" s="1"/>
  <c r="CQ632" s="1"/>
  <c r="AE635" i="5" s="1"/>
  <c r="AH632" i="3"/>
  <c r="BM632" s="1"/>
  <c r="CR632" s="1"/>
  <c r="AF635" i="5" s="1"/>
  <c r="AI632" i="3"/>
  <c r="BN632" s="1"/>
  <c r="CS632" s="1"/>
  <c r="AG635" i="5" s="1"/>
  <c r="AJ632" i="3"/>
  <c r="BO632" s="1"/>
  <c r="CT632" s="1"/>
  <c r="AH635" i="5" s="1"/>
  <c r="AK632" i="3"/>
  <c r="BP632" s="1"/>
  <c r="CU632" s="1"/>
  <c r="AI635" i="5" s="1"/>
  <c r="H633" i="3"/>
  <c r="AM633" s="1"/>
  <c r="BR633" s="1"/>
  <c r="F636" i="5" s="1"/>
  <c r="I633" i="3"/>
  <c r="AN633" s="1"/>
  <c r="BS633" s="1"/>
  <c r="G636" i="5" s="1"/>
  <c r="J633" i="3"/>
  <c r="AO633" s="1"/>
  <c r="BT633" s="1"/>
  <c r="H636" i="5" s="1"/>
  <c r="K633" i="3"/>
  <c r="AP633" s="1"/>
  <c r="BU633" s="1"/>
  <c r="I636" i="5" s="1"/>
  <c r="L633" i="3"/>
  <c r="AQ633" s="1"/>
  <c r="BV633" s="1"/>
  <c r="J636" i="5" s="1"/>
  <c r="M633" i="3"/>
  <c r="AR633" s="1"/>
  <c r="BW633" s="1"/>
  <c r="K636" i="5" s="1"/>
  <c r="N633" i="3"/>
  <c r="AS633" s="1"/>
  <c r="BX633" s="1"/>
  <c r="L636" i="5" s="1"/>
  <c r="O633" i="3"/>
  <c r="AT633" s="1"/>
  <c r="BY633" s="1"/>
  <c r="M636" i="5" s="1"/>
  <c r="P633" i="3"/>
  <c r="AU633" s="1"/>
  <c r="BZ633" s="1"/>
  <c r="N636" i="5" s="1"/>
  <c r="Q633" i="3"/>
  <c r="AV633" s="1"/>
  <c r="CA633" s="1"/>
  <c r="O636" i="5" s="1"/>
  <c r="R633" i="3"/>
  <c r="AW633" s="1"/>
  <c r="CB633" s="1"/>
  <c r="P636" i="5" s="1"/>
  <c r="S633" i="3"/>
  <c r="AX633" s="1"/>
  <c r="CC633" s="1"/>
  <c r="Q636" i="5" s="1"/>
  <c r="T633" i="3"/>
  <c r="AY633" s="1"/>
  <c r="CD633" s="1"/>
  <c r="R636" i="5" s="1"/>
  <c r="U633" i="3"/>
  <c r="AZ633" s="1"/>
  <c r="CE633" s="1"/>
  <c r="S636" i="5" s="1"/>
  <c r="V633" i="3"/>
  <c r="BA633" s="1"/>
  <c r="CF633" s="1"/>
  <c r="T636" i="5" s="1"/>
  <c r="W633" i="3"/>
  <c r="BB633" s="1"/>
  <c r="CG633" s="1"/>
  <c r="U636" i="5" s="1"/>
  <c r="X633" i="3"/>
  <c r="BC633" s="1"/>
  <c r="CH633" s="1"/>
  <c r="V636" i="5" s="1"/>
  <c r="Y633" i="3"/>
  <c r="BD633" s="1"/>
  <c r="CI633" s="1"/>
  <c r="W636" i="5" s="1"/>
  <c r="Z633" i="3"/>
  <c r="BE633" s="1"/>
  <c r="CJ633" s="1"/>
  <c r="X636" i="5" s="1"/>
  <c r="AA633" i="3"/>
  <c r="BF633" s="1"/>
  <c r="CK633" s="1"/>
  <c r="Y636" i="5" s="1"/>
  <c r="AB633" i="3"/>
  <c r="BG633" s="1"/>
  <c r="CL633" s="1"/>
  <c r="Z636" i="5" s="1"/>
  <c r="AC633" i="3"/>
  <c r="BH633" s="1"/>
  <c r="CM633" s="1"/>
  <c r="AA636" i="5" s="1"/>
  <c r="BI633" i="3"/>
  <c r="CN633" s="1"/>
  <c r="AB636" i="5" s="1"/>
  <c r="AE633" i="3"/>
  <c r="BJ633" s="1"/>
  <c r="CO633" s="1"/>
  <c r="AC636" i="5" s="1"/>
  <c r="AF633" i="3"/>
  <c r="BK633" s="1"/>
  <c r="CP633" s="1"/>
  <c r="AD636" i="5" s="1"/>
  <c r="AG633" i="3"/>
  <c r="BL633" s="1"/>
  <c r="CQ633" s="1"/>
  <c r="AE636" i="5" s="1"/>
  <c r="AH633" i="3"/>
  <c r="BM633" s="1"/>
  <c r="CR633" s="1"/>
  <c r="AF636" i="5" s="1"/>
  <c r="AI633" i="3"/>
  <c r="BN633" s="1"/>
  <c r="CS633" s="1"/>
  <c r="AG636" i="5" s="1"/>
  <c r="AJ633" i="3"/>
  <c r="BO633" s="1"/>
  <c r="CT633" s="1"/>
  <c r="AH636" i="5" s="1"/>
  <c r="AK633" i="3"/>
  <c r="BP633" s="1"/>
  <c r="CU633" s="1"/>
  <c r="AI636" i="5" s="1"/>
  <c r="H634" i="3"/>
  <c r="AM634" s="1"/>
  <c r="BR634" s="1"/>
  <c r="F637" i="5" s="1"/>
  <c r="I634" i="3"/>
  <c r="AN634" s="1"/>
  <c r="BS634" s="1"/>
  <c r="G637" i="5" s="1"/>
  <c r="J634" i="3"/>
  <c r="AO634" s="1"/>
  <c r="BT634" s="1"/>
  <c r="H637" i="5" s="1"/>
  <c r="K634" i="3"/>
  <c r="AP634" s="1"/>
  <c r="BU634" s="1"/>
  <c r="I637" i="5" s="1"/>
  <c r="L634" i="3"/>
  <c r="AQ634" s="1"/>
  <c r="BV634" s="1"/>
  <c r="J637" i="5" s="1"/>
  <c r="M634" i="3"/>
  <c r="AR634" s="1"/>
  <c r="BW634" s="1"/>
  <c r="K637" i="5" s="1"/>
  <c r="N634" i="3"/>
  <c r="AS634" s="1"/>
  <c r="BX634" s="1"/>
  <c r="L637" i="5" s="1"/>
  <c r="O634" i="3"/>
  <c r="AT634" s="1"/>
  <c r="BY634" s="1"/>
  <c r="M637" i="5" s="1"/>
  <c r="P634" i="3"/>
  <c r="AU634" s="1"/>
  <c r="BZ634" s="1"/>
  <c r="N637" i="5" s="1"/>
  <c r="Q634" i="3"/>
  <c r="AV634" s="1"/>
  <c r="CA634" s="1"/>
  <c r="O637" i="5" s="1"/>
  <c r="R634" i="3"/>
  <c r="AW634" s="1"/>
  <c r="CB634" s="1"/>
  <c r="P637" i="5" s="1"/>
  <c r="S634" i="3"/>
  <c r="AX634" s="1"/>
  <c r="CC634" s="1"/>
  <c r="Q637" i="5" s="1"/>
  <c r="T634" i="3"/>
  <c r="AY634" s="1"/>
  <c r="CD634" s="1"/>
  <c r="R637" i="5" s="1"/>
  <c r="U634" i="3"/>
  <c r="AZ634" s="1"/>
  <c r="CE634" s="1"/>
  <c r="S637" i="5" s="1"/>
  <c r="V634" i="3"/>
  <c r="BA634" s="1"/>
  <c r="CF634" s="1"/>
  <c r="T637" i="5" s="1"/>
  <c r="W634" i="3"/>
  <c r="BB634" s="1"/>
  <c r="CG634" s="1"/>
  <c r="U637" i="5" s="1"/>
  <c r="X634" i="3"/>
  <c r="BC634" s="1"/>
  <c r="CH634" s="1"/>
  <c r="V637" i="5" s="1"/>
  <c r="Y634" i="3"/>
  <c r="BD634" s="1"/>
  <c r="CI634" s="1"/>
  <c r="W637" i="5" s="1"/>
  <c r="Z634" i="3"/>
  <c r="BE634" s="1"/>
  <c r="CJ634" s="1"/>
  <c r="X637" i="5" s="1"/>
  <c r="AA634" i="3"/>
  <c r="BF634" s="1"/>
  <c r="CK634" s="1"/>
  <c r="Y637" i="5" s="1"/>
  <c r="AB634" i="3"/>
  <c r="BG634" s="1"/>
  <c r="CL634" s="1"/>
  <c r="Z637" i="5" s="1"/>
  <c r="AC634" i="3"/>
  <c r="BH634" s="1"/>
  <c r="CM634" s="1"/>
  <c r="AA637" i="5" s="1"/>
  <c r="BI634" i="3"/>
  <c r="CN634" s="1"/>
  <c r="AB637" i="5" s="1"/>
  <c r="AE634" i="3"/>
  <c r="BJ634" s="1"/>
  <c r="CO634" s="1"/>
  <c r="AC637" i="5" s="1"/>
  <c r="AF634" i="3"/>
  <c r="BK634" s="1"/>
  <c r="CP634" s="1"/>
  <c r="AD637" i="5" s="1"/>
  <c r="AG634" i="3"/>
  <c r="BL634" s="1"/>
  <c r="CQ634" s="1"/>
  <c r="AE637" i="5" s="1"/>
  <c r="AH634" i="3"/>
  <c r="BM634" s="1"/>
  <c r="CR634" s="1"/>
  <c r="AF637" i="5" s="1"/>
  <c r="AI634" i="3"/>
  <c r="BN634" s="1"/>
  <c r="CS634" s="1"/>
  <c r="AG637" i="5" s="1"/>
  <c r="AJ634" i="3"/>
  <c r="BO634" s="1"/>
  <c r="CT634" s="1"/>
  <c r="AH637" i="5" s="1"/>
  <c r="AK634" i="3"/>
  <c r="BP634" s="1"/>
  <c r="CU634" s="1"/>
  <c r="AI637" i="5" s="1"/>
  <c r="H635" i="3"/>
  <c r="AM635" s="1"/>
  <c r="BR635" s="1"/>
  <c r="F638" i="5" s="1"/>
  <c r="I635" i="3"/>
  <c r="AN635" s="1"/>
  <c r="BS635" s="1"/>
  <c r="G638" i="5" s="1"/>
  <c r="J635" i="3"/>
  <c r="AO635" s="1"/>
  <c r="BT635" s="1"/>
  <c r="H638" i="5" s="1"/>
  <c r="K635" i="3"/>
  <c r="AP635" s="1"/>
  <c r="BU635" s="1"/>
  <c r="I638" i="5" s="1"/>
  <c r="L635" i="3"/>
  <c r="AQ635" s="1"/>
  <c r="BV635" s="1"/>
  <c r="J638" i="5" s="1"/>
  <c r="M635" i="3"/>
  <c r="AR635" s="1"/>
  <c r="BW635" s="1"/>
  <c r="K638" i="5" s="1"/>
  <c r="N635" i="3"/>
  <c r="AS635" s="1"/>
  <c r="BX635" s="1"/>
  <c r="L638" i="5" s="1"/>
  <c r="O635" i="3"/>
  <c r="AT635" s="1"/>
  <c r="BY635" s="1"/>
  <c r="M638" i="5" s="1"/>
  <c r="P635" i="3"/>
  <c r="AU635" s="1"/>
  <c r="BZ635" s="1"/>
  <c r="N638" i="5" s="1"/>
  <c r="Q635" i="3"/>
  <c r="AV635" s="1"/>
  <c r="CA635" s="1"/>
  <c r="O638" i="5" s="1"/>
  <c r="R635" i="3"/>
  <c r="AW635" s="1"/>
  <c r="CB635" s="1"/>
  <c r="P638" i="5" s="1"/>
  <c r="S635" i="3"/>
  <c r="AX635" s="1"/>
  <c r="CC635" s="1"/>
  <c r="Q638" i="5" s="1"/>
  <c r="T635" i="3"/>
  <c r="AY635" s="1"/>
  <c r="CD635" s="1"/>
  <c r="R638" i="5" s="1"/>
  <c r="U635" i="3"/>
  <c r="AZ635" s="1"/>
  <c r="CE635" s="1"/>
  <c r="S638" i="5" s="1"/>
  <c r="V635" i="3"/>
  <c r="BA635" s="1"/>
  <c r="CF635" s="1"/>
  <c r="T638" i="5" s="1"/>
  <c r="W635" i="3"/>
  <c r="BB635" s="1"/>
  <c r="CG635" s="1"/>
  <c r="U638" i="5" s="1"/>
  <c r="X635" i="3"/>
  <c r="BC635" s="1"/>
  <c r="CH635" s="1"/>
  <c r="V638" i="5" s="1"/>
  <c r="Y635" i="3"/>
  <c r="BD635" s="1"/>
  <c r="CI635" s="1"/>
  <c r="W638" i="5" s="1"/>
  <c r="Z635" i="3"/>
  <c r="BE635" s="1"/>
  <c r="CJ635" s="1"/>
  <c r="X638" i="5" s="1"/>
  <c r="AA635" i="3"/>
  <c r="BF635" s="1"/>
  <c r="CK635" s="1"/>
  <c r="Y638" i="5" s="1"/>
  <c r="AB635" i="3"/>
  <c r="BG635" s="1"/>
  <c r="CL635" s="1"/>
  <c r="Z638" i="5" s="1"/>
  <c r="AC635" i="3"/>
  <c r="BH635" s="1"/>
  <c r="CM635" s="1"/>
  <c r="AA638" i="5" s="1"/>
  <c r="BI635" i="3"/>
  <c r="CN635" s="1"/>
  <c r="AB638" i="5" s="1"/>
  <c r="AE635" i="3"/>
  <c r="BJ635" s="1"/>
  <c r="CO635" s="1"/>
  <c r="AC638" i="5" s="1"/>
  <c r="AF635" i="3"/>
  <c r="BK635" s="1"/>
  <c r="CP635" s="1"/>
  <c r="AD638" i="5" s="1"/>
  <c r="AG635" i="3"/>
  <c r="BL635" s="1"/>
  <c r="CQ635" s="1"/>
  <c r="AE638" i="5" s="1"/>
  <c r="AH635" i="3"/>
  <c r="BM635" s="1"/>
  <c r="CR635" s="1"/>
  <c r="AF638" i="5" s="1"/>
  <c r="AI635" i="3"/>
  <c r="BN635" s="1"/>
  <c r="CS635" s="1"/>
  <c r="AG638" i="5" s="1"/>
  <c r="AJ635" i="3"/>
  <c r="BO635" s="1"/>
  <c r="CT635" s="1"/>
  <c r="AH638" i="5" s="1"/>
  <c r="AK635" i="3"/>
  <c r="BP635" s="1"/>
  <c r="CU635" s="1"/>
  <c r="AI638" i="5" s="1"/>
  <c r="H636" i="3"/>
  <c r="AM636" s="1"/>
  <c r="BR636" s="1"/>
  <c r="F639" i="5" s="1"/>
  <c r="I636" i="3"/>
  <c r="AN636" s="1"/>
  <c r="BS636" s="1"/>
  <c r="G639" i="5" s="1"/>
  <c r="J636" i="3"/>
  <c r="AO636" s="1"/>
  <c r="BT636" s="1"/>
  <c r="H639" i="5" s="1"/>
  <c r="K636" i="3"/>
  <c r="AP636" s="1"/>
  <c r="BU636" s="1"/>
  <c r="I639" i="5" s="1"/>
  <c r="L636" i="3"/>
  <c r="AQ636" s="1"/>
  <c r="BV636" s="1"/>
  <c r="J639" i="5" s="1"/>
  <c r="M636" i="3"/>
  <c r="AR636" s="1"/>
  <c r="BW636" s="1"/>
  <c r="K639" i="5" s="1"/>
  <c r="N636" i="3"/>
  <c r="AS636" s="1"/>
  <c r="BX636" s="1"/>
  <c r="L639" i="5" s="1"/>
  <c r="O636" i="3"/>
  <c r="AT636" s="1"/>
  <c r="BY636" s="1"/>
  <c r="M639" i="5" s="1"/>
  <c r="P636" i="3"/>
  <c r="AU636" s="1"/>
  <c r="BZ636" s="1"/>
  <c r="N639" i="5" s="1"/>
  <c r="Q636" i="3"/>
  <c r="AV636" s="1"/>
  <c r="CA636" s="1"/>
  <c r="O639" i="5" s="1"/>
  <c r="R636" i="3"/>
  <c r="AW636" s="1"/>
  <c r="CB636" s="1"/>
  <c r="P639" i="5" s="1"/>
  <c r="S636" i="3"/>
  <c r="AX636" s="1"/>
  <c r="CC636" s="1"/>
  <c r="Q639" i="5" s="1"/>
  <c r="T636" i="3"/>
  <c r="AY636" s="1"/>
  <c r="CD636" s="1"/>
  <c r="R639" i="5" s="1"/>
  <c r="U636" i="3"/>
  <c r="AZ636" s="1"/>
  <c r="CE636" s="1"/>
  <c r="S639" i="5" s="1"/>
  <c r="V636" i="3"/>
  <c r="BA636" s="1"/>
  <c r="CF636" s="1"/>
  <c r="T639" i="5" s="1"/>
  <c r="W636" i="3"/>
  <c r="BB636" s="1"/>
  <c r="CG636" s="1"/>
  <c r="U639" i="5" s="1"/>
  <c r="X636" i="3"/>
  <c r="BC636" s="1"/>
  <c r="CH636" s="1"/>
  <c r="V639" i="5" s="1"/>
  <c r="Y636" i="3"/>
  <c r="BD636" s="1"/>
  <c r="CI636" s="1"/>
  <c r="W639" i="5" s="1"/>
  <c r="Z636" i="3"/>
  <c r="BE636" s="1"/>
  <c r="CJ636" s="1"/>
  <c r="X639" i="5" s="1"/>
  <c r="AA636" i="3"/>
  <c r="BF636" s="1"/>
  <c r="CK636" s="1"/>
  <c r="Y639" i="5" s="1"/>
  <c r="AB636" i="3"/>
  <c r="BG636" s="1"/>
  <c r="CL636" s="1"/>
  <c r="Z639" i="5" s="1"/>
  <c r="AC636" i="3"/>
  <c r="BH636" s="1"/>
  <c r="CM636" s="1"/>
  <c r="AA639" i="5" s="1"/>
  <c r="BI636" i="3"/>
  <c r="CN636" s="1"/>
  <c r="AB639" i="5" s="1"/>
  <c r="AE636" i="3"/>
  <c r="BJ636" s="1"/>
  <c r="CO636" s="1"/>
  <c r="AC639" i="5" s="1"/>
  <c r="AF636" i="3"/>
  <c r="BK636" s="1"/>
  <c r="CP636" s="1"/>
  <c r="AD639" i="5" s="1"/>
  <c r="AG636" i="3"/>
  <c r="BL636" s="1"/>
  <c r="CQ636" s="1"/>
  <c r="AE639" i="5" s="1"/>
  <c r="AH636" i="3"/>
  <c r="BM636" s="1"/>
  <c r="CR636" s="1"/>
  <c r="AF639" i="5" s="1"/>
  <c r="AI636" i="3"/>
  <c r="BN636" s="1"/>
  <c r="CS636" s="1"/>
  <c r="AG639" i="5" s="1"/>
  <c r="AJ636" i="3"/>
  <c r="BO636" s="1"/>
  <c r="CT636" s="1"/>
  <c r="AH639" i="5" s="1"/>
  <c r="AK636" i="3"/>
  <c r="BP636" s="1"/>
  <c r="CU636" s="1"/>
  <c r="AI639" i="5" s="1"/>
  <c r="H637" i="3"/>
  <c r="AM637" s="1"/>
  <c r="BR637" s="1"/>
  <c r="F640" i="5" s="1"/>
  <c r="I637" i="3"/>
  <c r="AN637" s="1"/>
  <c r="BS637" s="1"/>
  <c r="G640" i="5" s="1"/>
  <c r="J637" i="3"/>
  <c r="AO637" s="1"/>
  <c r="BT637" s="1"/>
  <c r="H640" i="5" s="1"/>
  <c r="K637" i="3"/>
  <c r="AP637" s="1"/>
  <c r="BU637" s="1"/>
  <c r="I640" i="5" s="1"/>
  <c r="L637" i="3"/>
  <c r="AQ637" s="1"/>
  <c r="BV637" s="1"/>
  <c r="J640" i="5" s="1"/>
  <c r="M637" i="3"/>
  <c r="AR637" s="1"/>
  <c r="BW637" s="1"/>
  <c r="K640" i="5" s="1"/>
  <c r="N637" i="3"/>
  <c r="AS637" s="1"/>
  <c r="BX637" s="1"/>
  <c r="L640" i="5" s="1"/>
  <c r="O637" i="3"/>
  <c r="AT637" s="1"/>
  <c r="BY637" s="1"/>
  <c r="M640" i="5" s="1"/>
  <c r="P637" i="3"/>
  <c r="AU637" s="1"/>
  <c r="BZ637" s="1"/>
  <c r="N640" i="5" s="1"/>
  <c r="Q637" i="3"/>
  <c r="AV637" s="1"/>
  <c r="CA637" s="1"/>
  <c r="O640" i="5" s="1"/>
  <c r="R637" i="3"/>
  <c r="AW637" s="1"/>
  <c r="CB637" s="1"/>
  <c r="P640" i="5" s="1"/>
  <c r="S637" i="3"/>
  <c r="AX637" s="1"/>
  <c r="CC637" s="1"/>
  <c r="Q640" i="5" s="1"/>
  <c r="T637" i="3"/>
  <c r="AY637" s="1"/>
  <c r="CD637" s="1"/>
  <c r="R640" i="5" s="1"/>
  <c r="U637" i="3"/>
  <c r="AZ637" s="1"/>
  <c r="CE637" s="1"/>
  <c r="S640" i="5" s="1"/>
  <c r="V637" i="3"/>
  <c r="BA637" s="1"/>
  <c r="CF637" s="1"/>
  <c r="T640" i="5" s="1"/>
  <c r="W637" i="3"/>
  <c r="BB637" s="1"/>
  <c r="CG637" s="1"/>
  <c r="U640" i="5" s="1"/>
  <c r="X637" i="3"/>
  <c r="BC637" s="1"/>
  <c r="CH637" s="1"/>
  <c r="V640" i="5" s="1"/>
  <c r="Y637" i="3"/>
  <c r="BD637" s="1"/>
  <c r="CI637" s="1"/>
  <c r="W640" i="5" s="1"/>
  <c r="Z637" i="3"/>
  <c r="BE637" s="1"/>
  <c r="CJ637" s="1"/>
  <c r="X640" i="5" s="1"/>
  <c r="AA637" i="3"/>
  <c r="BF637" s="1"/>
  <c r="CK637" s="1"/>
  <c r="Y640" i="5" s="1"/>
  <c r="AB637" i="3"/>
  <c r="BG637" s="1"/>
  <c r="CL637" s="1"/>
  <c r="Z640" i="5" s="1"/>
  <c r="AC637" i="3"/>
  <c r="BH637" s="1"/>
  <c r="CM637" s="1"/>
  <c r="AA640" i="5" s="1"/>
  <c r="BI637" i="3"/>
  <c r="CN637" s="1"/>
  <c r="AB640" i="5" s="1"/>
  <c r="AE637" i="3"/>
  <c r="BJ637" s="1"/>
  <c r="CO637" s="1"/>
  <c r="AC640" i="5" s="1"/>
  <c r="AF637" i="3"/>
  <c r="BK637" s="1"/>
  <c r="CP637" s="1"/>
  <c r="AD640" i="5" s="1"/>
  <c r="AG637" i="3"/>
  <c r="BL637" s="1"/>
  <c r="CQ637" s="1"/>
  <c r="AE640" i="5" s="1"/>
  <c r="AH637" i="3"/>
  <c r="BM637" s="1"/>
  <c r="CR637" s="1"/>
  <c r="AF640" i="5" s="1"/>
  <c r="AI637" i="3"/>
  <c r="BN637" s="1"/>
  <c r="CS637" s="1"/>
  <c r="AG640" i="5" s="1"/>
  <c r="AJ637" i="3"/>
  <c r="BO637" s="1"/>
  <c r="CT637" s="1"/>
  <c r="AH640" i="5" s="1"/>
  <c r="AK637" i="3"/>
  <c r="BP637" s="1"/>
  <c r="CU637" s="1"/>
  <c r="AI640" i="5" s="1"/>
  <c r="H638" i="3"/>
  <c r="AM638" s="1"/>
  <c r="BR638" s="1"/>
  <c r="F641" i="5" s="1"/>
  <c r="I638" i="3"/>
  <c r="AN638" s="1"/>
  <c r="BS638" s="1"/>
  <c r="G641" i="5" s="1"/>
  <c r="J638" i="3"/>
  <c r="AO638" s="1"/>
  <c r="BT638" s="1"/>
  <c r="H641" i="5" s="1"/>
  <c r="K638" i="3"/>
  <c r="AP638" s="1"/>
  <c r="BU638" s="1"/>
  <c r="I641" i="5" s="1"/>
  <c r="L638" i="3"/>
  <c r="AQ638" s="1"/>
  <c r="BV638" s="1"/>
  <c r="J641" i="5" s="1"/>
  <c r="M638" i="3"/>
  <c r="AR638" s="1"/>
  <c r="BW638" s="1"/>
  <c r="K641" i="5" s="1"/>
  <c r="N638" i="3"/>
  <c r="AS638" s="1"/>
  <c r="BX638" s="1"/>
  <c r="L641" i="5" s="1"/>
  <c r="O638" i="3"/>
  <c r="AT638" s="1"/>
  <c r="BY638" s="1"/>
  <c r="M641" i="5" s="1"/>
  <c r="P638" i="3"/>
  <c r="AU638" s="1"/>
  <c r="BZ638" s="1"/>
  <c r="N641" i="5" s="1"/>
  <c r="Q638" i="3"/>
  <c r="AV638" s="1"/>
  <c r="CA638" s="1"/>
  <c r="O641" i="5" s="1"/>
  <c r="R638" i="3"/>
  <c r="AW638" s="1"/>
  <c r="CB638" s="1"/>
  <c r="P641" i="5" s="1"/>
  <c r="S638" i="3"/>
  <c r="AX638" s="1"/>
  <c r="CC638" s="1"/>
  <c r="Q641" i="5" s="1"/>
  <c r="T638" i="3"/>
  <c r="AY638" s="1"/>
  <c r="CD638" s="1"/>
  <c r="R641" i="5" s="1"/>
  <c r="U638" i="3"/>
  <c r="AZ638" s="1"/>
  <c r="CE638" s="1"/>
  <c r="S641" i="5" s="1"/>
  <c r="V638" i="3"/>
  <c r="BA638" s="1"/>
  <c r="CF638" s="1"/>
  <c r="T641" i="5" s="1"/>
  <c r="W638" i="3"/>
  <c r="BB638" s="1"/>
  <c r="CG638" s="1"/>
  <c r="U641" i="5" s="1"/>
  <c r="X638" i="3"/>
  <c r="BC638" s="1"/>
  <c r="CH638" s="1"/>
  <c r="V641" i="5" s="1"/>
  <c r="Y638" i="3"/>
  <c r="BD638" s="1"/>
  <c r="CI638" s="1"/>
  <c r="W641" i="5" s="1"/>
  <c r="Z638" i="3"/>
  <c r="BE638" s="1"/>
  <c r="CJ638" s="1"/>
  <c r="X641" i="5" s="1"/>
  <c r="AA638" i="3"/>
  <c r="BF638" s="1"/>
  <c r="CK638" s="1"/>
  <c r="Y641" i="5" s="1"/>
  <c r="AB638" i="3"/>
  <c r="BG638" s="1"/>
  <c r="CL638" s="1"/>
  <c r="Z641" i="5" s="1"/>
  <c r="AC638" i="3"/>
  <c r="BH638" s="1"/>
  <c r="CM638" s="1"/>
  <c r="AA641" i="5" s="1"/>
  <c r="BI638" i="3"/>
  <c r="CN638" s="1"/>
  <c r="AB641" i="5" s="1"/>
  <c r="AE638" i="3"/>
  <c r="BJ638" s="1"/>
  <c r="CO638" s="1"/>
  <c r="AC641" i="5" s="1"/>
  <c r="AF638" i="3"/>
  <c r="BK638" s="1"/>
  <c r="CP638" s="1"/>
  <c r="AD641" i="5" s="1"/>
  <c r="AG638" i="3"/>
  <c r="BL638" s="1"/>
  <c r="CQ638" s="1"/>
  <c r="AE641" i="5" s="1"/>
  <c r="AH638" i="3"/>
  <c r="BM638" s="1"/>
  <c r="CR638" s="1"/>
  <c r="AF641" i="5" s="1"/>
  <c r="AI638" i="3"/>
  <c r="BN638" s="1"/>
  <c r="CS638" s="1"/>
  <c r="AG641" i="5" s="1"/>
  <c r="AJ638" i="3"/>
  <c r="BO638" s="1"/>
  <c r="CT638" s="1"/>
  <c r="AH641" i="5" s="1"/>
  <c r="AK638" i="3"/>
  <c r="BP638" s="1"/>
  <c r="CU638" s="1"/>
  <c r="AI641" i="5" s="1"/>
  <c r="H639" i="3"/>
  <c r="AM639" s="1"/>
  <c r="BR639" s="1"/>
  <c r="F642" i="5" s="1"/>
  <c r="I639" i="3"/>
  <c r="AN639" s="1"/>
  <c r="BS639" s="1"/>
  <c r="G642" i="5" s="1"/>
  <c r="J639" i="3"/>
  <c r="AO639" s="1"/>
  <c r="BT639" s="1"/>
  <c r="H642" i="5" s="1"/>
  <c r="K639" i="3"/>
  <c r="AP639" s="1"/>
  <c r="BU639" s="1"/>
  <c r="I642" i="5" s="1"/>
  <c r="L639" i="3"/>
  <c r="AQ639" s="1"/>
  <c r="BV639" s="1"/>
  <c r="J642" i="5" s="1"/>
  <c r="M639" i="3"/>
  <c r="AR639" s="1"/>
  <c r="BW639" s="1"/>
  <c r="K642" i="5" s="1"/>
  <c r="N639" i="3"/>
  <c r="AS639" s="1"/>
  <c r="BX639" s="1"/>
  <c r="L642" i="5" s="1"/>
  <c r="O639" i="3"/>
  <c r="AT639" s="1"/>
  <c r="BY639" s="1"/>
  <c r="M642" i="5" s="1"/>
  <c r="P639" i="3"/>
  <c r="AU639" s="1"/>
  <c r="BZ639" s="1"/>
  <c r="N642" i="5" s="1"/>
  <c r="Q639" i="3"/>
  <c r="AV639" s="1"/>
  <c r="CA639" s="1"/>
  <c r="O642" i="5" s="1"/>
  <c r="R639" i="3"/>
  <c r="AW639" s="1"/>
  <c r="CB639" s="1"/>
  <c r="P642" i="5" s="1"/>
  <c r="S639" i="3"/>
  <c r="AX639" s="1"/>
  <c r="CC639" s="1"/>
  <c r="Q642" i="5" s="1"/>
  <c r="T639" i="3"/>
  <c r="AY639" s="1"/>
  <c r="CD639" s="1"/>
  <c r="R642" i="5" s="1"/>
  <c r="U639" i="3"/>
  <c r="AZ639" s="1"/>
  <c r="CE639" s="1"/>
  <c r="S642" i="5" s="1"/>
  <c r="V639" i="3"/>
  <c r="BA639" s="1"/>
  <c r="CF639" s="1"/>
  <c r="T642" i="5" s="1"/>
  <c r="W639" i="3"/>
  <c r="BB639" s="1"/>
  <c r="CG639" s="1"/>
  <c r="U642" i="5" s="1"/>
  <c r="X639" i="3"/>
  <c r="BC639" s="1"/>
  <c r="CH639" s="1"/>
  <c r="V642" i="5" s="1"/>
  <c r="Y639" i="3"/>
  <c r="BD639" s="1"/>
  <c r="CI639" s="1"/>
  <c r="W642" i="5" s="1"/>
  <c r="Z639" i="3"/>
  <c r="BE639" s="1"/>
  <c r="CJ639" s="1"/>
  <c r="X642" i="5" s="1"/>
  <c r="AA639" i="3"/>
  <c r="BF639" s="1"/>
  <c r="CK639" s="1"/>
  <c r="Y642" i="5" s="1"/>
  <c r="AB639" i="3"/>
  <c r="BG639" s="1"/>
  <c r="CL639" s="1"/>
  <c r="Z642" i="5" s="1"/>
  <c r="AC639" i="3"/>
  <c r="BH639" s="1"/>
  <c r="CM639" s="1"/>
  <c r="AA642" i="5" s="1"/>
  <c r="BI639" i="3"/>
  <c r="CN639" s="1"/>
  <c r="AB642" i="5" s="1"/>
  <c r="AE639" i="3"/>
  <c r="BJ639" s="1"/>
  <c r="CO639" s="1"/>
  <c r="AC642" i="5" s="1"/>
  <c r="AF639" i="3"/>
  <c r="BK639" s="1"/>
  <c r="CP639" s="1"/>
  <c r="AD642" i="5" s="1"/>
  <c r="AG639" i="3"/>
  <c r="BL639" s="1"/>
  <c r="CQ639" s="1"/>
  <c r="AE642" i="5" s="1"/>
  <c r="AH639" i="3"/>
  <c r="BM639" s="1"/>
  <c r="CR639" s="1"/>
  <c r="AF642" i="5" s="1"/>
  <c r="AI639" i="3"/>
  <c r="BN639" s="1"/>
  <c r="CS639" s="1"/>
  <c r="AG642" i="5" s="1"/>
  <c r="AJ639" i="3"/>
  <c r="BO639" s="1"/>
  <c r="CT639" s="1"/>
  <c r="AH642" i="5" s="1"/>
  <c r="AK639" i="3"/>
  <c r="BP639" s="1"/>
  <c r="CU639" s="1"/>
  <c r="AI642" i="5" s="1"/>
  <c r="H640" i="3"/>
  <c r="AM640" s="1"/>
  <c r="BR640" s="1"/>
  <c r="F643" i="5" s="1"/>
  <c r="I640" i="3"/>
  <c r="AN640" s="1"/>
  <c r="BS640" s="1"/>
  <c r="G643" i="5" s="1"/>
  <c r="J640" i="3"/>
  <c r="AO640" s="1"/>
  <c r="BT640" s="1"/>
  <c r="H643" i="5" s="1"/>
  <c r="K640" i="3"/>
  <c r="AP640" s="1"/>
  <c r="BU640" s="1"/>
  <c r="I643" i="5" s="1"/>
  <c r="L640" i="3"/>
  <c r="AQ640" s="1"/>
  <c r="BV640" s="1"/>
  <c r="J643" i="5" s="1"/>
  <c r="M640" i="3"/>
  <c r="AR640" s="1"/>
  <c r="BW640" s="1"/>
  <c r="K643" i="5" s="1"/>
  <c r="N640" i="3"/>
  <c r="AS640" s="1"/>
  <c r="BX640" s="1"/>
  <c r="L643" i="5" s="1"/>
  <c r="O640" i="3"/>
  <c r="AT640" s="1"/>
  <c r="BY640" s="1"/>
  <c r="M643" i="5" s="1"/>
  <c r="P640" i="3"/>
  <c r="AU640" s="1"/>
  <c r="BZ640" s="1"/>
  <c r="N643" i="5" s="1"/>
  <c r="Q640" i="3"/>
  <c r="AV640" s="1"/>
  <c r="CA640" s="1"/>
  <c r="O643" i="5" s="1"/>
  <c r="R640" i="3"/>
  <c r="AW640" s="1"/>
  <c r="CB640" s="1"/>
  <c r="P643" i="5" s="1"/>
  <c r="S640" i="3"/>
  <c r="AX640" s="1"/>
  <c r="CC640" s="1"/>
  <c r="Q643" i="5" s="1"/>
  <c r="T640" i="3"/>
  <c r="AY640" s="1"/>
  <c r="CD640" s="1"/>
  <c r="R643" i="5" s="1"/>
  <c r="U640" i="3"/>
  <c r="AZ640" s="1"/>
  <c r="CE640" s="1"/>
  <c r="S643" i="5" s="1"/>
  <c r="V640" i="3"/>
  <c r="BA640" s="1"/>
  <c r="CF640" s="1"/>
  <c r="T643" i="5" s="1"/>
  <c r="W640" i="3"/>
  <c r="BB640" s="1"/>
  <c r="CG640" s="1"/>
  <c r="U643" i="5" s="1"/>
  <c r="X640" i="3"/>
  <c r="BC640" s="1"/>
  <c r="CH640" s="1"/>
  <c r="V643" i="5" s="1"/>
  <c r="Y640" i="3"/>
  <c r="BD640" s="1"/>
  <c r="CI640" s="1"/>
  <c r="W643" i="5" s="1"/>
  <c r="Z640" i="3"/>
  <c r="BE640" s="1"/>
  <c r="CJ640" s="1"/>
  <c r="X643" i="5" s="1"/>
  <c r="AA640" i="3"/>
  <c r="BF640" s="1"/>
  <c r="CK640" s="1"/>
  <c r="Y643" i="5" s="1"/>
  <c r="AB640" i="3"/>
  <c r="BG640" s="1"/>
  <c r="CL640" s="1"/>
  <c r="Z643" i="5" s="1"/>
  <c r="AC640" i="3"/>
  <c r="BH640" s="1"/>
  <c r="CM640" s="1"/>
  <c r="AA643" i="5" s="1"/>
  <c r="BI640" i="3"/>
  <c r="CN640" s="1"/>
  <c r="AB643" i="5" s="1"/>
  <c r="AE640" i="3"/>
  <c r="BJ640" s="1"/>
  <c r="CO640" s="1"/>
  <c r="AC643" i="5" s="1"/>
  <c r="AF640" i="3"/>
  <c r="BK640" s="1"/>
  <c r="CP640" s="1"/>
  <c r="AD643" i="5" s="1"/>
  <c r="AG640" i="3"/>
  <c r="BL640" s="1"/>
  <c r="CQ640" s="1"/>
  <c r="AE643" i="5" s="1"/>
  <c r="AH640" i="3"/>
  <c r="BM640" s="1"/>
  <c r="CR640" s="1"/>
  <c r="AF643" i="5" s="1"/>
  <c r="AI640" i="3"/>
  <c r="BN640" s="1"/>
  <c r="CS640" s="1"/>
  <c r="AG643" i="5" s="1"/>
  <c r="AJ640" i="3"/>
  <c r="BO640" s="1"/>
  <c r="CT640" s="1"/>
  <c r="AH643" i="5" s="1"/>
  <c r="AK640" i="3"/>
  <c r="BP640" s="1"/>
  <c r="CU640" s="1"/>
  <c r="AI643" i="5" s="1"/>
  <c r="H641" i="3"/>
  <c r="AM641" s="1"/>
  <c r="BR641" s="1"/>
  <c r="F644" i="5" s="1"/>
  <c r="I641" i="3"/>
  <c r="AN641" s="1"/>
  <c r="BS641" s="1"/>
  <c r="G644" i="5" s="1"/>
  <c r="J641" i="3"/>
  <c r="AO641" s="1"/>
  <c r="BT641" s="1"/>
  <c r="H644" i="5" s="1"/>
  <c r="K641" i="3"/>
  <c r="AP641" s="1"/>
  <c r="BU641" s="1"/>
  <c r="I644" i="5" s="1"/>
  <c r="L641" i="3"/>
  <c r="AQ641" s="1"/>
  <c r="BV641" s="1"/>
  <c r="J644" i="5" s="1"/>
  <c r="M641" i="3"/>
  <c r="AR641" s="1"/>
  <c r="BW641" s="1"/>
  <c r="K644" i="5" s="1"/>
  <c r="N641" i="3"/>
  <c r="AS641" s="1"/>
  <c r="BX641" s="1"/>
  <c r="L644" i="5" s="1"/>
  <c r="O641" i="3"/>
  <c r="AT641" s="1"/>
  <c r="BY641" s="1"/>
  <c r="M644" i="5" s="1"/>
  <c r="P641" i="3"/>
  <c r="AU641" s="1"/>
  <c r="BZ641" s="1"/>
  <c r="N644" i="5" s="1"/>
  <c r="Q641" i="3"/>
  <c r="AV641" s="1"/>
  <c r="CA641" s="1"/>
  <c r="O644" i="5" s="1"/>
  <c r="R641" i="3"/>
  <c r="AW641" s="1"/>
  <c r="CB641" s="1"/>
  <c r="P644" i="5" s="1"/>
  <c r="S641" i="3"/>
  <c r="AX641" s="1"/>
  <c r="CC641" s="1"/>
  <c r="Q644" i="5" s="1"/>
  <c r="T641" i="3"/>
  <c r="AY641" s="1"/>
  <c r="CD641" s="1"/>
  <c r="R644" i="5" s="1"/>
  <c r="U641" i="3"/>
  <c r="AZ641" s="1"/>
  <c r="CE641" s="1"/>
  <c r="S644" i="5" s="1"/>
  <c r="V641" i="3"/>
  <c r="BA641" s="1"/>
  <c r="CF641" s="1"/>
  <c r="T644" i="5" s="1"/>
  <c r="W641" i="3"/>
  <c r="BB641" s="1"/>
  <c r="CG641" s="1"/>
  <c r="U644" i="5" s="1"/>
  <c r="X641" i="3"/>
  <c r="BC641" s="1"/>
  <c r="CH641" s="1"/>
  <c r="V644" i="5" s="1"/>
  <c r="Y641" i="3"/>
  <c r="BD641" s="1"/>
  <c r="CI641" s="1"/>
  <c r="W644" i="5" s="1"/>
  <c r="Z641" i="3"/>
  <c r="BE641" s="1"/>
  <c r="CJ641" s="1"/>
  <c r="X644" i="5" s="1"/>
  <c r="AA641" i="3"/>
  <c r="BF641" s="1"/>
  <c r="CK641" s="1"/>
  <c r="Y644" i="5" s="1"/>
  <c r="AB641" i="3"/>
  <c r="BG641" s="1"/>
  <c r="CL641" s="1"/>
  <c r="Z644" i="5" s="1"/>
  <c r="AC641" i="3"/>
  <c r="BH641" s="1"/>
  <c r="CM641" s="1"/>
  <c r="AA644" i="5" s="1"/>
  <c r="BI641" i="3"/>
  <c r="CN641" s="1"/>
  <c r="AB644" i="5" s="1"/>
  <c r="AE641" i="3"/>
  <c r="BJ641" s="1"/>
  <c r="CO641" s="1"/>
  <c r="AC644" i="5" s="1"/>
  <c r="AF641" i="3"/>
  <c r="BK641" s="1"/>
  <c r="CP641" s="1"/>
  <c r="AD644" i="5" s="1"/>
  <c r="AG641" i="3"/>
  <c r="BL641" s="1"/>
  <c r="CQ641" s="1"/>
  <c r="AE644" i="5" s="1"/>
  <c r="AH641" i="3"/>
  <c r="BM641" s="1"/>
  <c r="CR641" s="1"/>
  <c r="AF644" i="5" s="1"/>
  <c r="AI641" i="3"/>
  <c r="BN641" s="1"/>
  <c r="CS641" s="1"/>
  <c r="AG644" i="5" s="1"/>
  <c r="AJ641" i="3"/>
  <c r="BO641" s="1"/>
  <c r="CT641" s="1"/>
  <c r="AH644" i="5" s="1"/>
  <c r="AK641" i="3"/>
  <c r="BP641" s="1"/>
  <c r="CU641" s="1"/>
  <c r="AI644" i="5" s="1"/>
  <c r="H642" i="3"/>
  <c r="AM642" s="1"/>
  <c r="BR642" s="1"/>
  <c r="F645" i="5" s="1"/>
  <c r="I642" i="3"/>
  <c r="AN642" s="1"/>
  <c r="BS642" s="1"/>
  <c r="G645" i="5" s="1"/>
  <c r="J642" i="3"/>
  <c r="AO642" s="1"/>
  <c r="BT642" s="1"/>
  <c r="H645" i="5" s="1"/>
  <c r="K642" i="3"/>
  <c r="AP642" s="1"/>
  <c r="BU642" s="1"/>
  <c r="I645" i="5" s="1"/>
  <c r="L642" i="3"/>
  <c r="AQ642" s="1"/>
  <c r="BV642" s="1"/>
  <c r="J645" i="5" s="1"/>
  <c r="M642" i="3"/>
  <c r="AR642" s="1"/>
  <c r="BW642" s="1"/>
  <c r="K645" i="5" s="1"/>
  <c r="N642" i="3"/>
  <c r="AS642" s="1"/>
  <c r="BX642" s="1"/>
  <c r="L645" i="5" s="1"/>
  <c r="O642" i="3"/>
  <c r="AT642" s="1"/>
  <c r="BY642" s="1"/>
  <c r="M645" i="5" s="1"/>
  <c r="P642" i="3"/>
  <c r="AU642" s="1"/>
  <c r="BZ642" s="1"/>
  <c r="N645" i="5" s="1"/>
  <c r="Q642" i="3"/>
  <c r="AV642" s="1"/>
  <c r="CA642" s="1"/>
  <c r="O645" i="5" s="1"/>
  <c r="R642" i="3"/>
  <c r="AW642" s="1"/>
  <c r="CB642" s="1"/>
  <c r="P645" i="5" s="1"/>
  <c r="S642" i="3"/>
  <c r="AX642" s="1"/>
  <c r="CC642" s="1"/>
  <c r="Q645" i="5" s="1"/>
  <c r="T642" i="3"/>
  <c r="AY642" s="1"/>
  <c r="CD642" s="1"/>
  <c r="R645" i="5" s="1"/>
  <c r="U642" i="3"/>
  <c r="AZ642" s="1"/>
  <c r="CE642" s="1"/>
  <c r="S645" i="5" s="1"/>
  <c r="V642" i="3"/>
  <c r="BA642" s="1"/>
  <c r="CF642" s="1"/>
  <c r="T645" i="5" s="1"/>
  <c r="W642" i="3"/>
  <c r="BB642" s="1"/>
  <c r="CG642" s="1"/>
  <c r="U645" i="5" s="1"/>
  <c r="X642" i="3"/>
  <c r="BC642" s="1"/>
  <c r="CH642" s="1"/>
  <c r="V645" i="5" s="1"/>
  <c r="Y642" i="3"/>
  <c r="BD642" s="1"/>
  <c r="CI642" s="1"/>
  <c r="W645" i="5" s="1"/>
  <c r="Z642" i="3"/>
  <c r="BE642" s="1"/>
  <c r="CJ642" s="1"/>
  <c r="X645" i="5" s="1"/>
  <c r="AA642" i="3"/>
  <c r="BF642" s="1"/>
  <c r="CK642" s="1"/>
  <c r="Y645" i="5" s="1"/>
  <c r="AB642" i="3"/>
  <c r="BG642" s="1"/>
  <c r="CL642" s="1"/>
  <c r="Z645" i="5" s="1"/>
  <c r="AC642" i="3"/>
  <c r="BH642" s="1"/>
  <c r="CM642" s="1"/>
  <c r="AA645" i="5" s="1"/>
  <c r="BI642" i="3"/>
  <c r="CN642" s="1"/>
  <c r="AB645" i="5" s="1"/>
  <c r="AE642" i="3"/>
  <c r="BJ642" s="1"/>
  <c r="CO642" s="1"/>
  <c r="AC645" i="5" s="1"/>
  <c r="AF642" i="3"/>
  <c r="BK642" s="1"/>
  <c r="CP642" s="1"/>
  <c r="AD645" i="5" s="1"/>
  <c r="AG642" i="3"/>
  <c r="BL642" s="1"/>
  <c r="CQ642" s="1"/>
  <c r="AE645" i="5" s="1"/>
  <c r="AH642" i="3"/>
  <c r="BM642" s="1"/>
  <c r="CR642" s="1"/>
  <c r="AF645" i="5" s="1"/>
  <c r="AI642" i="3"/>
  <c r="BN642" s="1"/>
  <c r="CS642" s="1"/>
  <c r="AG645" i="5" s="1"/>
  <c r="AJ642" i="3"/>
  <c r="BO642" s="1"/>
  <c r="CT642" s="1"/>
  <c r="AH645" i="5" s="1"/>
  <c r="AK642" i="3"/>
  <c r="BP642" s="1"/>
  <c r="CU642" s="1"/>
  <c r="AI645" i="5" s="1"/>
  <c r="H643" i="3"/>
  <c r="AM643" s="1"/>
  <c r="BR643" s="1"/>
  <c r="F646" i="5" s="1"/>
  <c r="I643" i="3"/>
  <c r="AN643" s="1"/>
  <c r="BS643" s="1"/>
  <c r="G646" i="5" s="1"/>
  <c r="J643" i="3"/>
  <c r="AO643" s="1"/>
  <c r="BT643" s="1"/>
  <c r="H646" i="5" s="1"/>
  <c r="K643" i="3"/>
  <c r="AP643" s="1"/>
  <c r="BU643" s="1"/>
  <c r="I646" i="5" s="1"/>
  <c r="L643" i="3"/>
  <c r="AQ643" s="1"/>
  <c r="BV643" s="1"/>
  <c r="J646" i="5" s="1"/>
  <c r="M643" i="3"/>
  <c r="AR643" s="1"/>
  <c r="BW643" s="1"/>
  <c r="K646" i="5" s="1"/>
  <c r="N643" i="3"/>
  <c r="AS643" s="1"/>
  <c r="BX643" s="1"/>
  <c r="L646" i="5" s="1"/>
  <c r="O643" i="3"/>
  <c r="AT643" s="1"/>
  <c r="BY643" s="1"/>
  <c r="M646" i="5" s="1"/>
  <c r="P643" i="3"/>
  <c r="AU643" s="1"/>
  <c r="BZ643" s="1"/>
  <c r="N646" i="5" s="1"/>
  <c r="Q643" i="3"/>
  <c r="AV643" s="1"/>
  <c r="CA643" s="1"/>
  <c r="O646" i="5" s="1"/>
  <c r="R643" i="3"/>
  <c r="AW643" s="1"/>
  <c r="CB643" s="1"/>
  <c r="P646" i="5" s="1"/>
  <c r="S643" i="3"/>
  <c r="AX643" s="1"/>
  <c r="CC643" s="1"/>
  <c r="Q646" i="5" s="1"/>
  <c r="T643" i="3"/>
  <c r="AY643" s="1"/>
  <c r="CD643" s="1"/>
  <c r="R646" i="5" s="1"/>
  <c r="U643" i="3"/>
  <c r="AZ643" s="1"/>
  <c r="CE643" s="1"/>
  <c r="S646" i="5" s="1"/>
  <c r="V643" i="3"/>
  <c r="BA643" s="1"/>
  <c r="CF643" s="1"/>
  <c r="T646" i="5" s="1"/>
  <c r="W643" i="3"/>
  <c r="BB643" s="1"/>
  <c r="CG643" s="1"/>
  <c r="U646" i="5" s="1"/>
  <c r="X643" i="3"/>
  <c r="BC643" s="1"/>
  <c r="CH643" s="1"/>
  <c r="V646" i="5" s="1"/>
  <c r="Y643" i="3"/>
  <c r="BD643" s="1"/>
  <c r="CI643" s="1"/>
  <c r="W646" i="5" s="1"/>
  <c r="Z643" i="3"/>
  <c r="BE643" s="1"/>
  <c r="CJ643" s="1"/>
  <c r="X646" i="5" s="1"/>
  <c r="AA643" i="3"/>
  <c r="BF643" s="1"/>
  <c r="CK643" s="1"/>
  <c r="Y646" i="5" s="1"/>
  <c r="AB643" i="3"/>
  <c r="BG643" s="1"/>
  <c r="CL643" s="1"/>
  <c r="Z646" i="5" s="1"/>
  <c r="AC643" i="3"/>
  <c r="BH643" s="1"/>
  <c r="CM643" s="1"/>
  <c r="AA646" i="5" s="1"/>
  <c r="BI643" i="3"/>
  <c r="CN643" s="1"/>
  <c r="AB646" i="5" s="1"/>
  <c r="AE643" i="3"/>
  <c r="BJ643" s="1"/>
  <c r="CO643" s="1"/>
  <c r="AC646" i="5" s="1"/>
  <c r="AF643" i="3"/>
  <c r="BK643" s="1"/>
  <c r="CP643" s="1"/>
  <c r="AD646" i="5" s="1"/>
  <c r="AG643" i="3"/>
  <c r="BL643" s="1"/>
  <c r="CQ643" s="1"/>
  <c r="AE646" i="5" s="1"/>
  <c r="AH643" i="3"/>
  <c r="BM643" s="1"/>
  <c r="CR643" s="1"/>
  <c r="AF646" i="5" s="1"/>
  <c r="AI643" i="3"/>
  <c r="BN643" s="1"/>
  <c r="CS643" s="1"/>
  <c r="AG646" i="5" s="1"/>
  <c r="AJ643" i="3"/>
  <c r="BO643" s="1"/>
  <c r="CT643" s="1"/>
  <c r="AH646" i="5" s="1"/>
  <c r="AK643" i="3"/>
  <c r="BP643" s="1"/>
  <c r="CU643" s="1"/>
  <c r="AI646" i="5" s="1"/>
  <c r="H644" i="3"/>
  <c r="AM644" s="1"/>
  <c r="BR644" s="1"/>
  <c r="F647" i="5" s="1"/>
  <c r="I644" i="3"/>
  <c r="AN644" s="1"/>
  <c r="BS644" s="1"/>
  <c r="G647" i="5" s="1"/>
  <c r="J644" i="3"/>
  <c r="AO644" s="1"/>
  <c r="BT644" s="1"/>
  <c r="H647" i="5" s="1"/>
  <c r="K644" i="3"/>
  <c r="AP644" s="1"/>
  <c r="BU644" s="1"/>
  <c r="I647" i="5" s="1"/>
  <c r="L644" i="3"/>
  <c r="AQ644" s="1"/>
  <c r="BV644" s="1"/>
  <c r="J647" i="5" s="1"/>
  <c r="M644" i="3"/>
  <c r="AR644" s="1"/>
  <c r="BW644" s="1"/>
  <c r="K647" i="5" s="1"/>
  <c r="N644" i="3"/>
  <c r="AS644" s="1"/>
  <c r="BX644" s="1"/>
  <c r="L647" i="5" s="1"/>
  <c r="O644" i="3"/>
  <c r="AT644" s="1"/>
  <c r="BY644" s="1"/>
  <c r="M647" i="5" s="1"/>
  <c r="P644" i="3"/>
  <c r="AU644" s="1"/>
  <c r="BZ644" s="1"/>
  <c r="N647" i="5" s="1"/>
  <c r="Q644" i="3"/>
  <c r="AV644" s="1"/>
  <c r="CA644" s="1"/>
  <c r="O647" i="5" s="1"/>
  <c r="R644" i="3"/>
  <c r="AW644" s="1"/>
  <c r="CB644" s="1"/>
  <c r="P647" i="5" s="1"/>
  <c r="S644" i="3"/>
  <c r="AX644" s="1"/>
  <c r="CC644" s="1"/>
  <c r="Q647" i="5" s="1"/>
  <c r="T644" i="3"/>
  <c r="AY644" s="1"/>
  <c r="CD644" s="1"/>
  <c r="R647" i="5" s="1"/>
  <c r="U644" i="3"/>
  <c r="AZ644" s="1"/>
  <c r="CE644" s="1"/>
  <c r="S647" i="5" s="1"/>
  <c r="V644" i="3"/>
  <c r="BA644" s="1"/>
  <c r="CF644" s="1"/>
  <c r="T647" i="5" s="1"/>
  <c r="W644" i="3"/>
  <c r="BB644" s="1"/>
  <c r="CG644" s="1"/>
  <c r="U647" i="5" s="1"/>
  <c r="X644" i="3"/>
  <c r="BC644" s="1"/>
  <c r="CH644" s="1"/>
  <c r="V647" i="5" s="1"/>
  <c r="Y644" i="3"/>
  <c r="BD644" s="1"/>
  <c r="CI644" s="1"/>
  <c r="W647" i="5" s="1"/>
  <c r="Z644" i="3"/>
  <c r="BE644" s="1"/>
  <c r="CJ644" s="1"/>
  <c r="X647" i="5" s="1"/>
  <c r="AA644" i="3"/>
  <c r="BF644" s="1"/>
  <c r="CK644" s="1"/>
  <c r="Y647" i="5" s="1"/>
  <c r="AB644" i="3"/>
  <c r="BG644" s="1"/>
  <c r="CL644" s="1"/>
  <c r="Z647" i="5" s="1"/>
  <c r="AC644" i="3"/>
  <c r="BH644" s="1"/>
  <c r="CM644" s="1"/>
  <c r="AA647" i="5" s="1"/>
  <c r="BI644" i="3"/>
  <c r="CN644" s="1"/>
  <c r="AB647" i="5" s="1"/>
  <c r="AE644" i="3"/>
  <c r="BJ644" s="1"/>
  <c r="CO644" s="1"/>
  <c r="AC647" i="5" s="1"/>
  <c r="AF644" i="3"/>
  <c r="BK644" s="1"/>
  <c r="CP644" s="1"/>
  <c r="AD647" i="5" s="1"/>
  <c r="AG644" i="3"/>
  <c r="BL644" s="1"/>
  <c r="CQ644" s="1"/>
  <c r="AE647" i="5" s="1"/>
  <c r="AH644" i="3"/>
  <c r="BM644" s="1"/>
  <c r="CR644" s="1"/>
  <c r="AF647" i="5" s="1"/>
  <c r="AI644" i="3"/>
  <c r="BN644" s="1"/>
  <c r="CS644" s="1"/>
  <c r="AG647" i="5" s="1"/>
  <c r="AJ644" i="3"/>
  <c r="BO644" s="1"/>
  <c r="CT644" s="1"/>
  <c r="AH647" i="5" s="1"/>
  <c r="AK644" i="3"/>
  <c r="BP644" s="1"/>
  <c r="CU644" s="1"/>
  <c r="AI647" i="5" s="1"/>
  <c r="H645" i="3"/>
  <c r="AM645" s="1"/>
  <c r="BR645" s="1"/>
  <c r="F648" i="5" s="1"/>
  <c r="I645" i="3"/>
  <c r="AN645" s="1"/>
  <c r="BS645" s="1"/>
  <c r="G648" i="5" s="1"/>
  <c r="J645" i="3"/>
  <c r="AO645" s="1"/>
  <c r="BT645" s="1"/>
  <c r="H648" i="5" s="1"/>
  <c r="K645" i="3"/>
  <c r="AP645" s="1"/>
  <c r="BU645" s="1"/>
  <c r="I648" i="5" s="1"/>
  <c r="L645" i="3"/>
  <c r="AQ645" s="1"/>
  <c r="BV645" s="1"/>
  <c r="J648" i="5" s="1"/>
  <c r="M645" i="3"/>
  <c r="AR645" s="1"/>
  <c r="BW645" s="1"/>
  <c r="K648" i="5" s="1"/>
  <c r="N645" i="3"/>
  <c r="AS645" s="1"/>
  <c r="BX645" s="1"/>
  <c r="L648" i="5" s="1"/>
  <c r="O645" i="3"/>
  <c r="AT645" s="1"/>
  <c r="BY645" s="1"/>
  <c r="M648" i="5" s="1"/>
  <c r="P645" i="3"/>
  <c r="AU645" s="1"/>
  <c r="BZ645" s="1"/>
  <c r="N648" i="5" s="1"/>
  <c r="Q645" i="3"/>
  <c r="AV645" s="1"/>
  <c r="CA645" s="1"/>
  <c r="O648" i="5" s="1"/>
  <c r="R645" i="3"/>
  <c r="AW645" s="1"/>
  <c r="CB645" s="1"/>
  <c r="P648" i="5" s="1"/>
  <c r="S645" i="3"/>
  <c r="AX645" s="1"/>
  <c r="CC645" s="1"/>
  <c r="Q648" i="5" s="1"/>
  <c r="T645" i="3"/>
  <c r="AY645" s="1"/>
  <c r="CD645" s="1"/>
  <c r="R648" i="5" s="1"/>
  <c r="U645" i="3"/>
  <c r="AZ645" s="1"/>
  <c r="CE645" s="1"/>
  <c r="S648" i="5" s="1"/>
  <c r="V645" i="3"/>
  <c r="BA645" s="1"/>
  <c r="CF645" s="1"/>
  <c r="T648" i="5" s="1"/>
  <c r="W645" i="3"/>
  <c r="BB645" s="1"/>
  <c r="CG645" s="1"/>
  <c r="U648" i="5" s="1"/>
  <c r="X645" i="3"/>
  <c r="BC645" s="1"/>
  <c r="CH645" s="1"/>
  <c r="V648" i="5" s="1"/>
  <c r="Y645" i="3"/>
  <c r="BD645" s="1"/>
  <c r="CI645" s="1"/>
  <c r="W648" i="5" s="1"/>
  <c r="Z645" i="3"/>
  <c r="BE645" s="1"/>
  <c r="CJ645" s="1"/>
  <c r="X648" i="5" s="1"/>
  <c r="AA645" i="3"/>
  <c r="BF645" s="1"/>
  <c r="CK645" s="1"/>
  <c r="Y648" i="5" s="1"/>
  <c r="AB645" i="3"/>
  <c r="BG645" s="1"/>
  <c r="CL645" s="1"/>
  <c r="Z648" i="5" s="1"/>
  <c r="AC645" i="3"/>
  <c r="BH645" s="1"/>
  <c r="CM645" s="1"/>
  <c r="AA648" i="5" s="1"/>
  <c r="BI645" i="3"/>
  <c r="CN645" s="1"/>
  <c r="AB648" i="5" s="1"/>
  <c r="AE645" i="3"/>
  <c r="BJ645" s="1"/>
  <c r="CO645" s="1"/>
  <c r="AC648" i="5" s="1"/>
  <c r="AF645" i="3"/>
  <c r="BK645" s="1"/>
  <c r="CP645" s="1"/>
  <c r="AD648" i="5" s="1"/>
  <c r="AG645" i="3"/>
  <c r="BL645" s="1"/>
  <c r="CQ645" s="1"/>
  <c r="AE648" i="5" s="1"/>
  <c r="AH645" i="3"/>
  <c r="BM645" s="1"/>
  <c r="CR645" s="1"/>
  <c r="AF648" i="5" s="1"/>
  <c r="AI645" i="3"/>
  <c r="BN645" s="1"/>
  <c r="CS645" s="1"/>
  <c r="AG648" i="5" s="1"/>
  <c r="AJ645" i="3"/>
  <c r="BO645" s="1"/>
  <c r="CT645" s="1"/>
  <c r="AH648" i="5" s="1"/>
  <c r="AK645" i="3"/>
  <c r="BP645" s="1"/>
  <c r="CU645" s="1"/>
  <c r="AI648" i="5" s="1"/>
  <c r="H646" i="3"/>
  <c r="AM646" s="1"/>
  <c r="BR646" s="1"/>
  <c r="F649" i="5" s="1"/>
  <c r="I646" i="3"/>
  <c r="AN646" s="1"/>
  <c r="BS646" s="1"/>
  <c r="G649" i="5" s="1"/>
  <c r="J646" i="3"/>
  <c r="AO646" s="1"/>
  <c r="BT646" s="1"/>
  <c r="H649" i="5" s="1"/>
  <c r="K646" i="3"/>
  <c r="AP646" s="1"/>
  <c r="BU646" s="1"/>
  <c r="I649" i="5" s="1"/>
  <c r="L646" i="3"/>
  <c r="AQ646" s="1"/>
  <c r="BV646" s="1"/>
  <c r="J649" i="5" s="1"/>
  <c r="M646" i="3"/>
  <c r="AR646" s="1"/>
  <c r="BW646" s="1"/>
  <c r="K649" i="5" s="1"/>
  <c r="N646" i="3"/>
  <c r="AS646" s="1"/>
  <c r="BX646" s="1"/>
  <c r="L649" i="5" s="1"/>
  <c r="O646" i="3"/>
  <c r="AT646" s="1"/>
  <c r="BY646" s="1"/>
  <c r="M649" i="5" s="1"/>
  <c r="P646" i="3"/>
  <c r="AU646" s="1"/>
  <c r="BZ646" s="1"/>
  <c r="N649" i="5" s="1"/>
  <c r="Q646" i="3"/>
  <c r="AV646" s="1"/>
  <c r="CA646" s="1"/>
  <c r="O649" i="5" s="1"/>
  <c r="R646" i="3"/>
  <c r="AW646" s="1"/>
  <c r="CB646" s="1"/>
  <c r="P649" i="5" s="1"/>
  <c r="S646" i="3"/>
  <c r="AX646" s="1"/>
  <c r="CC646" s="1"/>
  <c r="Q649" i="5" s="1"/>
  <c r="T646" i="3"/>
  <c r="AY646" s="1"/>
  <c r="CD646" s="1"/>
  <c r="R649" i="5" s="1"/>
  <c r="U646" i="3"/>
  <c r="AZ646" s="1"/>
  <c r="CE646" s="1"/>
  <c r="S649" i="5" s="1"/>
  <c r="V646" i="3"/>
  <c r="BA646" s="1"/>
  <c r="CF646" s="1"/>
  <c r="T649" i="5" s="1"/>
  <c r="W646" i="3"/>
  <c r="BB646" s="1"/>
  <c r="CG646" s="1"/>
  <c r="U649" i="5" s="1"/>
  <c r="X646" i="3"/>
  <c r="BC646" s="1"/>
  <c r="CH646" s="1"/>
  <c r="V649" i="5" s="1"/>
  <c r="Y646" i="3"/>
  <c r="BD646" s="1"/>
  <c r="CI646" s="1"/>
  <c r="W649" i="5" s="1"/>
  <c r="Z646" i="3"/>
  <c r="BE646" s="1"/>
  <c r="CJ646" s="1"/>
  <c r="X649" i="5" s="1"/>
  <c r="AA646" i="3"/>
  <c r="BF646" s="1"/>
  <c r="CK646" s="1"/>
  <c r="Y649" i="5" s="1"/>
  <c r="AB646" i="3"/>
  <c r="BG646" s="1"/>
  <c r="CL646" s="1"/>
  <c r="Z649" i="5" s="1"/>
  <c r="AC646" i="3"/>
  <c r="BH646" s="1"/>
  <c r="CM646" s="1"/>
  <c r="AA649" i="5" s="1"/>
  <c r="BI646" i="3"/>
  <c r="CN646" s="1"/>
  <c r="AB649" i="5" s="1"/>
  <c r="AE646" i="3"/>
  <c r="BJ646" s="1"/>
  <c r="CO646" s="1"/>
  <c r="AC649" i="5" s="1"/>
  <c r="AF646" i="3"/>
  <c r="BK646" s="1"/>
  <c r="CP646" s="1"/>
  <c r="AD649" i="5" s="1"/>
  <c r="AG646" i="3"/>
  <c r="BL646" s="1"/>
  <c r="CQ646" s="1"/>
  <c r="AE649" i="5" s="1"/>
  <c r="AH646" i="3"/>
  <c r="BM646" s="1"/>
  <c r="CR646" s="1"/>
  <c r="AF649" i="5" s="1"/>
  <c r="AI646" i="3"/>
  <c r="BN646" s="1"/>
  <c r="CS646" s="1"/>
  <c r="AG649" i="5" s="1"/>
  <c r="AJ646" i="3"/>
  <c r="BO646" s="1"/>
  <c r="CT646" s="1"/>
  <c r="AH649" i="5" s="1"/>
  <c r="AK646" i="3"/>
  <c r="BP646" s="1"/>
  <c r="CU646" s="1"/>
  <c r="AI649" i="5" s="1"/>
  <c r="H647" i="3"/>
  <c r="AM647" s="1"/>
  <c r="BR647" s="1"/>
  <c r="F650" i="5" s="1"/>
  <c r="I647" i="3"/>
  <c r="AN647" s="1"/>
  <c r="BS647" s="1"/>
  <c r="G650" i="5" s="1"/>
  <c r="J647" i="3"/>
  <c r="AO647" s="1"/>
  <c r="BT647" s="1"/>
  <c r="H650" i="5" s="1"/>
  <c r="K647" i="3"/>
  <c r="AP647" s="1"/>
  <c r="BU647" s="1"/>
  <c r="I650" i="5" s="1"/>
  <c r="L647" i="3"/>
  <c r="AQ647" s="1"/>
  <c r="BV647" s="1"/>
  <c r="J650" i="5" s="1"/>
  <c r="M647" i="3"/>
  <c r="AR647" s="1"/>
  <c r="BW647" s="1"/>
  <c r="K650" i="5" s="1"/>
  <c r="N647" i="3"/>
  <c r="AS647" s="1"/>
  <c r="BX647" s="1"/>
  <c r="L650" i="5" s="1"/>
  <c r="O647" i="3"/>
  <c r="AT647" s="1"/>
  <c r="BY647" s="1"/>
  <c r="M650" i="5" s="1"/>
  <c r="P647" i="3"/>
  <c r="AU647" s="1"/>
  <c r="BZ647" s="1"/>
  <c r="N650" i="5" s="1"/>
  <c r="Q647" i="3"/>
  <c r="AV647" s="1"/>
  <c r="CA647" s="1"/>
  <c r="O650" i="5" s="1"/>
  <c r="R647" i="3"/>
  <c r="AW647" s="1"/>
  <c r="CB647" s="1"/>
  <c r="P650" i="5" s="1"/>
  <c r="S647" i="3"/>
  <c r="AX647" s="1"/>
  <c r="CC647" s="1"/>
  <c r="Q650" i="5" s="1"/>
  <c r="T647" i="3"/>
  <c r="AY647" s="1"/>
  <c r="CD647" s="1"/>
  <c r="R650" i="5" s="1"/>
  <c r="U647" i="3"/>
  <c r="AZ647" s="1"/>
  <c r="CE647" s="1"/>
  <c r="S650" i="5" s="1"/>
  <c r="V647" i="3"/>
  <c r="BA647" s="1"/>
  <c r="CF647" s="1"/>
  <c r="T650" i="5" s="1"/>
  <c r="W647" i="3"/>
  <c r="BB647" s="1"/>
  <c r="CG647" s="1"/>
  <c r="U650" i="5" s="1"/>
  <c r="X647" i="3"/>
  <c r="BC647" s="1"/>
  <c r="CH647" s="1"/>
  <c r="V650" i="5" s="1"/>
  <c r="Y647" i="3"/>
  <c r="BD647" s="1"/>
  <c r="CI647" s="1"/>
  <c r="W650" i="5" s="1"/>
  <c r="Z647" i="3"/>
  <c r="BE647" s="1"/>
  <c r="CJ647" s="1"/>
  <c r="X650" i="5" s="1"/>
  <c r="AA647" i="3"/>
  <c r="BF647" s="1"/>
  <c r="CK647" s="1"/>
  <c r="Y650" i="5" s="1"/>
  <c r="AB647" i="3"/>
  <c r="BG647" s="1"/>
  <c r="CL647" s="1"/>
  <c r="Z650" i="5" s="1"/>
  <c r="AC647" i="3"/>
  <c r="BH647" s="1"/>
  <c r="CM647" s="1"/>
  <c r="AA650" i="5" s="1"/>
  <c r="BI647" i="3"/>
  <c r="CN647" s="1"/>
  <c r="AB650" i="5" s="1"/>
  <c r="AE647" i="3"/>
  <c r="BJ647" s="1"/>
  <c r="CO647" s="1"/>
  <c r="AC650" i="5" s="1"/>
  <c r="AF647" i="3"/>
  <c r="BK647" s="1"/>
  <c r="CP647" s="1"/>
  <c r="AD650" i="5" s="1"/>
  <c r="AG647" i="3"/>
  <c r="BL647" s="1"/>
  <c r="CQ647" s="1"/>
  <c r="AE650" i="5" s="1"/>
  <c r="AH647" i="3"/>
  <c r="BM647" s="1"/>
  <c r="CR647" s="1"/>
  <c r="AF650" i="5" s="1"/>
  <c r="AI647" i="3"/>
  <c r="BN647" s="1"/>
  <c r="CS647" s="1"/>
  <c r="AG650" i="5" s="1"/>
  <c r="AJ647" i="3"/>
  <c r="BO647" s="1"/>
  <c r="CT647" s="1"/>
  <c r="AH650" i="5" s="1"/>
  <c r="AK647" i="3"/>
  <c r="BP647" s="1"/>
  <c r="CU647" s="1"/>
  <c r="AI650" i="5" s="1"/>
  <c r="H648" i="3"/>
  <c r="AM648" s="1"/>
  <c r="BR648" s="1"/>
  <c r="F651" i="5" s="1"/>
  <c r="I648" i="3"/>
  <c r="AN648" s="1"/>
  <c r="BS648" s="1"/>
  <c r="G651" i="5" s="1"/>
  <c r="J648" i="3"/>
  <c r="AO648" s="1"/>
  <c r="BT648" s="1"/>
  <c r="H651" i="5" s="1"/>
  <c r="K648" i="3"/>
  <c r="AP648" s="1"/>
  <c r="BU648" s="1"/>
  <c r="I651" i="5" s="1"/>
  <c r="L648" i="3"/>
  <c r="AQ648" s="1"/>
  <c r="BV648" s="1"/>
  <c r="J651" i="5" s="1"/>
  <c r="M648" i="3"/>
  <c r="AR648" s="1"/>
  <c r="BW648" s="1"/>
  <c r="K651" i="5" s="1"/>
  <c r="N648" i="3"/>
  <c r="AS648" s="1"/>
  <c r="BX648" s="1"/>
  <c r="L651" i="5" s="1"/>
  <c r="O648" i="3"/>
  <c r="AT648" s="1"/>
  <c r="BY648" s="1"/>
  <c r="M651" i="5" s="1"/>
  <c r="P648" i="3"/>
  <c r="AU648" s="1"/>
  <c r="BZ648" s="1"/>
  <c r="N651" i="5" s="1"/>
  <c r="Q648" i="3"/>
  <c r="AV648" s="1"/>
  <c r="CA648" s="1"/>
  <c r="O651" i="5" s="1"/>
  <c r="R648" i="3"/>
  <c r="AW648" s="1"/>
  <c r="CB648" s="1"/>
  <c r="P651" i="5" s="1"/>
  <c r="S648" i="3"/>
  <c r="AX648" s="1"/>
  <c r="CC648" s="1"/>
  <c r="Q651" i="5" s="1"/>
  <c r="T648" i="3"/>
  <c r="AY648" s="1"/>
  <c r="CD648" s="1"/>
  <c r="R651" i="5" s="1"/>
  <c r="U648" i="3"/>
  <c r="AZ648" s="1"/>
  <c r="CE648" s="1"/>
  <c r="S651" i="5" s="1"/>
  <c r="V648" i="3"/>
  <c r="BA648" s="1"/>
  <c r="CF648" s="1"/>
  <c r="T651" i="5" s="1"/>
  <c r="W648" i="3"/>
  <c r="BB648" s="1"/>
  <c r="CG648" s="1"/>
  <c r="U651" i="5" s="1"/>
  <c r="X648" i="3"/>
  <c r="BC648" s="1"/>
  <c r="CH648" s="1"/>
  <c r="V651" i="5" s="1"/>
  <c r="Y648" i="3"/>
  <c r="BD648" s="1"/>
  <c r="CI648" s="1"/>
  <c r="W651" i="5" s="1"/>
  <c r="Z648" i="3"/>
  <c r="BE648" s="1"/>
  <c r="CJ648" s="1"/>
  <c r="X651" i="5" s="1"/>
  <c r="AA648" i="3"/>
  <c r="BF648" s="1"/>
  <c r="CK648" s="1"/>
  <c r="Y651" i="5" s="1"/>
  <c r="AB648" i="3"/>
  <c r="BG648" s="1"/>
  <c r="CL648" s="1"/>
  <c r="Z651" i="5" s="1"/>
  <c r="AC648" i="3"/>
  <c r="BH648" s="1"/>
  <c r="CM648" s="1"/>
  <c r="AA651" i="5" s="1"/>
  <c r="BI648" i="3"/>
  <c r="CN648" s="1"/>
  <c r="AB651" i="5" s="1"/>
  <c r="AE648" i="3"/>
  <c r="BJ648" s="1"/>
  <c r="CO648" s="1"/>
  <c r="AC651" i="5" s="1"/>
  <c r="AF648" i="3"/>
  <c r="BK648" s="1"/>
  <c r="CP648" s="1"/>
  <c r="AD651" i="5" s="1"/>
  <c r="AG648" i="3"/>
  <c r="BL648" s="1"/>
  <c r="CQ648" s="1"/>
  <c r="AE651" i="5" s="1"/>
  <c r="AH648" i="3"/>
  <c r="BM648" s="1"/>
  <c r="CR648" s="1"/>
  <c r="AF651" i="5" s="1"/>
  <c r="AI648" i="3"/>
  <c r="BN648" s="1"/>
  <c r="CS648" s="1"/>
  <c r="AG651" i="5" s="1"/>
  <c r="AJ648" i="3"/>
  <c r="BO648" s="1"/>
  <c r="CT648" s="1"/>
  <c r="AH651" i="5" s="1"/>
  <c r="AK648" i="3"/>
  <c r="BP648" s="1"/>
  <c r="CU648" s="1"/>
  <c r="AI651" i="5" s="1"/>
  <c r="H649" i="3"/>
  <c r="AM649" s="1"/>
  <c r="BR649" s="1"/>
  <c r="F652" i="5" s="1"/>
  <c r="I649" i="3"/>
  <c r="AN649" s="1"/>
  <c r="BS649" s="1"/>
  <c r="G652" i="5" s="1"/>
  <c r="J649" i="3"/>
  <c r="AO649" s="1"/>
  <c r="BT649" s="1"/>
  <c r="H652" i="5" s="1"/>
  <c r="K649" i="3"/>
  <c r="AP649" s="1"/>
  <c r="BU649" s="1"/>
  <c r="I652" i="5" s="1"/>
  <c r="L649" i="3"/>
  <c r="AQ649" s="1"/>
  <c r="BV649" s="1"/>
  <c r="J652" i="5" s="1"/>
  <c r="M649" i="3"/>
  <c r="AR649" s="1"/>
  <c r="BW649" s="1"/>
  <c r="K652" i="5" s="1"/>
  <c r="N649" i="3"/>
  <c r="AS649" s="1"/>
  <c r="BX649" s="1"/>
  <c r="L652" i="5" s="1"/>
  <c r="O649" i="3"/>
  <c r="AT649" s="1"/>
  <c r="BY649" s="1"/>
  <c r="M652" i="5" s="1"/>
  <c r="P649" i="3"/>
  <c r="AU649" s="1"/>
  <c r="BZ649" s="1"/>
  <c r="N652" i="5" s="1"/>
  <c r="Q649" i="3"/>
  <c r="AV649" s="1"/>
  <c r="CA649" s="1"/>
  <c r="O652" i="5" s="1"/>
  <c r="R649" i="3"/>
  <c r="AW649" s="1"/>
  <c r="CB649" s="1"/>
  <c r="P652" i="5" s="1"/>
  <c r="S649" i="3"/>
  <c r="AX649" s="1"/>
  <c r="CC649" s="1"/>
  <c r="Q652" i="5" s="1"/>
  <c r="T649" i="3"/>
  <c r="AY649" s="1"/>
  <c r="CD649" s="1"/>
  <c r="R652" i="5" s="1"/>
  <c r="U649" i="3"/>
  <c r="AZ649" s="1"/>
  <c r="CE649" s="1"/>
  <c r="S652" i="5" s="1"/>
  <c r="V649" i="3"/>
  <c r="BA649" s="1"/>
  <c r="CF649" s="1"/>
  <c r="T652" i="5" s="1"/>
  <c r="W649" i="3"/>
  <c r="BB649" s="1"/>
  <c r="CG649" s="1"/>
  <c r="U652" i="5" s="1"/>
  <c r="X649" i="3"/>
  <c r="BC649" s="1"/>
  <c r="CH649" s="1"/>
  <c r="V652" i="5" s="1"/>
  <c r="Y649" i="3"/>
  <c r="BD649" s="1"/>
  <c r="CI649" s="1"/>
  <c r="W652" i="5" s="1"/>
  <c r="Z649" i="3"/>
  <c r="BE649" s="1"/>
  <c r="CJ649" s="1"/>
  <c r="X652" i="5" s="1"/>
  <c r="AA649" i="3"/>
  <c r="BF649" s="1"/>
  <c r="CK649" s="1"/>
  <c r="Y652" i="5" s="1"/>
  <c r="AB649" i="3"/>
  <c r="BG649" s="1"/>
  <c r="CL649" s="1"/>
  <c r="Z652" i="5" s="1"/>
  <c r="AC649" i="3"/>
  <c r="BH649" s="1"/>
  <c r="CM649" s="1"/>
  <c r="AA652" i="5" s="1"/>
  <c r="BI649" i="3"/>
  <c r="CN649" s="1"/>
  <c r="AB652" i="5" s="1"/>
  <c r="AE649" i="3"/>
  <c r="BJ649" s="1"/>
  <c r="CO649" s="1"/>
  <c r="AC652" i="5" s="1"/>
  <c r="AF649" i="3"/>
  <c r="BK649" s="1"/>
  <c r="CP649" s="1"/>
  <c r="AD652" i="5" s="1"/>
  <c r="AG649" i="3"/>
  <c r="BL649" s="1"/>
  <c r="CQ649" s="1"/>
  <c r="AE652" i="5" s="1"/>
  <c r="AH649" i="3"/>
  <c r="BM649" s="1"/>
  <c r="CR649" s="1"/>
  <c r="AF652" i="5" s="1"/>
  <c r="AI649" i="3"/>
  <c r="BN649" s="1"/>
  <c r="CS649" s="1"/>
  <c r="AG652" i="5" s="1"/>
  <c r="AJ649" i="3"/>
  <c r="BO649" s="1"/>
  <c r="CT649" s="1"/>
  <c r="AH652" i="5" s="1"/>
  <c r="AK649" i="3"/>
  <c r="BP649" s="1"/>
  <c r="CU649" s="1"/>
  <c r="AI652" i="5" s="1"/>
  <c r="H650" i="3"/>
  <c r="AM650" s="1"/>
  <c r="BR650" s="1"/>
  <c r="F653" i="5" s="1"/>
  <c r="I650" i="3"/>
  <c r="AN650" s="1"/>
  <c r="BS650" s="1"/>
  <c r="G653" i="5" s="1"/>
  <c r="J650" i="3"/>
  <c r="AO650" s="1"/>
  <c r="BT650" s="1"/>
  <c r="H653" i="5" s="1"/>
  <c r="K650" i="3"/>
  <c r="AP650" s="1"/>
  <c r="BU650" s="1"/>
  <c r="I653" i="5" s="1"/>
  <c r="L650" i="3"/>
  <c r="AQ650" s="1"/>
  <c r="BV650" s="1"/>
  <c r="J653" i="5" s="1"/>
  <c r="M650" i="3"/>
  <c r="AR650" s="1"/>
  <c r="BW650" s="1"/>
  <c r="K653" i="5" s="1"/>
  <c r="N650" i="3"/>
  <c r="AS650" s="1"/>
  <c r="BX650" s="1"/>
  <c r="L653" i="5" s="1"/>
  <c r="O650" i="3"/>
  <c r="AT650" s="1"/>
  <c r="BY650" s="1"/>
  <c r="M653" i="5" s="1"/>
  <c r="P650" i="3"/>
  <c r="AU650" s="1"/>
  <c r="BZ650" s="1"/>
  <c r="N653" i="5" s="1"/>
  <c r="Q650" i="3"/>
  <c r="AV650" s="1"/>
  <c r="CA650" s="1"/>
  <c r="O653" i="5" s="1"/>
  <c r="R650" i="3"/>
  <c r="AW650" s="1"/>
  <c r="CB650" s="1"/>
  <c r="P653" i="5" s="1"/>
  <c r="S650" i="3"/>
  <c r="AX650" s="1"/>
  <c r="CC650" s="1"/>
  <c r="Q653" i="5" s="1"/>
  <c r="T650" i="3"/>
  <c r="AY650" s="1"/>
  <c r="CD650" s="1"/>
  <c r="R653" i="5" s="1"/>
  <c r="U650" i="3"/>
  <c r="AZ650" s="1"/>
  <c r="CE650" s="1"/>
  <c r="S653" i="5" s="1"/>
  <c r="V650" i="3"/>
  <c r="BA650" s="1"/>
  <c r="CF650" s="1"/>
  <c r="T653" i="5" s="1"/>
  <c r="W650" i="3"/>
  <c r="BB650" s="1"/>
  <c r="CG650" s="1"/>
  <c r="U653" i="5" s="1"/>
  <c r="X650" i="3"/>
  <c r="BC650" s="1"/>
  <c r="CH650" s="1"/>
  <c r="V653" i="5" s="1"/>
  <c r="Y650" i="3"/>
  <c r="BD650" s="1"/>
  <c r="CI650" s="1"/>
  <c r="W653" i="5" s="1"/>
  <c r="Z650" i="3"/>
  <c r="BE650" s="1"/>
  <c r="CJ650" s="1"/>
  <c r="X653" i="5" s="1"/>
  <c r="AA650" i="3"/>
  <c r="BF650" s="1"/>
  <c r="CK650" s="1"/>
  <c r="Y653" i="5" s="1"/>
  <c r="AB650" i="3"/>
  <c r="BG650" s="1"/>
  <c r="CL650" s="1"/>
  <c r="Z653" i="5" s="1"/>
  <c r="AC650" i="3"/>
  <c r="BH650" s="1"/>
  <c r="CM650" s="1"/>
  <c r="AA653" i="5" s="1"/>
  <c r="BI650" i="3"/>
  <c r="CN650" s="1"/>
  <c r="AB653" i="5" s="1"/>
  <c r="AE650" i="3"/>
  <c r="BJ650" s="1"/>
  <c r="CO650" s="1"/>
  <c r="AC653" i="5" s="1"/>
  <c r="AF650" i="3"/>
  <c r="BK650" s="1"/>
  <c r="CP650" s="1"/>
  <c r="AD653" i="5" s="1"/>
  <c r="AG650" i="3"/>
  <c r="BL650" s="1"/>
  <c r="CQ650" s="1"/>
  <c r="AE653" i="5" s="1"/>
  <c r="AH650" i="3"/>
  <c r="BM650" s="1"/>
  <c r="CR650" s="1"/>
  <c r="AF653" i="5" s="1"/>
  <c r="AI650" i="3"/>
  <c r="BN650" s="1"/>
  <c r="CS650" s="1"/>
  <c r="AG653" i="5" s="1"/>
  <c r="AJ650" i="3"/>
  <c r="BO650" s="1"/>
  <c r="CT650" s="1"/>
  <c r="AH653" i="5" s="1"/>
  <c r="AK650" i="3"/>
  <c r="BP650" s="1"/>
  <c r="CU650" s="1"/>
  <c r="AI653" i="5" s="1"/>
  <c r="H651" i="3"/>
  <c r="AM651" s="1"/>
  <c r="BR651" s="1"/>
  <c r="F654" i="5" s="1"/>
  <c r="I651" i="3"/>
  <c r="AN651" s="1"/>
  <c r="BS651" s="1"/>
  <c r="G654" i="5" s="1"/>
  <c r="J651" i="3"/>
  <c r="AO651" s="1"/>
  <c r="BT651" s="1"/>
  <c r="H654" i="5" s="1"/>
  <c r="K651" i="3"/>
  <c r="AP651" s="1"/>
  <c r="BU651" s="1"/>
  <c r="I654" i="5" s="1"/>
  <c r="L651" i="3"/>
  <c r="AQ651" s="1"/>
  <c r="BV651" s="1"/>
  <c r="J654" i="5" s="1"/>
  <c r="M651" i="3"/>
  <c r="AR651" s="1"/>
  <c r="BW651" s="1"/>
  <c r="K654" i="5" s="1"/>
  <c r="N651" i="3"/>
  <c r="AS651" s="1"/>
  <c r="BX651" s="1"/>
  <c r="L654" i="5" s="1"/>
  <c r="O651" i="3"/>
  <c r="AT651" s="1"/>
  <c r="BY651" s="1"/>
  <c r="M654" i="5" s="1"/>
  <c r="P651" i="3"/>
  <c r="AU651" s="1"/>
  <c r="BZ651" s="1"/>
  <c r="N654" i="5" s="1"/>
  <c r="Q651" i="3"/>
  <c r="AV651" s="1"/>
  <c r="CA651" s="1"/>
  <c r="O654" i="5" s="1"/>
  <c r="R651" i="3"/>
  <c r="AW651" s="1"/>
  <c r="CB651" s="1"/>
  <c r="P654" i="5" s="1"/>
  <c r="S651" i="3"/>
  <c r="AX651" s="1"/>
  <c r="CC651" s="1"/>
  <c r="Q654" i="5" s="1"/>
  <c r="T651" i="3"/>
  <c r="AY651" s="1"/>
  <c r="CD651" s="1"/>
  <c r="R654" i="5" s="1"/>
  <c r="U651" i="3"/>
  <c r="AZ651" s="1"/>
  <c r="CE651" s="1"/>
  <c r="S654" i="5" s="1"/>
  <c r="V651" i="3"/>
  <c r="BA651" s="1"/>
  <c r="CF651" s="1"/>
  <c r="T654" i="5" s="1"/>
  <c r="W651" i="3"/>
  <c r="BB651" s="1"/>
  <c r="CG651" s="1"/>
  <c r="U654" i="5" s="1"/>
  <c r="X651" i="3"/>
  <c r="BC651" s="1"/>
  <c r="CH651" s="1"/>
  <c r="V654" i="5" s="1"/>
  <c r="Y651" i="3"/>
  <c r="BD651" s="1"/>
  <c r="CI651" s="1"/>
  <c r="W654" i="5" s="1"/>
  <c r="Z651" i="3"/>
  <c r="BE651" s="1"/>
  <c r="CJ651" s="1"/>
  <c r="X654" i="5" s="1"/>
  <c r="AA651" i="3"/>
  <c r="BF651" s="1"/>
  <c r="CK651" s="1"/>
  <c r="Y654" i="5" s="1"/>
  <c r="AB651" i="3"/>
  <c r="BG651" s="1"/>
  <c r="CL651" s="1"/>
  <c r="Z654" i="5" s="1"/>
  <c r="AC651" i="3"/>
  <c r="BH651" s="1"/>
  <c r="CM651" s="1"/>
  <c r="AA654" i="5" s="1"/>
  <c r="BI651" i="3"/>
  <c r="CN651" s="1"/>
  <c r="AB654" i="5" s="1"/>
  <c r="AE651" i="3"/>
  <c r="BJ651" s="1"/>
  <c r="CO651" s="1"/>
  <c r="AC654" i="5" s="1"/>
  <c r="AF651" i="3"/>
  <c r="BK651" s="1"/>
  <c r="CP651" s="1"/>
  <c r="AD654" i="5" s="1"/>
  <c r="AG651" i="3"/>
  <c r="BL651" s="1"/>
  <c r="CQ651" s="1"/>
  <c r="AE654" i="5" s="1"/>
  <c r="AH651" i="3"/>
  <c r="BM651" s="1"/>
  <c r="CR651" s="1"/>
  <c r="AF654" i="5" s="1"/>
  <c r="AI651" i="3"/>
  <c r="BN651" s="1"/>
  <c r="CS651" s="1"/>
  <c r="AG654" i="5" s="1"/>
  <c r="AJ651" i="3"/>
  <c r="BO651" s="1"/>
  <c r="CT651" s="1"/>
  <c r="AH654" i="5" s="1"/>
  <c r="AK651" i="3"/>
  <c r="BP651" s="1"/>
  <c r="CU651" s="1"/>
  <c r="AI654" i="5" s="1"/>
  <c r="H652" i="3"/>
  <c r="AM652" s="1"/>
  <c r="BR652" s="1"/>
  <c r="F655" i="5" s="1"/>
  <c r="I652" i="3"/>
  <c r="AN652" s="1"/>
  <c r="BS652" s="1"/>
  <c r="G655" i="5" s="1"/>
  <c r="J652" i="3"/>
  <c r="AO652" s="1"/>
  <c r="BT652" s="1"/>
  <c r="H655" i="5" s="1"/>
  <c r="K652" i="3"/>
  <c r="AP652" s="1"/>
  <c r="BU652" s="1"/>
  <c r="I655" i="5" s="1"/>
  <c r="L652" i="3"/>
  <c r="AQ652" s="1"/>
  <c r="BV652" s="1"/>
  <c r="J655" i="5" s="1"/>
  <c r="M652" i="3"/>
  <c r="AR652" s="1"/>
  <c r="BW652" s="1"/>
  <c r="K655" i="5" s="1"/>
  <c r="N652" i="3"/>
  <c r="AS652" s="1"/>
  <c r="BX652" s="1"/>
  <c r="L655" i="5" s="1"/>
  <c r="O652" i="3"/>
  <c r="AT652" s="1"/>
  <c r="BY652" s="1"/>
  <c r="M655" i="5" s="1"/>
  <c r="P652" i="3"/>
  <c r="AU652" s="1"/>
  <c r="BZ652" s="1"/>
  <c r="N655" i="5" s="1"/>
  <c r="Q652" i="3"/>
  <c r="AV652" s="1"/>
  <c r="CA652" s="1"/>
  <c r="O655" i="5" s="1"/>
  <c r="R652" i="3"/>
  <c r="AW652" s="1"/>
  <c r="CB652" s="1"/>
  <c r="P655" i="5" s="1"/>
  <c r="S652" i="3"/>
  <c r="AX652" s="1"/>
  <c r="CC652" s="1"/>
  <c r="Q655" i="5" s="1"/>
  <c r="T652" i="3"/>
  <c r="AY652" s="1"/>
  <c r="CD652" s="1"/>
  <c r="R655" i="5" s="1"/>
  <c r="U652" i="3"/>
  <c r="AZ652" s="1"/>
  <c r="CE652" s="1"/>
  <c r="S655" i="5" s="1"/>
  <c r="V652" i="3"/>
  <c r="BA652" s="1"/>
  <c r="CF652" s="1"/>
  <c r="T655" i="5" s="1"/>
  <c r="W652" i="3"/>
  <c r="BB652" s="1"/>
  <c r="CG652" s="1"/>
  <c r="U655" i="5" s="1"/>
  <c r="X652" i="3"/>
  <c r="BC652" s="1"/>
  <c r="CH652" s="1"/>
  <c r="V655" i="5" s="1"/>
  <c r="Y652" i="3"/>
  <c r="BD652" s="1"/>
  <c r="CI652" s="1"/>
  <c r="W655" i="5" s="1"/>
  <c r="Z652" i="3"/>
  <c r="BE652" s="1"/>
  <c r="CJ652" s="1"/>
  <c r="X655" i="5" s="1"/>
  <c r="AA652" i="3"/>
  <c r="BF652" s="1"/>
  <c r="CK652" s="1"/>
  <c r="Y655" i="5" s="1"/>
  <c r="AB652" i="3"/>
  <c r="BG652" s="1"/>
  <c r="CL652" s="1"/>
  <c r="Z655" i="5" s="1"/>
  <c r="AC652" i="3"/>
  <c r="BH652" s="1"/>
  <c r="CM652" s="1"/>
  <c r="AA655" i="5" s="1"/>
  <c r="BI652" i="3"/>
  <c r="CN652" s="1"/>
  <c r="AB655" i="5" s="1"/>
  <c r="AE652" i="3"/>
  <c r="BJ652" s="1"/>
  <c r="CO652" s="1"/>
  <c r="AC655" i="5" s="1"/>
  <c r="AF652" i="3"/>
  <c r="BK652" s="1"/>
  <c r="CP652" s="1"/>
  <c r="AD655" i="5" s="1"/>
  <c r="AG652" i="3"/>
  <c r="BL652" s="1"/>
  <c r="CQ652" s="1"/>
  <c r="AE655" i="5" s="1"/>
  <c r="AH652" i="3"/>
  <c r="BM652" s="1"/>
  <c r="CR652" s="1"/>
  <c r="AF655" i="5" s="1"/>
  <c r="AI652" i="3"/>
  <c r="BN652" s="1"/>
  <c r="CS652" s="1"/>
  <c r="AG655" i="5" s="1"/>
  <c r="AJ652" i="3"/>
  <c r="BO652" s="1"/>
  <c r="CT652" s="1"/>
  <c r="AH655" i="5" s="1"/>
  <c r="AK652" i="3"/>
  <c r="BP652" s="1"/>
  <c r="CU652" s="1"/>
  <c r="AI655" i="5" s="1"/>
  <c r="H653" i="3"/>
  <c r="AM653" s="1"/>
  <c r="BR653" s="1"/>
  <c r="F656" i="5" s="1"/>
  <c r="I653" i="3"/>
  <c r="AN653" s="1"/>
  <c r="BS653" s="1"/>
  <c r="G656" i="5" s="1"/>
  <c r="J653" i="3"/>
  <c r="AO653" s="1"/>
  <c r="BT653" s="1"/>
  <c r="H656" i="5" s="1"/>
  <c r="K653" i="3"/>
  <c r="AP653" s="1"/>
  <c r="BU653" s="1"/>
  <c r="I656" i="5" s="1"/>
  <c r="L653" i="3"/>
  <c r="AQ653" s="1"/>
  <c r="BV653" s="1"/>
  <c r="J656" i="5" s="1"/>
  <c r="M653" i="3"/>
  <c r="AR653" s="1"/>
  <c r="BW653" s="1"/>
  <c r="K656" i="5" s="1"/>
  <c r="N653" i="3"/>
  <c r="AS653" s="1"/>
  <c r="BX653" s="1"/>
  <c r="L656" i="5" s="1"/>
  <c r="O653" i="3"/>
  <c r="AT653" s="1"/>
  <c r="BY653" s="1"/>
  <c r="M656" i="5" s="1"/>
  <c r="P653" i="3"/>
  <c r="AU653" s="1"/>
  <c r="BZ653" s="1"/>
  <c r="N656" i="5" s="1"/>
  <c r="Q653" i="3"/>
  <c r="AV653" s="1"/>
  <c r="CA653" s="1"/>
  <c r="O656" i="5" s="1"/>
  <c r="R653" i="3"/>
  <c r="AW653" s="1"/>
  <c r="CB653" s="1"/>
  <c r="P656" i="5" s="1"/>
  <c r="S653" i="3"/>
  <c r="AX653" s="1"/>
  <c r="CC653" s="1"/>
  <c r="Q656" i="5" s="1"/>
  <c r="T653" i="3"/>
  <c r="AY653" s="1"/>
  <c r="CD653" s="1"/>
  <c r="R656" i="5" s="1"/>
  <c r="U653" i="3"/>
  <c r="AZ653" s="1"/>
  <c r="CE653" s="1"/>
  <c r="S656" i="5" s="1"/>
  <c r="V653" i="3"/>
  <c r="BA653" s="1"/>
  <c r="CF653" s="1"/>
  <c r="T656" i="5" s="1"/>
  <c r="W653" i="3"/>
  <c r="BB653" s="1"/>
  <c r="CG653" s="1"/>
  <c r="U656" i="5" s="1"/>
  <c r="X653" i="3"/>
  <c r="BC653" s="1"/>
  <c r="CH653" s="1"/>
  <c r="V656" i="5" s="1"/>
  <c r="Y653" i="3"/>
  <c r="BD653" s="1"/>
  <c r="CI653" s="1"/>
  <c r="W656" i="5" s="1"/>
  <c r="Z653" i="3"/>
  <c r="BE653" s="1"/>
  <c r="CJ653" s="1"/>
  <c r="X656" i="5" s="1"/>
  <c r="AA653" i="3"/>
  <c r="BF653" s="1"/>
  <c r="CK653" s="1"/>
  <c r="Y656" i="5" s="1"/>
  <c r="AB653" i="3"/>
  <c r="BG653" s="1"/>
  <c r="CL653" s="1"/>
  <c r="Z656" i="5" s="1"/>
  <c r="AC653" i="3"/>
  <c r="BH653" s="1"/>
  <c r="CM653" s="1"/>
  <c r="AA656" i="5" s="1"/>
  <c r="BI653" i="3"/>
  <c r="CN653" s="1"/>
  <c r="AB656" i="5" s="1"/>
  <c r="AE653" i="3"/>
  <c r="BJ653" s="1"/>
  <c r="CO653" s="1"/>
  <c r="AC656" i="5" s="1"/>
  <c r="AF653" i="3"/>
  <c r="BK653" s="1"/>
  <c r="CP653" s="1"/>
  <c r="AD656" i="5" s="1"/>
  <c r="AG653" i="3"/>
  <c r="BL653" s="1"/>
  <c r="CQ653" s="1"/>
  <c r="AE656" i="5" s="1"/>
  <c r="AH653" i="3"/>
  <c r="BM653" s="1"/>
  <c r="CR653" s="1"/>
  <c r="AF656" i="5" s="1"/>
  <c r="AI653" i="3"/>
  <c r="BN653" s="1"/>
  <c r="CS653" s="1"/>
  <c r="AG656" i="5" s="1"/>
  <c r="AJ653" i="3"/>
  <c r="BO653" s="1"/>
  <c r="CT653" s="1"/>
  <c r="AH656" i="5" s="1"/>
  <c r="AK653" i="3"/>
  <c r="BP653" s="1"/>
  <c r="CU653" s="1"/>
  <c r="AI656" i="5" s="1"/>
  <c r="H654" i="3"/>
  <c r="AM654" s="1"/>
  <c r="BR654" s="1"/>
  <c r="F657" i="5" s="1"/>
  <c r="I654" i="3"/>
  <c r="AN654" s="1"/>
  <c r="BS654" s="1"/>
  <c r="G657" i="5" s="1"/>
  <c r="J654" i="3"/>
  <c r="AO654" s="1"/>
  <c r="BT654" s="1"/>
  <c r="H657" i="5" s="1"/>
  <c r="K654" i="3"/>
  <c r="AP654" s="1"/>
  <c r="BU654" s="1"/>
  <c r="I657" i="5" s="1"/>
  <c r="L654" i="3"/>
  <c r="AQ654" s="1"/>
  <c r="BV654" s="1"/>
  <c r="J657" i="5" s="1"/>
  <c r="M654" i="3"/>
  <c r="AR654" s="1"/>
  <c r="BW654" s="1"/>
  <c r="K657" i="5" s="1"/>
  <c r="N654" i="3"/>
  <c r="AS654" s="1"/>
  <c r="BX654" s="1"/>
  <c r="L657" i="5" s="1"/>
  <c r="O654" i="3"/>
  <c r="AT654" s="1"/>
  <c r="BY654" s="1"/>
  <c r="M657" i="5" s="1"/>
  <c r="P654" i="3"/>
  <c r="AU654" s="1"/>
  <c r="BZ654" s="1"/>
  <c r="N657" i="5" s="1"/>
  <c r="Q654" i="3"/>
  <c r="AV654" s="1"/>
  <c r="CA654" s="1"/>
  <c r="O657" i="5" s="1"/>
  <c r="R654" i="3"/>
  <c r="AW654" s="1"/>
  <c r="CB654" s="1"/>
  <c r="P657" i="5" s="1"/>
  <c r="S654" i="3"/>
  <c r="AX654" s="1"/>
  <c r="CC654" s="1"/>
  <c r="Q657" i="5" s="1"/>
  <c r="T654" i="3"/>
  <c r="AY654" s="1"/>
  <c r="CD654" s="1"/>
  <c r="R657" i="5" s="1"/>
  <c r="U654" i="3"/>
  <c r="AZ654" s="1"/>
  <c r="CE654" s="1"/>
  <c r="S657" i="5" s="1"/>
  <c r="V654" i="3"/>
  <c r="BA654" s="1"/>
  <c r="CF654" s="1"/>
  <c r="T657" i="5" s="1"/>
  <c r="W654" i="3"/>
  <c r="BB654" s="1"/>
  <c r="CG654" s="1"/>
  <c r="U657" i="5" s="1"/>
  <c r="X654" i="3"/>
  <c r="BC654" s="1"/>
  <c r="CH654" s="1"/>
  <c r="V657" i="5" s="1"/>
  <c r="Y654" i="3"/>
  <c r="BD654" s="1"/>
  <c r="CI654" s="1"/>
  <c r="W657" i="5" s="1"/>
  <c r="Z654" i="3"/>
  <c r="BE654" s="1"/>
  <c r="CJ654" s="1"/>
  <c r="X657" i="5" s="1"/>
  <c r="AA654" i="3"/>
  <c r="BF654" s="1"/>
  <c r="CK654" s="1"/>
  <c r="Y657" i="5" s="1"/>
  <c r="AB654" i="3"/>
  <c r="BG654" s="1"/>
  <c r="CL654" s="1"/>
  <c r="Z657" i="5" s="1"/>
  <c r="AC654" i="3"/>
  <c r="BH654" s="1"/>
  <c r="CM654" s="1"/>
  <c r="AA657" i="5" s="1"/>
  <c r="BI654" i="3"/>
  <c r="CN654" s="1"/>
  <c r="AB657" i="5" s="1"/>
  <c r="AE654" i="3"/>
  <c r="BJ654" s="1"/>
  <c r="CO654" s="1"/>
  <c r="AC657" i="5" s="1"/>
  <c r="AF654" i="3"/>
  <c r="BK654" s="1"/>
  <c r="CP654" s="1"/>
  <c r="AD657" i="5" s="1"/>
  <c r="AG654" i="3"/>
  <c r="BL654" s="1"/>
  <c r="CQ654" s="1"/>
  <c r="AE657" i="5" s="1"/>
  <c r="AH654" i="3"/>
  <c r="BM654" s="1"/>
  <c r="CR654" s="1"/>
  <c r="AF657" i="5" s="1"/>
  <c r="AI654" i="3"/>
  <c r="BN654" s="1"/>
  <c r="CS654" s="1"/>
  <c r="AG657" i="5" s="1"/>
  <c r="AJ654" i="3"/>
  <c r="BO654" s="1"/>
  <c r="CT654" s="1"/>
  <c r="AH657" i="5" s="1"/>
  <c r="AK654" i="3"/>
  <c r="BP654" s="1"/>
  <c r="CU654" s="1"/>
  <c r="AI657" i="5" s="1"/>
  <c r="H655" i="3"/>
  <c r="AM655" s="1"/>
  <c r="BR655" s="1"/>
  <c r="F658" i="5" s="1"/>
  <c r="I655" i="3"/>
  <c r="AN655" s="1"/>
  <c r="BS655" s="1"/>
  <c r="G658" i="5" s="1"/>
  <c r="J655" i="3"/>
  <c r="AO655" s="1"/>
  <c r="BT655" s="1"/>
  <c r="H658" i="5" s="1"/>
  <c r="K655" i="3"/>
  <c r="AP655" s="1"/>
  <c r="BU655" s="1"/>
  <c r="I658" i="5" s="1"/>
  <c r="L655" i="3"/>
  <c r="AQ655" s="1"/>
  <c r="BV655" s="1"/>
  <c r="J658" i="5" s="1"/>
  <c r="M655" i="3"/>
  <c r="AR655" s="1"/>
  <c r="BW655" s="1"/>
  <c r="K658" i="5" s="1"/>
  <c r="N655" i="3"/>
  <c r="AS655" s="1"/>
  <c r="BX655" s="1"/>
  <c r="L658" i="5" s="1"/>
  <c r="O655" i="3"/>
  <c r="AT655" s="1"/>
  <c r="BY655" s="1"/>
  <c r="M658" i="5" s="1"/>
  <c r="P655" i="3"/>
  <c r="AU655" s="1"/>
  <c r="BZ655" s="1"/>
  <c r="N658" i="5" s="1"/>
  <c r="Q655" i="3"/>
  <c r="AV655" s="1"/>
  <c r="CA655" s="1"/>
  <c r="O658" i="5" s="1"/>
  <c r="R655" i="3"/>
  <c r="AW655" s="1"/>
  <c r="CB655" s="1"/>
  <c r="P658" i="5" s="1"/>
  <c r="S655" i="3"/>
  <c r="AX655" s="1"/>
  <c r="CC655" s="1"/>
  <c r="Q658" i="5" s="1"/>
  <c r="T655" i="3"/>
  <c r="AY655" s="1"/>
  <c r="CD655" s="1"/>
  <c r="R658" i="5" s="1"/>
  <c r="U655" i="3"/>
  <c r="AZ655" s="1"/>
  <c r="CE655" s="1"/>
  <c r="S658" i="5" s="1"/>
  <c r="V655" i="3"/>
  <c r="BA655" s="1"/>
  <c r="CF655" s="1"/>
  <c r="T658" i="5" s="1"/>
  <c r="W655" i="3"/>
  <c r="BB655" s="1"/>
  <c r="CG655" s="1"/>
  <c r="U658" i="5" s="1"/>
  <c r="X655" i="3"/>
  <c r="BC655" s="1"/>
  <c r="CH655" s="1"/>
  <c r="V658" i="5" s="1"/>
  <c r="Y655" i="3"/>
  <c r="BD655" s="1"/>
  <c r="CI655" s="1"/>
  <c r="W658" i="5" s="1"/>
  <c r="Z655" i="3"/>
  <c r="BE655" s="1"/>
  <c r="CJ655" s="1"/>
  <c r="X658" i="5" s="1"/>
  <c r="AA655" i="3"/>
  <c r="BF655" s="1"/>
  <c r="CK655" s="1"/>
  <c r="Y658" i="5" s="1"/>
  <c r="AB655" i="3"/>
  <c r="BG655" s="1"/>
  <c r="CL655" s="1"/>
  <c r="Z658" i="5" s="1"/>
  <c r="AC655" i="3"/>
  <c r="BH655" s="1"/>
  <c r="CM655" s="1"/>
  <c r="AA658" i="5" s="1"/>
  <c r="BI655" i="3"/>
  <c r="CN655" s="1"/>
  <c r="AB658" i="5" s="1"/>
  <c r="AE655" i="3"/>
  <c r="BJ655" s="1"/>
  <c r="CO655" s="1"/>
  <c r="AC658" i="5" s="1"/>
  <c r="AF655" i="3"/>
  <c r="BK655" s="1"/>
  <c r="CP655" s="1"/>
  <c r="AD658" i="5" s="1"/>
  <c r="AG655" i="3"/>
  <c r="BL655" s="1"/>
  <c r="CQ655" s="1"/>
  <c r="AE658" i="5" s="1"/>
  <c r="AH655" i="3"/>
  <c r="BM655" s="1"/>
  <c r="CR655" s="1"/>
  <c r="AF658" i="5" s="1"/>
  <c r="AI655" i="3"/>
  <c r="BN655" s="1"/>
  <c r="CS655" s="1"/>
  <c r="AG658" i="5" s="1"/>
  <c r="AJ655" i="3"/>
  <c r="BO655" s="1"/>
  <c r="CT655" s="1"/>
  <c r="AH658" i="5" s="1"/>
  <c r="AK655" i="3"/>
  <c r="BP655" s="1"/>
  <c r="CU655" s="1"/>
  <c r="AI658" i="5" s="1"/>
  <c r="H656" i="3"/>
  <c r="AM656" s="1"/>
  <c r="BR656" s="1"/>
  <c r="F659" i="5" s="1"/>
  <c r="I656" i="3"/>
  <c r="AN656" s="1"/>
  <c r="BS656" s="1"/>
  <c r="G659" i="5" s="1"/>
  <c r="J656" i="3"/>
  <c r="AO656" s="1"/>
  <c r="BT656" s="1"/>
  <c r="H659" i="5" s="1"/>
  <c r="K656" i="3"/>
  <c r="AP656" s="1"/>
  <c r="BU656" s="1"/>
  <c r="I659" i="5" s="1"/>
  <c r="L656" i="3"/>
  <c r="AQ656" s="1"/>
  <c r="BV656" s="1"/>
  <c r="J659" i="5" s="1"/>
  <c r="M656" i="3"/>
  <c r="AR656" s="1"/>
  <c r="BW656" s="1"/>
  <c r="K659" i="5" s="1"/>
  <c r="N656" i="3"/>
  <c r="AS656" s="1"/>
  <c r="BX656" s="1"/>
  <c r="L659" i="5" s="1"/>
  <c r="O656" i="3"/>
  <c r="AT656" s="1"/>
  <c r="BY656" s="1"/>
  <c r="M659" i="5" s="1"/>
  <c r="P656" i="3"/>
  <c r="AU656" s="1"/>
  <c r="BZ656" s="1"/>
  <c r="N659" i="5" s="1"/>
  <c r="Q656" i="3"/>
  <c r="AV656" s="1"/>
  <c r="CA656" s="1"/>
  <c r="O659" i="5" s="1"/>
  <c r="R656" i="3"/>
  <c r="AW656" s="1"/>
  <c r="CB656" s="1"/>
  <c r="P659" i="5" s="1"/>
  <c r="S656" i="3"/>
  <c r="AX656" s="1"/>
  <c r="CC656" s="1"/>
  <c r="Q659" i="5" s="1"/>
  <c r="T656" i="3"/>
  <c r="AY656" s="1"/>
  <c r="CD656" s="1"/>
  <c r="R659" i="5" s="1"/>
  <c r="U656" i="3"/>
  <c r="AZ656" s="1"/>
  <c r="CE656" s="1"/>
  <c r="S659" i="5" s="1"/>
  <c r="V656" i="3"/>
  <c r="BA656" s="1"/>
  <c r="CF656" s="1"/>
  <c r="T659" i="5" s="1"/>
  <c r="W656" i="3"/>
  <c r="BB656" s="1"/>
  <c r="CG656" s="1"/>
  <c r="U659" i="5" s="1"/>
  <c r="X656" i="3"/>
  <c r="BC656" s="1"/>
  <c r="CH656" s="1"/>
  <c r="V659" i="5" s="1"/>
  <c r="Y656" i="3"/>
  <c r="BD656" s="1"/>
  <c r="CI656" s="1"/>
  <c r="W659" i="5" s="1"/>
  <c r="Z656" i="3"/>
  <c r="BE656" s="1"/>
  <c r="CJ656" s="1"/>
  <c r="X659" i="5" s="1"/>
  <c r="AA656" i="3"/>
  <c r="BF656" s="1"/>
  <c r="CK656" s="1"/>
  <c r="Y659" i="5" s="1"/>
  <c r="AB656" i="3"/>
  <c r="BG656" s="1"/>
  <c r="CL656" s="1"/>
  <c r="Z659" i="5" s="1"/>
  <c r="AC656" i="3"/>
  <c r="BH656" s="1"/>
  <c r="CM656" s="1"/>
  <c r="AA659" i="5" s="1"/>
  <c r="BI656" i="3"/>
  <c r="CN656" s="1"/>
  <c r="AB659" i="5" s="1"/>
  <c r="AE656" i="3"/>
  <c r="BJ656" s="1"/>
  <c r="CO656" s="1"/>
  <c r="AC659" i="5" s="1"/>
  <c r="AF656" i="3"/>
  <c r="BK656" s="1"/>
  <c r="CP656" s="1"/>
  <c r="AD659" i="5" s="1"/>
  <c r="AG656" i="3"/>
  <c r="BL656" s="1"/>
  <c r="CQ656" s="1"/>
  <c r="AE659" i="5" s="1"/>
  <c r="AH656" i="3"/>
  <c r="BM656" s="1"/>
  <c r="CR656" s="1"/>
  <c r="AF659" i="5" s="1"/>
  <c r="AI656" i="3"/>
  <c r="BN656" s="1"/>
  <c r="CS656" s="1"/>
  <c r="AG659" i="5" s="1"/>
  <c r="AJ656" i="3"/>
  <c r="BO656" s="1"/>
  <c r="CT656" s="1"/>
  <c r="AH659" i="5" s="1"/>
  <c r="AK656" i="3"/>
  <c r="BP656" s="1"/>
  <c r="CU656" s="1"/>
  <c r="AI659" i="5" s="1"/>
  <c r="H657" i="3"/>
  <c r="AM657" s="1"/>
  <c r="BR657" s="1"/>
  <c r="F660" i="5" s="1"/>
  <c r="I657" i="3"/>
  <c r="AN657" s="1"/>
  <c r="BS657" s="1"/>
  <c r="G660" i="5" s="1"/>
  <c r="J657" i="3"/>
  <c r="AO657" s="1"/>
  <c r="BT657" s="1"/>
  <c r="H660" i="5" s="1"/>
  <c r="K657" i="3"/>
  <c r="AP657" s="1"/>
  <c r="BU657" s="1"/>
  <c r="I660" i="5" s="1"/>
  <c r="L657" i="3"/>
  <c r="AQ657" s="1"/>
  <c r="BV657" s="1"/>
  <c r="J660" i="5" s="1"/>
  <c r="M657" i="3"/>
  <c r="AR657" s="1"/>
  <c r="BW657" s="1"/>
  <c r="K660" i="5" s="1"/>
  <c r="N657" i="3"/>
  <c r="AS657" s="1"/>
  <c r="BX657" s="1"/>
  <c r="L660" i="5" s="1"/>
  <c r="O657" i="3"/>
  <c r="AT657" s="1"/>
  <c r="BY657" s="1"/>
  <c r="M660" i="5" s="1"/>
  <c r="P657" i="3"/>
  <c r="AU657" s="1"/>
  <c r="BZ657" s="1"/>
  <c r="N660" i="5" s="1"/>
  <c r="Q657" i="3"/>
  <c r="AV657" s="1"/>
  <c r="CA657" s="1"/>
  <c r="O660" i="5" s="1"/>
  <c r="R657" i="3"/>
  <c r="AW657" s="1"/>
  <c r="CB657" s="1"/>
  <c r="P660" i="5" s="1"/>
  <c r="S657" i="3"/>
  <c r="AX657" s="1"/>
  <c r="CC657" s="1"/>
  <c r="Q660" i="5" s="1"/>
  <c r="T657" i="3"/>
  <c r="AY657" s="1"/>
  <c r="CD657" s="1"/>
  <c r="R660" i="5" s="1"/>
  <c r="U657" i="3"/>
  <c r="AZ657" s="1"/>
  <c r="CE657" s="1"/>
  <c r="S660" i="5" s="1"/>
  <c r="V657" i="3"/>
  <c r="BA657" s="1"/>
  <c r="CF657" s="1"/>
  <c r="T660" i="5" s="1"/>
  <c r="W657" i="3"/>
  <c r="BB657" s="1"/>
  <c r="CG657" s="1"/>
  <c r="U660" i="5" s="1"/>
  <c r="X657" i="3"/>
  <c r="BC657" s="1"/>
  <c r="CH657" s="1"/>
  <c r="V660" i="5" s="1"/>
  <c r="Y657" i="3"/>
  <c r="BD657" s="1"/>
  <c r="CI657" s="1"/>
  <c r="W660" i="5" s="1"/>
  <c r="Z657" i="3"/>
  <c r="BE657" s="1"/>
  <c r="CJ657" s="1"/>
  <c r="X660" i="5" s="1"/>
  <c r="AA657" i="3"/>
  <c r="BF657" s="1"/>
  <c r="CK657" s="1"/>
  <c r="Y660" i="5" s="1"/>
  <c r="AB657" i="3"/>
  <c r="BG657" s="1"/>
  <c r="CL657" s="1"/>
  <c r="Z660" i="5" s="1"/>
  <c r="AC657" i="3"/>
  <c r="BH657" s="1"/>
  <c r="CM657" s="1"/>
  <c r="AA660" i="5" s="1"/>
  <c r="BI657" i="3"/>
  <c r="CN657" s="1"/>
  <c r="AB660" i="5" s="1"/>
  <c r="AE657" i="3"/>
  <c r="BJ657" s="1"/>
  <c r="CO657" s="1"/>
  <c r="AC660" i="5" s="1"/>
  <c r="AF657" i="3"/>
  <c r="BK657" s="1"/>
  <c r="CP657" s="1"/>
  <c r="AD660" i="5" s="1"/>
  <c r="AG657" i="3"/>
  <c r="BL657" s="1"/>
  <c r="CQ657" s="1"/>
  <c r="AE660" i="5" s="1"/>
  <c r="AH657" i="3"/>
  <c r="BM657" s="1"/>
  <c r="CR657" s="1"/>
  <c r="AF660" i="5" s="1"/>
  <c r="AI657" i="3"/>
  <c r="BN657" s="1"/>
  <c r="CS657" s="1"/>
  <c r="AG660" i="5" s="1"/>
  <c r="AJ657" i="3"/>
  <c r="BO657" s="1"/>
  <c r="CT657" s="1"/>
  <c r="AH660" i="5" s="1"/>
  <c r="AK657" i="3"/>
  <c r="BP657" s="1"/>
  <c r="CU657" s="1"/>
  <c r="AI660" i="5" s="1"/>
  <c r="H658" i="3"/>
  <c r="AM658" s="1"/>
  <c r="BR658" s="1"/>
  <c r="F661" i="5" s="1"/>
  <c r="I658" i="3"/>
  <c r="AN658" s="1"/>
  <c r="BS658" s="1"/>
  <c r="G661" i="5" s="1"/>
  <c r="J658" i="3"/>
  <c r="AO658" s="1"/>
  <c r="BT658" s="1"/>
  <c r="H661" i="5" s="1"/>
  <c r="K658" i="3"/>
  <c r="AP658" s="1"/>
  <c r="BU658" s="1"/>
  <c r="I661" i="5" s="1"/>
  <c r="L658" i="3"/>
  <c r="AQ658" s="1"/>
  <c r="BV658" s="1"/>
  <c r="J661" i="5" s="1"/>
  <c r="M658" i="3"/>
  <c r="AR658" s="1"/>
  <c r="BW658" s="1"/>
  <c r="K661" i="5" s="1"/>
  <c r="N658" i="3"/>
  <c r="AS658" s="1"/>
  <c r="BX658" s="1"/>
  <c r="L661" i="5" s="1"/>
  <c r="O658" i="3"/>
  <c r="AT658" s="1"/>
  <c r="BY658" s="1"/>
  <c r="M661" i="5" s="1"/>
  <c r="P658" i="3"/>
  <c r="AU658" s="1"/>
  <c r="BZ658" s="1"/>
  <c r="N661" i="5" s="1"/>
  <c r="Q658" i="3"/>
  <c r="AV658" s="1"/>
  <c r="CA658" s="1"/>
  <c r="O661" i="5" s="1"/>
  <c r="R658" i="3"/>
  <c r="AW658" s="1"/>
  <c r="CB658" s="1"/>
  <c r="P661" i="5" s="1"/>
  <c r="S658" i="3"/>
  <c r="AX658" s="1"/>
  <c r="CC658" s="1"/>
  <c r="Q661" i="5" s="1"/>
  <c r="T658" i="3"/>
  <c r="AY658" s="1"/>
  <c r="CD658" s="1"/>
  <c r="R661" i="5" s="1"/>
  <c r="U658" i="3"/>
  <c r="AZ658" s="1"/>
  <c r="CE658" s="1"/>
  <c r="S661" i="5" s="1"/>
  <c r="V658" i="3"/>
  <c r="BA658" s="1"/>
  <c r="CF658" s="1"/>
  <c r="T661" i="5" s="1"/>
  <c r="W658" i="3"/>
  <c r="BB658" s="1"/>
  <c r="CG658" s="1"/>
  <c r="U661" i="5" s="1"/>
  <c r="X658" i="3"/>
  <c r="BC658" s="1"/>
  <c r="CH658" s="1"/>
  <c r="V661" i="5" s="1"/>
  <c r="Y658" i="3"/>
  <c r="BD658" s="1"/>
  <c r="CI658" s="1"/>
  <c r="W661" i="5" s="1"/>
  <c r="Z658" i="3"/>
  <c r="BE658" s="1"/>
  <c r="CJ658" s="1"/>
  <c r="X661" i="5" s="1"/>
  <c r="AA658" i="3"/>
  <c r="BF658" s="1"/>
  <c r="CK658" s="1"/>
  <c r="Y661" i="5" s="1"/>
  <c r="AB658" i="3"/>
  <c r="BG658" s="1"/>
  <c r="CL658" s="1"/>
  <c r="Z661" i="5" s="1"/>
  <c r="AC658" i="3"/>
  <c r="BH658" s="1"/>
  <c r="CM658" s="1"/>
  <c r="AA661" i="5" s="1"/>
  <c r="BI658" i="3"/>
  <c r="CN658" s="1"/>
  <c r="AB661" i="5" s="1"/>
  <c r="AE658" i="3"/>
  <c r="BJ658" s="1"/>
  <c r="CO658" s="1"/>
  <c r="AC661" i="5" s="1"/>
  <c r="AF658" i="3"/>
  <c r="BK658" s="1"/>
  <c r="CP658" s="1"/>
  <c r="AD661" i="5" s="1"/>
  <c r="AG658" i="3"/>
  <c r="BL658" s="1"/>
  <c r="CQ658" s="1"/>
  <c r="AE661" i="5" s="1"/>
  <c r="AH658" i="3"/>
  <c r="BM658" s="1"/>
  <c r="CR658" s="1"/>
  <c r="AF661" i="5" s="1"/>
  <c r="AI658" i="3"/>
  <c r="BN658" s="1"/>
  <c r="CS658" s="1"/>
  <c r="AG661" i="5" s="1"/>
  <c r="AJ658" i="3"/>
  <c r="BO658" s="1"/>
  <c r="CT658" s="1"/>
  <c r="AH661" i="5" s="1"/>
  <c r="AK658" i="3"/>
  <c r="BP658" s="1"/>
  <c r="CU658" s="1"/>
  <c r="AI661" i="5" s="1"/>
  <c r="H659" i="3"/>
  <c r="AM659" s="1"/>
  <c r="BR659" s="1"/>
  <c r="F662" i="5" s="1"/>
  <c r="I659" i="3"/>
  <c r="AN659" s="1"/>
  <c r="BS659" s="1"/>
  <c r="G662" i="5" s="1"/>
  <c r="J659" i="3"/>
  <c r="AO659" s="1"/>
  <c r="BT659" s="1"/>
  <c r="H662" i="5" s="1"/>
  <c r="K659" i="3"/>
  <c r="AP659" s="1"/>
  <c r="BU659" s="1"/>
  <c r="I662" i="5" s="1"/>
  <c r="L659" i="3"/>
  <c r="AQ659" s="1"/>
  <c r="BV659" s="1"/>
  <c r="J662" i="5" s="1"/>
  <c r="M659" i="3"/>
  <c r="AR659" s="1"/>
  <c r="BW659" s="1"/>
  <c r="K662" i="5" s="1"/>
  <c r="N659" i="3"/>
  <c r="AS659" s="1"/>
  <c r="BX659" s="1"/>
  <c r="L662" i="5" s="1"/>
  <c r="O659" i="3"/>
  <c r="AT659" s="1"/>
  <c r="BY659" s="1"/>
  <c r="M662" i="5" s="1"/>
  <c r="P659" i="3"/>
  <c r="AU659" s="1"/>
  <c r="BZ659" s="1"/>
  <c r="N662" i="5" s="1"/>
  <c r="Q659" i="3"/>
  <c r="AV659" s="1"/>
  <c r="CA659" s="1"/>
  <c r="O662" i="5" s="1"/>
  <c r="R659" i="3"/>
  <c r="AW659" s="1"/>
  <c r="CB659" s="1"/>
  <c r="P662" i="5" s="1"/>
  <c r="S659" i="3"/>
  <c r="AX659" s="1"/>
  <c r="CC659" s="1"/>
  <c r="Q662" i="5" s="1"/>
  <c r="T659" i="3"/>
  <c r="AY659" s="1"/>
  <c r="CD659" s="1"/>
  <c r="R662" i="5" s="1"/>
  <c r="U659" i="3"/>
  <c r="AZ659" s="1"/>
  <c r="CE659" s="1"/>
  <c r="S662" i="5" s="1"/>
  <c r="V659" i="3"/>
  <c r="BA659" s="1"/>
  <c r="CF659" s="1"/>
  <c r="T662" i="5" s="1"/>
  <c r="W659" i="3"/>
  <c r="BB659" s="1"/>
  <c r="CG659" s="1"/>
  <c r="U662" i="5" s="1"/>
  <c r="X659" i="3"/>
  <c r="BC659" s="1"/>
  <c r="CH659" s="1"/>
  <c r="V662" i="5" s="1"/>
  <c r="Y659" i="3"/>
  <c r="BD659" s="1"/>
  <c r="CI659" s="1"/>
  <c r="W662" i="5" s="1"/>
  <c r="Z659" i="3"/>
  <c r="BE659" s="1"/>
  <c r="CJ659" s="1"/>
  <c r="X662" i="5" s="1"/>
  <c r="AA659" i="3"/>
  <c r="BF659" s="1"/>
  <c r="CK659" s="1"/>
  <c r="Y662" i="5" s="1"/>
  <c r="AB659" i="3"/>
  <c r="BG659" s="1"/>
  <c r="CL659" s="1"/>
  <c r="Z662" i="5" s="1"/>
  <c r="AC659" i="3"/>
  <c r="BH659" s="1"/>
  <c r="CM659" s="1"/>
  <c r="AA662" i="5" s="1"/>
  <c r="BI659" i="3"/>
  <c r="CN659" s="1"/>
  <c r="AB662" i="5" s="1"/>
  <c r="AE659" i="3"/>
  <c r="BJ659" s="1"/>
  <c r="CO659" s="1"/>
  <c r="AC662" i="5" s="1"/>
  <c r="AF659" i="3"/>
  <c r="BK659" s="1"/>
  <c r="CP659" s="1"/>
  <c r="AD662" i="5" s="1"/>
  <c r="AG659" i="3"/>
  <c r="BL659" s="1"/>
  <c r="CQ659" s="1"/>
  <c r="AE662" i="5" s="1"/>
  <c r="AH659" i="3"/>
  <c r="BM659" s="1"/>
  <c r="CR659" s="1"/>
  <c r="AF662" i="5" s="1"/>
  <c r="AI659" i="3"/>
  <c r="BN659" s="1"/>
  <c r="CS659" s="1"/>
  <c r="AG662" i="5" s="1"/>
  <c r="AJ659" i="3"/>
  <c r="BO659" s="1"/>
  <c r="CT659" s="1"/>
  <c r="AH662" i="5" s="1"/>
  <c r="AK659" i="3"/>
  <c r="BP659" s="1"/>
  <c r="CU659" s="1"/>
  <c r="AI662" i="5" s="1"/>
  <c r="H660" i="3"/>
  <c r="AM660" s="1"/>
  <c r="BR660" s="1"/>
  <c r="F663" i="5" s="1"/>
  <c r="I660" i="3"/>
  <c r="AN660" s="1"/>
  <c r="BS660" s="1"/>
  <c r="G663" i="5" s="1"/>
  <c r="J660" i="3"/>
  <c r="AO660" s="1"/>
  <c r="BT660" s="1"/>
  <c r="H663" i="5" s="1"/>
  <c r="K660" i="3"/>
  <c r="AP660" s="1"/>
  <c r="BU660" s="1"/>
  <c r="I663" i="5" s="1"/>
  <c r="L660" i="3"/>
  <c r="AQ660" s="1"/>
  <c r="BV660" s="1"/>
  <c r="J663" i="5" s="1"/>
  <c r="M660" i="3"/>
  <c r="AR660" s="1"/>
  <c r="BW660" s="1"/>
  <c r="K663" i="5" s="1"/>
  <c r="N660" i="3"/>
  <c r="AS660" s="1"/>
  <c r="BX660" s="1"/>
  <c r="L663" i="5" s="1"/>
  <c r="O660" i="3"/>
  <c r="AT660" s="1"/>
  <c r="BY660" s="1"/>
  <c r="M663" i="5" s="1"/>
  <c r="P660" i="3"/>
  <c r="AU660" s="1"/>
  <c r="BZ660" s="1"/>
  <c r="N663" i="5" s="1"/>
  <c r="Q660" i="3"/>
  <c r="AV660" s="1"/>
  <c r="CA660" s="1"/>
  <c r="O663" i="5" s="1"/>
  <c r="R660" i="3"/>
  <c r="AW660" s="1"/>
  <c r="CB660" s="1"/>
  <c r="P663" i="5" s="1"/>
  <c r="S660" i="3"/>
  <c r="AX660" s="1"/>
  <c r="CC660" s="1"/>
  <c r="Q663" i="5" s="1"/>
  <c r="T660" i="3"/>
  <c r="AY660" s="1"/>
  <c r="CD660" s="1"/>
  <c r="R663" i="5" s="1"/>
  <c r="U660" i="3"/>
  <c r="AZ660" s="1"/>
  <c r="CE660" s="1"/>
  <c r="S663" i="5" s="1"/>
  <c r="V660" i="3"/>
  <c r="BA660" s="1"/>
  <c r="CF660" s="1"/>
  <c r="T663" i="5" s="1"/>
  <c r="W660" i="3"/>
  <c r="BB660" s="1"/>
  <c r="CG660" s="1"/>
  <c r="U663" i="5" s="1"/>
  <c r="X660" i="3"/>
  <c r="BC660" s="1"/>
  <c r="CH660" s="1"/>
  <c r="V663" i="5" s="1"/>
  <c r="Y660" i="3"/>
  <c r="BD660" s="1"/>
  <c r="CI660" s="1"/>
  <c r="W663" i="5" s="1"/>
  <c r="Z660" i="3"/>
  <c r="BE660" s="1"/>
  <c r="CJ660" s="1"/>
  <c r="X663" i="5" s="1"/>
  <c r="AA660" i="3"/>
  <c r="BF660" s="1"/>
  <c r="CK660" s="1"/>
  <c r="Y663" i="5" s="1"/>
  <c r="AB660" i="3"/>
  <c r="BG660" s="1"/>
  <c r="CL660" s="1"/>
  <c r="Z663" i="5" s="1"/>
  <c r="AC660" i="3"/>
  <c r="BH660" s="1"/>
  <c r="CM660" s="1"/>
  <c r="AA663" i="5" s="1"/>
  <c r="BI660" i="3"/>
  <c r="CN660" s="1"/>
  <c r="AB663" i="5" s="1"/>
  <c r="AE660" i="3"/>
  <c r="BJ660" s="1"/>
  <c r="CO660" s="1"/>
  <c r="AC663" i="5" s="1"/>
  <c r="AF660" i="3"/>
  <c r="BK660" s="1"/>
  <c r="CP660" s="1"/>
  <c r="AD663" i="5" s="1"/>
  <c r="AG660" i="3"/>
  <c r="BL660" s="1"/>
  <c r="CQ660" s="1"/>
  <c r="AE663" i="5" s="1"/>
  <c r="AH660" i="3"/>
  <c r="BM660" s="1"/>
  <c r="CR660" s="1"/>
  <c r="AF663" i="5" s="1"/>
  <c r="AI660" i="3"/>
  <c r="BN660" s="1"/>
  <c r="CS660" s="1"/>
  <c r="AG663" i="5" s="1"/>
  <c r="AJ660" i="3"/>
  <c r="BO660" s="1"/>
  <c r="CT660" s="1"/>
  <c r="AH663" i="5" s="1"/>
  <c r="AK660" i="3"/>
  <c r="BP660" s="1"/>
  <c r="CU660" s="1"/>
  <c r="AI663" i="5" s="1"/>
  <c r="H661" i="3"/>
  <c r="AM661" s="1"/>
  <c r="BR661" s="1"/>
  <c r="F664" i="5" s="1"/>
  <c r="I661" i="3"/>
  <c r="AN661" s="1"/>
  <c r="BS661" s="1"/>
  <c r="G664" i="5" s="1"/>
  <c r="J661" i="3"/>
  <c r="AO661" s="1"/>
  <c r="BT661" s="1"/>
  <c r="H664" i="5" s="1"/>
  <c r="K661" i="3"/>
  <c r="AP661" s="1"/>
  <c r="BU661" s="1"/>
  <c r="I664" i="5" s="1"/>
  <c r="L661" i="3"/>
  <c r="AQ661" s="1"/>
  <c r="BV661" s="1"/>
  <c r="J664" i="5" s="1"/>
  <c r="M661" i="3"/>
  <c r="AR661" s="1"/>
  <c r="BW661" s="1"/>
  <c r="K664" i="5" s="1"/>
  <c r="N661" i="3"/>
  <c r="AS661" s="1"/>
  <c r="BX661" s="1"/>
  <c r="L664" i="5" s="1"/>
  <c r="O661" i="3"/>
  <c r="AT661" s="1"/>
  <c r="BY661" s="1"/>
  <c r="M664" i="5" s="1"/>
  <c r="P661" i="3"/>
  <c r="AU661" s="1"/>
  <c r="BZ661" s="1"/>
  <c r="N664" i="5" s="1"/>
  <c r="Q661" i="3"/>
  <c r="AV661" s="1"/>
  <c r="CA661" s="1"/>
  <c r="O664" i="5" s="1"/>
  <c r="R661" i="3"/>
  <c r="AW661" s="1"/>
  <c r="CB661" s="1"/>
  <c r="P664" i="5" s="1"/>
  <c r="S661" i="3"/>
  <c r="AX661" s="1"/>
  <c r="CC661" s="1"/>
  <c r="Q664" i="5" s="1"/>
  <c r="T661" i="3"/>
  <c r="AY661" s="1"/>
  <c r="CD661" s="1"/>
  <c r="R664" i="5" s="1"/>
  <c r="U661" i="3"/>
  <c r="AZ661" s="1"/>
  <c r="CE661" s="1"/>
  <c r="S664" i="5" s="1"/>
  <c r="V661" i="3"/>
  <c r="BA661" s="1"/>
  <c r="CF661" s="1"/>
  <c r="T664" i="5" s="1"/>
  <c r="W661" i="3"/>
  <c r="BB661" s="1"/>
  <c r="CG661" s="1"/>
  <c r="U664" i="5" s="1"/>
  <c r="X661" i="3"/>
  <c r="BC661" s="1"/>
  <c r="CH661" s="1"/>
  <c r="V664" i="5" s="1"/>
  <c r="Y661" i="3"/>
  <c r="BD661" s="1"/>
  <c r="CI661" s="1"/>
  <c r="W664" i="5" s="1"/>
  <c r="Z661" i="3"/>
  <c r="BE661" s="1"/>
  <c r="CJ661" s="1"/>
  <c r="X664" i="5" s="1"/>
  <c r="AA661" i="3"/>
  <c r="BF661" s="1"/>
  <c r="CK661" s="1"/>
  <c r="Y664" i="5" s="1"/>
  <c r="AB661" i="3"/>
  <c r="BG661" s="1"/>
  <c r="CL661" s="1"/>
  <c r="Z664" i="5" s="1"/>
  <c r="AC661" i="3"/>
  <c r="BH661" s="1"/>
  <c r="CM661" s="1"/>
  <c r="AA664" i="5" s="1"/>
  <c r="BI661" i="3"/>
  <c r="CN661" s="1"/>
  <c r="AB664" i="5" s="1"/>
  <c r="AE661" i="3"/>
  <c r="BJ661" s="1"/>
  <c r="CO661" s="1"/>
  <c r="AC664" i="5" s="1"/>
  <c r="AF661" i="3"/>
  <c r="BK661" s="1"/>
  <c r="CP661" s="1"/>
  <c r="AD664" i="5" s="1"/>
  <c r="AG661" i="3"/>
  <c r="BL661" s="1"/>
  <c r="CQ661" s="1"/>
  <c r="AE664" i="5" s="1"/>
  <c r="AH661" i="3"/>
  <c r="BM661" s="1"/>
  <c r="CR661" s="1"/>
  <c r="AF664" i="5" s="1"/>
  <c r="AI661" i="3"/>
  <c r="BN661" s="1"/>
  <c r="CS661" s="1"/>
  <c r="AG664" i="5" s="1"/>
  <c r="AJ661" i="3"/>
  <c r="BO661" s="1"/>
  <c r="CT661" s="1"/>
  <c r="AH664" i="5" s="1"/>
  <c r="AK661" i="3"/>
  <c r="BP661" s="1"/>
  <c r="CU661" s="1"/>
  <c r="AI664" i="5" s="1"/>
  <c r="H662" i="3"/>
  <c r="AM662" s="1"/>
  <c r="BR662" s="1"/>
  <c r="F665" i="5" s="1"/>
  <c r="I662" i="3"/>
  <c r="AN662" s="1"/>
  <c r="BS662" s="1"/>
  <c r="G665" i="5" s="1"/>
  <c r="J662" i="3"/>
  <c r="AO662" s="1"/>
  <c r="BT662" s="1"/>
  <c r="H665" i="5" s="1"/>
  <c r="K662" i="3"/>
  <c r="AP662" s="1"/>
  <c r="BU662" s="1"/>
  <c r="I665" i="5" s="1"/>
  <c r="L662" i="3"/>
  <c r="AQ662" s="1"/>
  <c r="BV662" s="1"/>
  <c r="J665" i="5" s="1"/>
  <c r="M662" i="3"/>
  <c r="AR662" s="1"/>
  <c r="BW662" s="1"/>
  <c r="K665" i="5" s="1"/>
  <c r="N662" i="3"/>
  <c r="AS662" s="1"/>
  <c r="BX662" s="1"/>
  <c r="L665" i="5" s="1"/>
  <c r="O662" i="3"/>
  <c r="AT662" s="1"/>
  <c r="BY662" s="1"/>
  <c r="M665" i="5" s="1"/>
  <c r="P662" i="3"/>
  <c r="AU662" s="1"/>
  <c r="BZ662" s="1"/>
  <c r="N665" i="5" s="1"/>
  <c r="Q662" i="3"/>
  <c r="AV662" s="1"/>
  <c r="CA662" s="1"/>
  <c r="O665" i="5" s="1"/>
  <c r="R662" i="3"/>
  <c r="AW662" s="1"/>
  <c r="CB662" s="1"/>
  <c r="P665" i="5" s="1"/>
  <c r="S662" i="3"/>
  <c r="AX662" s="1"/>
  <c r="CC662" s="1"/>
  <c r="Q665" i="5" s="1"/>
  <c r="T662" i="3"/>
  <c r="AY662" s="1"/>
  <c r="CD662" s="1"/>
  <c r="R665" i="5" s="1"/>
  <c r="U662" i="3"/>
  <c r="AZ662" s="1"/>
  <c r="CE662" s="1"/>
  <c r="S665" i="5" s="1"/>
  <c r="V662" i="3"/>
  <c r="BA662" s="1"/>
  <c r="CF662" s="1"/>
  <c r="T665" i="5" s="1"/>
  <c r="W662" i="3"/>
  <c r="BB662" s="1"/>
  <c r="CG662" s="1"/>
  <c r="U665" i="5" s="1"/>
  <c r="X662" i="3"/>
  <c r="BC662" s="1"/>
  <c r="CH662" s="1"/>
  <c r="V665" i="5" s="1"/>
  <c r="Y662" i="3"/>
  <c r="BD662" s="1"/>
  <c r="CI662" s="1"/>
  <c r="W665" i="5" s="1"/>
  <c r="Z662" i="3"/>
  <c r="BE662" s="1"/>
  <c r="CJ662" s="1"/>
  <c r="X665" i="5" s="1"/>
  <c r="AA662" i="3"/>
  <c r="BF662" s="1"/>
  <c r="CK662" s="1"/>
  <c r="Y665" i="5" s="1"/>
  <c r="AB662" i="3"/>
  <c r="BG662" s="1"/>
  <c r="CL662" s="1"/>
  <c r="Z665" i="5" s="1"/>
  <c r="AC662" i="3"/>
  <c r="BH662" s="1"/>
  <c r="CM662" s="1"/>
  <c r="AA665" i="5" s="1"/>
  <c r="BI662" i="3"/>
  <c r="CN662" s="1"/>
  <c r="AB665" i="5" s="1"/>
  <c r="AE662" i="3"/>
  <c r="BJ662" s="1"/>
  <c r="CO662" s="1"/>
  <c r="AC665" i="5" s="1"/>
  <c r="AF662" i="3"/>
  <c r="BK662" s="1"/>
  <c r="CP662" s="1"/>
  <c r="AD665" i="5" s="1"/>
  <c r="AG662" i="3"/>
  <c r="BL662" s="1"/>
  <c r="CQ662" s="1"/>
  <c r="AE665" i="5" s="1"/>
  <c r="AH662" i="3"/>
  <c r="BM662" s="1"/>
  <c r="CR662" s="1"/>
  <c r="AF665" i="5" s="1"/>
  <c r="AI662" i="3"/>
  <c r="BN662" s="1"/>
  <c r="CS662" s="1"/>
  <c r="AG665" i="5" s="1"/>
  <c r="AJ662" i="3"/>
  <c r="BO662" s="1"/>
  <c r="CT662" s="1"/>
  <c r="AH665" i="5" s="1"/>
  <c r="AK662" i="3"/>
  <c r="BP662" s="1"/>
  <c r="CU662" s="1"/>
  <c r="AI665" i="5" s="1"/>
  <c r="H663" i="3"/>
  <c r="AM663" s="1"/>
  <c r="BR663" s="1"/>
  <c r="F666" i="5" s="1"/>
  <c r="I663" i="3"/>
  <c r="AN663" s="1"/>
  <c r="BS663" s="1"/>
  <c r="G666" i="5" s="1"/>
  <c r="J663" i="3"/>
  <c r="AO663" s="1"/>
  <c r="BT663" s="1"/>
  <c r="H666" i="5" s="1"/>
  <c r="K663" i="3"/>
  <c r="AP663" s="1"/>
  <c r="BU663" s="1"/>
  <c r="I666" i="5" s="1"/>
  <c r="L663" i="3"/>
  <c r="AQ663" s="1"/>
  <c r="BV663" s="1"/>
  <c r="J666" i="5" s="1"/>
  <c r="M663" i="3"/>
  <c r="AR663" s="1"/>
  <c r="BW663" s="1"/>
  <c r="K666" i="5" s="1"/>
  <c r="N663" i="3"/>
  <c r="AS663" s="1"/>
  <c r="BX663" s="1"/>
  <c r="L666" i="5" s="1"/>
  <c r="O663" i="3"/>
  <c r="AT663" s="1"/>
  <c r="BY663" s="1"/>
  <c r="M666" i="5" s="1"/>
  <c r="P663" i="3"/>
  <c r="AU663" s="1"/>
  <c r="BZ663" s="1"/>
  <c r="N666" i="5" s="1"/>
  <c r="Q663" i="3"/>
  <c r="AV663" s="1"/>
  <c r="CA663" s="1"/>
  <c r="O666" i="5" s="1"/>
  <c r="R663" i="3"/>
  <c r="AW663" s="1"/>
  <c r="CB663" s="1"/>
  <c r="P666" i="5" s="1"/>
  <c r="S663" i="3"/>
  <c r="AX663" s="1"/>
  <c r="CC663" s="1"/>
  <c r="Q666" i="5" s="1"/>
  <c r="T663" i="3"/>
  <c r="AY663" s="1"/>
  <c r="CD663" s="1"/>
  <c r="R666" i="5" s="1"/>
  <c r="U663" i="3"/>
  <c r="AZ663" s="1"/>
  <c r="CE663" s="1"/>
  <c r="S666" i="5" s="1"/>
  <c r="V663" i="3"/>
  <c r="BA663" s="1"/>
  <c r="CF663" s="1"/>
  <c r="T666" i="5" s="1"/>
  <c r="W663" i="3"/>
  <c r="BB663" s="1"/>
  <c r="CG663" s="1"/>
  <c r="U666" i="5" s="1"/>
  <c r="X663" i="3"/>
  <c r="BC663" s="1"/>
  <c r="CH663" s="1"/>
  <c r="V666" i="5" s="1"/>
  <c r="Y663" i="3"/>
  <c r="BD663" s="1"/>
  <c r="CI663" s="1"/>
  <c r="W666" i="5" s="1"/>
  <c r="Z663" i="3"/>
  <c r="BE663" s="1"/>
  <c r="CJ663" s="1"/>
  <c r="X666" i="5" s="1"/>
  <c r="AA663" i="3"/>
  <c r="BF663" s="1"/>
  <c r="CK663" s="1"/>
  <c r="Y666" i="5" s="1"/>
  <c r="AB663" i="3"/>
  <c r="BG663" s="1"/>
  <c r="CL663" s="1"/>
  <c r="Z666" i="5" s="1"/>
  <c r="AC663" i="3"/>
  <c r="BH663" s="1"/>
  <c r="CM663" s="1"/>
  <c r="AA666" i="5" s="1"/>
  <c r="BI663" i="3"/>
  <c r="CN663" s="1"/>
  <c r="AB666" i="5" s="1"/>
  <c r="AE663" i="3"/>
  <c r="BJ663" s="1"/>
  <c r="CO663" s="1"/>
  <c r="AC666" i="5" s="1"/>
  <c r="AF663" i="3"/>
  <c r="BK663" s="1"/>
  <c r="CP663" s="1"/>
  <c r="AD666" i="5" s="1"/>
  <c r="AG663" i="3"/>
  <c r="BL663" s="1"/>
  <c r="CQ663" s="1"/>
  <c r="AE666" i="5" s="1"/>
  <c r="AH663" i="3"/>
  <c r="BM663" s="1"/>
  <c r="CR663" s="1"/>
  <c r="AF666" i="5" s="1"/>
  <c r="AI663" i="3"/>
  <c r="BN663" s="1"/>
  <c r="CS663" s="1"/>
  <c r="AG666" i="5" s="1"/>
  <c r="AJ663" i="3"/>
  <c r="BO663" s="1"/>
  <c r="CT663" s="1"/>
  <c r="AH666" i="5" s="1"/>
  <c r="AK663" i="3"/>
  <c r="BP663" s="1"/>
  <c r="CU663" s="1"/>
  <c r="AI666" i="5" s="1"/>
  <c r="H664" i="3"/>
  <c r="AM664" s="1"/>
  <c r="BR664" s="1"/>
  <c r="F667" i="5" s="1"/>
  <c r="I664" i="3"/>
  <c r="AN664" s="1"/>
  <c r="BS664" s="1"/>
  <c r="G667" i="5" s="1"/>
  <c r="J664" i="3"/>
  <c r="AO664" s="1"/>
  <c r="BT664" s="1"/>
  <c r="H667" i="5" s="1"/>
  <c r="K664" i="3"/>
  <c r="AP664" s="1"/>
  <c r="BU664" s="1"/>
  <c r="I667" i="5" s="1"/>
  <c r="L664" i="3"/>
  <c r="AQ664" s="1"/>
  <c r="BV664" s="1"/>
  <c r="J667" i="5" s="1"/>
  <c r="M664" i="3"/>
  <c r="AR664" s="1"/>
  <c r="BW664" s="1"/>
  <c r="K667" i="5" s="1"/>
  <c r="N664" i="3"/>
  <c r="AS664" s="1"/>
  <c r="BX664" s="1"/>
  <c r="L667" i="5" s="1"/>
  <c r="O664" i="3"/>
  <c r="AT664" s="1"/>
  <c r="BY664" s="1"/>
  <c r="M667" i="5" s="1"/>
  <c r="P664" i="3"/>
  <c r="AU664" s="1"/>
  <c r="BZ664" s="1"/>
  <c r="N667" i="5" s="1"/>
  <c r="Q664" i="3"/>
  <c r="AV664" s="1"/>
  <c r="CA664" s="1"/>
  <c r="O667" i="5" s="1"/>
  <c r="R664" i="3"/>
  <c r="AW664" s="1"/>
  <c r="CB664" s="1"/>
  <c r="P667" i="5" s="1"/>
  <c r="S664" i="3"/>
  <c r="AX664" s="1"/>
  <c r="CC664" s="1"/>
  <c r="Q667" i="5" s="1"/>
  <c r="T664" i="3"/>
  <c r="AY664" s="1"/>
  <c r="CD664" s="1"/>
  <c r="R667" i="5" s="1"/>
  <c r="U664" i="3"/>
  <c r="AZ664" s="1"/>
  <c r="CE664" s="1"/>
  <c r="S667" i="5" s="1"/>
  <c r="V664" i="3"/>
  <c r="BA664" s="1"/>
  <c r="CF664" s="1"/>
  <c r="T667" i="5" s="1"/>
  <c r="W664" i="3"/>
  <c r="BB664" s="1"/>
  <c r="CG664" s="1"/>
  <c r="U667" i="5" s="1"/>
  <c r="X664" i="3"/>
  <c r="BC664" s="1"/>
  <c r="CH664" s="1"/>
  <c r="V667" i="5" s="1"/>
  <c r="Y664" i="3"/>
  <c r="BD664" s="1"/>
  <c r="CI664" s="1"/>
  <c r="W667" i="5" s="1"/>
  <c r="Z664" i="3"/>
  <c r="BE664" s="1"/>
  <c r="CJ664" s="1"/>
  <c r="X667" i="5" s="1"/>
  <c r="AA664" i="3"/>
  <c r="BF664" s="1"/>
  <c r="CK664" s="1"/>
  <c r="Y667" i="5" s="1"/>
  <c r="AB664" i="3"/>
  <c r="BG664" s="1"/>
  <c r="CL664" s="1"/>
  <c r="Z667" i="5" s="1"/>
  <c r="AC664" i="3"/>
  <c r="BH664" s="1"/>
  <c r="CM664" s="1"/>
  <c r="AA667" i="5" s="1"/>
  <c r="BI664" i="3"/>
  <c r="CN664" s="1"/>
  <c r="AB667" i="5" s="1"/>
  <c r="AE664" i="3"/>
  <c r="BJ664" s="1"/>
  <c r="CO664" s="1"/>
  <c r="AC667" i="5" s="1"/>
  <c r="AF664" i="3"/>
  <c r="BK664" s="1"/>
  <c r="CP664" s="1"/>
  <c r="AD667" i="5" s="1"/>
  <c r="AG664" i="3"/>
  <c r="BL664" s="1"/>
  <c r="CQ664" s="1"/>
  <c r="AE667" i="5" s="1"/>
  <c r="AH664" i="3"/>
  <c r="BM664" s="1"/>
  <c r="CR664" s="1"/>
  <c r="AF667" i="5" s="1"/>
  <c r="AI664" i="3"/>
  <c r="BN664" s="1"/>
  <c r="CS664" s="1"/>
  <c r="AG667" i="5" s="1"/>
  <c r="AJ664" i="3"/>
  <c r="BO664" s="1"/>
  <c r="CT664" s="1"/>
  <c r="AH667" i="5" s="1"/>
  <c r="AK664" i="3"/>
  <c r="BP664" s="1"/>
  <c r="CU664" s="1"/>
  <c r="AI667" i="5" s="1"/>
  <c r="H665" i="3"/>
  <c r="AM665" s="1"/>
  <c r="BR665" s="1"/>
  <c r="F668" i="5" s="1"/>
  <c r="I665" i="3"/>
  <c r="AN665" s="1"/>
  <c r="BS665" s="1"/>
  <c r="G668" i="5" s="1"/>
  <c r="J665" i="3"/>
  <c r="AO665" s="1"/>
  <c r="BT665" s="1"/>
  <c r="H668" i="5" s="1"/>
  <c r="K665" i="3"/>
  <c r="AP665" s="1"/>
  <c r="BU665" s="1"/>
  <c r="I668" i="5" s="1"/>
  <c r="L665" i="3"/>
  <c r="AQ665" s="1"/>
  <c r="BV665" s="1"/>
  <c r="J668" i="5" s="1"/>
  <c r="M665" i="3"/>
  <c r="AR665" s="1"/>
  <c r="BW665" s="1"/>
  <c r="K668" i="5" s="1"/>
  <c r="N665" i="3"/>
  <c r="AS665" s="1"/>
  <c r="BX665" s="1"/>
  <c r="L668" i="5" s="1"/>
  <c r="O665" i="3"/>
  <c r="AT665" s="1"/>
  <c r="BY665" s="1"/>
  <c r="M668" i="5" s="1"/>
  <c r="P665" i="3"/>
  <c r="AU665" s="1"/>
  <c r="BZ665" s="1"/>
  <c r="N668" i="5" s="1"/>
  <c r="Q665" i="3"/>
  <c r="AV665" s="1"/>
  <c r="CA665" s="1"/>
  <c r="O668" i="5" s="1"/>
  <c r="R665" i="3"/>
  <c r="AW665" s="1"/>
  <c r="CB665" s="1"/>
  <c r="P668" i="5" s="1"/>
  <c r="S665" i="3"/>
  <c r="AX665" s="1"/>
  <c r="CC665" s="1"/>
  <c r="Q668" i="5" s="1"/>
  <c r="T665" i="3"/>
  <c r="AY665" s="1"/>
  <c r="CD665" s="1"/>
  <c r="R668" i="5" s="1"/>
  <c r="U665" i="3"/>
  <c r="AZ665" s="1"/>
  <c r="CE665" s="1"/>
  <c r="S668" i="5" s="1"/>
  <c r="V665" i="3"/>
  <c r="BA665" s="1"/>
  <c r="CF665" s="1"/>
  <c r="T668" i="5" s="1"/>
  <c r="W665" i="3"/>
  <c r="BB665" s="1"/>
  <c r="CG665" s="1"/>
  <c r="U668" i="5" s="1"/>
  <c r="X665" i="3"/>
  <c r="BC665" s="1"/>
  <c r="CH665" s="1"/>
  <c r="V668" i="5" s="1"/>
  <c r="Y665" i="3"/>
  <c r="BD665" s="1"/>
  <c r="CI665" s="1"/>
  <c r="W668" i="5" s="1"/>
  <c r="Z665" i="3"/>
  <c r="BE665" s="1"/>
  <c r="CJ665" s="1"/>
  <c r="X668" i="5" s="1"/>
  <c r="AA665" i="3"/>
  <c r="BF665" s="1"/>
  <c r="CK665" s="1"/>
  <c r="Y668" i="5" s="1"/>
  <c r="AB665" i="3"/>
  <c r="BG665" s="1"/>
  <c r="CL665" s="1"/>
  <c r="Z668" i="5" s="1"/>
  <c r="AC665" i="3"/>
  <c r="BH665" s="1"/>
  <c r="CM665" s="1"/>
  <c r="AA668" i="5" s="1"/>
  <c r="BI665" i="3"/>
  <c r="CN665" s="1"/>
  <c r="AB668" i="5" s="1"/>
  <c r="AE665" i="3"/>
  <c r="BJ665" s="1"/>
  <c r="CO665" s="1"/>
  <c r="AC668" i="5" s="1"/>
  <c r="AF665" i="3"/>
  <c r="BK665" s="1"/>
  <c r="CP665" s="1"/>
  <c r="AD668" i="5" s="1"/>
  <c r="AG665" i="3"/>
  <c r="BL665" s="1"/>
  <c r="CQ665" s="1"/>
  <c r="AE668" i="5" s="1"/>
  <c r="AH665" i="3"/>
  <c r="BM665" s="1"/>
  <c r="CR665" s="1"/>
  <c r="AF668" i="5" s="1"/>
  <c r="AI665" i="3"/>
  <c r="BN665" s="1"/>
  <c r="CS665" s="1"/>
  <c r="AG668" i="5" s="1"/>
  <c r="AJ665" i="3"/>
  <c r="BO665" s="1"/>
  <c r="CT665" s="1"/>
  <c r="AH668" i="5" s="1"/>
  <c r="AK665" i="3"/>
  <c r="BP665" s="1"/>
  <c r="CU665" s="1"/>
  <c r="AI668" i="5" s="1"/>
  <c r="H666" i="3"/>
  <c r="AM666" s="1"/>
  <c r="BR666" s="1"/>
  <c r="F669" i="5" s="1"/>
  <c r="I666" i="3"/>
  <c r="AN666" s="1"/>
  <c r="BS666" s="1"/>
  <c r="G669" i="5" s="1"/>
  <c r="J666" i="3"/>
  <c r="AO666" s="1"/>
  <c r="BT666" s="1"/>
  <c r="H669" i="5" s="1"/>
  <c r="K666" i="3"/>
  <c r="AP666" s="1"/>
  <c r="BU666" s="1"/>
  <c r="I669" i="5" s="1"/>
  <c r="L666" i="3"/>
  <c r="AQ666" s="1"/>
  <c r="BV666" s="1"/>
  <c r="J669" i="5" s="1"/>
  <c r="M666" i="3"/>
  <c r="AR666" s="1"/>
  <c r="BW666" s="1"/>
  <c r="K669" i="5" s="1"/>
  <c r="N666" i="3"/>
  <c r="AS666" s="1"/>
  <c r="BX666" s="1"/>
  <c r="L669" i="5" s="1"/>
  <c r="O666" i="3"/>
  <c r="AT666" s="1"/>
  <c r="BY666" s="1"/>
  <c r="M669" i="5" s="1"/>
  <c r="P666" i="3"/>
  <c r="AU666" s="1"/>
  <c r="BZ666" s="1"/>
  <c r="N669" i="5" s="1"/>
  <c r="Q666" i="3"/>
  <c r="AV666" s="1"/>
  <c r="CA666" s="1"/>
  <c r="O669" i="5" s="1"/>
  <c r="R666" i="3"/>
  <c r="AW666" s="1"/>
  <c r="CB666" s="1"/>
  <c r="P669" i="5" s="1"/>
  <c r="S666" i="3"/>
  <c r="AX666" s="1"/>
  <c r="CC666" s="1"/>
  <c r="Q669" i="5" s="1"/>
  <c r="T666" i="3"/>
  <c r="AY666" s="1"/>
  <c r="CD666" s="1"/>
  <c r="R669" i="5" s="1"/>
  <c r="U666" i="3"/>
  <c r="AZ666" s="1"/>
  <c r="CE666" s="1"/>
  <c r="S669" i="5" s="1"/>
  <c r="V666" i="3"/>
  <c r="BA666" s="1"/>
  <c r="CF666" s="1"/>
  <c r="T669" i="5" s="1"/>
  <c r="W666" i="3"/>
  <c r="BB666" s="1"/>
  <c r="CG666" s="1"/>
  <c r="U669" i="5" s="1"/>
  <c r="X666" i="3"/>
  <c r="BC666" s="1"/>
  <c r="CH666" s="1"/>
  <c r="V669" i="5" s="1"/>
  <c r="Y666" i="3"/>
  <c r="BD666" s="1"/>
  <c r="CI666" s="1"/>
  <c r="W669" i="5" s="1"/>
  <c r="Z666" i="3"/>
  <c r="BE666" s="1"/>
  <c r="CJ666" s="1"/>
  <c r="X669" i="5" s="1"/>
  <c r="AA666" i="3"/>
  <c r="BF666" s="1"/>
  <c r="CK666" s="1"/>
  <c r="Y669" i="5" s="1"/>
  <c r="AB666" i="3"/>
  <c r="BG666" s="1"/>
  <c r="CL666" s="1"/>
  <c r="Z669" i="5" s="1"/>
  <c r="AC666" i="3"/>
  <c r="BH666" s="1"/>
  <c r="CM666" s="1"/>
  <c r="AA669" i="5" s="1"/>
  <c r="BI666" i="3"/>
  <c r="CN666" s="1"/>
  <c r="AB669" i="5" s="1"/>
  <c r="AE666" i="3"/>
  <c r="BJ666" s="1"/>
  <c r="CO666" s="1"/>
  <c r="AC669" i="5" s="1"/>
  <c r="AF666" i="3"/>
  <c r="BK666" s="1"/>
  <c r="CP666" s="1"/>
  <c r="AD669" i="5" s="1"/>
  <c r="AG666" i="3"/>
  <c r="BL666" s="1"/>
  <c r="CQ666" s="1"/>
  <c r="AE669" i="5" s="1"/>
  <c r="AH666" i="3"/>
  <c r="BM666" s="1"/>
  <c r="CR666" s="1"/>
  <c r="AF669" i="5" s="1"/>
  <c r="AI666" i="3"/>
  <c r="BN666" s="1"/>
  <c r="CS666" s="1"/>
  <c r="AG669" i="5" s="1"/>
  <c r="AJ666" i="3"/>
  <c r="BO666" s="1"/>
  <c r="CT666" s="1"/>
  <c r="AH669" i="5" s="1"/>
  <c r="AK666" i="3"/>
  <c r="BP666" s="1"/>
  <c r="CU666" s="1"/>
  <c r="AI669" i="5" s="1"/>
  <c r="H667" i="3"/>
  <c r="AM667" s="1"/>
  <c r="BR667" s="1"/>
  <c r="F670" i="5" s="1"/>
  <c r="I667" i="3"/>
  <c r="AN667" s="1"/>
  <c r="BS667" s="1"/>
  <c r="G670" i="5" s="1"/>
  <c r="J667" i="3"/>
  <c r="AO667" s="1"/>
  <c r="BT667" s="1"/>
  <c r="H670" i="5" s="1"/>
  <c r="K667" i="3"/>
  <c r="AP667" s="1"/>
  <c r="BU667" s="1"/>
  <c r="I670" i="5" s="1"/>
  <c r="L667" i="3"/>
  <c r="AQ667" s="1"/>
  <c r="BV667" s="1"/>
  <c r="J670" i="5" s="1"/>
  <c r="M667" i="3"/>
  <c r="AR667" s="1"/>
  <c r="BW667" s="1"/>
  <c r="K670" i="5" s="1"/>
  <c r="N667" i="3"/>
  <c r="AS667" s="1"/>
  <c r="BX667" s="1"/>
  <c r="L670" i="5" s="1"/>
  <c r="O667" i="3"/>
  <c r="AT667" s="1"/>
  <c r="BY667" s="1"/>
  <c r="M670" i="5" s="1"/>
  <c r="P667" i="3"/>
  <c r="AU667" s="1"/>
  <c r="BZ667" s="1"/>
  <c r="N670" i="5" s="1"/>
  <c r="Q667" i="3"/>
  <c r="AV667" s="1"/>
  <c r="CA667" s="1"/>
  <c r="O670" i="5" s="1"/>
  <c r="R667" i="3"/>
  <c r="AW667" s="1"/>
  <c r="CB667" s="1"/>
  <c r="P670" i="5" s="1"/>
  <c r="S667" i="3"/>
  <c r="AX667" s="1"/>
  <c r="CC667" s="1"/>
  <c r="Q670" i="5" s="1"/>
  <c r="T667" i="3"/>
  <c r="AY667" s="1"/>
  <c r="CD667" s="1"/>
  <c r="R670" i="5" s="1"/>
  <c r="U667" i="3"/>
  <c r="AZ667" s="1"/>
  <c r="CE667" s="1"/>
  <c r="S670" i="5" s="1"/>
  <c r="V667" i="3"/>
  <c r="BA667" s="1"/>
  <c r="CF667" s="1"/>
  <c r="T670" i="5" s="1"/>
  <c r="W667" i="3"/>
  <c r="BB667" s="1"/>
  <c r="CG667" s="1"/>
  <c r="U670" i="5" s="1"/>
  <c r="X667" i="3"/>
  <c r="BC667" s="1"/>
  <c r="CH667" s="1"/>
  <c r="V670" i="5" s="1"/>
  <c r="Y667" i="3"/>
  <c r="BD667" s="1"/>
  <c r="CI667" s="1"/>
  <c r="W670" i="5" s="1"/>
  <c r="Z667" i="3"/>
  <c r="BE667" s="1"/>
  <c r="CJ667" s="1"/>
  <c r="X670" i="5" s="1"/>
  <c r="AA667" i="3"/>
  <c r="BF667" s="1"/>
  <c r="CK667" s="1"/>
  <c r="Y670" i="5" s="1"/>
  <c r="AB667" i="3"/>
  <c r="BG667" s="1"/>
  <c r="CL667" s="1"/>
  <c r="Z670" i="5" s="1"/>
  <c r="AC667" i="3"/>
  <c r="BH667" s="1"/>
  <c r="CM667" s="1"/>
  <c r="AA670" i="5" s="1"/>
  <c r="BI667" i="3"/>
  <c r="CN667" s="1"/>
  <c r="AB670" i="5" s="1"/>
  <c r="AE667" i="3"/>
  <c r="BJ667" s="1"/>
  <c r="CO667" s="1"/>
  <c r="AC670" i="5" s="1"/>
  <c r="AF667" i="3"/>
  <c r="BK667" s="1"/>
  <c r="CP667" s="1"/>
  <c r="AD670" i="5" s="1"/>
  <c r="AG667" i="3"/>
  <c r="BL667" s="1"/>
  <c r="CQ667" s="1"/>
  <c r="AE670" i="5" s="1"/>
  <c r="AH667" i="3"/>
  <c r="BM667" s="1"/>
  <c r="CR667" s="1"/>
  <c r="AF670" i="5" s="1"/>
  <c r="AI667" i="3"/>
  <c r="BN667" s="1"/>
  <c r="CS667" s="1"/>
  <c r="AG670" i="5" s="1"/>
  <c r="AJ667" i="3"/>
  <c r="BO667" s="1"/>
  <c r="CT667" s="1"/>
  <c r="AH670" i="5" s="1"/>
  <c r="AK667" i="3"/>
  <c r="BP667" s="1"/>
  <c r="CU667" s="1"/>
  <c r="AI670" i="5" s="1"/>
  <c r="H668" i="3"/>
  <c r="AM668" s="1"/>
  <c r="BR668" s="1"/>
  <c r="F671" i="5" s="1"/>
  <c r="I668" i="3"/>
  <c r="AN668" s="1"/>
  <c r="BS668" s="1"/>
  <c r="G671" i="5" s="1"/>
  <c r="J668" i="3"/>
  <c r="AO668" s="1"/>
  <c r="BT668" s="1"/>
  <c r="H671" i="5" s="1"/>
  <c r="K668" i="3"/>
  <c r="AP668" s="1"/>
  <c r="BU668" s="1"/>
  <c r="I671" i="5" s="1"/>
  <c r="L668" i="3"/>
  <c r="AQ668" s="1"/>
  <c r="BV668" s="1"/>
  <c r="J671" i="5" s="1"/>
  <c r="M668" i="3"/>
  <c r="AR668" s="1"/>
  <c r="BW668" s="1"/>
  <c r="K671" i="5" s="1"/>
  <c r="N668" i="3"/>
  <c r="AS668" s="1"/>
  <c r="BX668" s="1"/>
  <c r="L671" i="5" s="1"/>
  <c r="O668" i="3"/>
  <c r="AT668" s="1"/>
  <c r="BY668" s="1"/>
  <c r="M671" i="5" s="1"/>
  <c r="P668" i="3"/>
  <c r="AU668" s="1"/>
  <c r="BZ668" s="1"/>
  <c r="N671" i="5" s="1"/>
  <c r="Q668" i="3"/>
  <c r="AV668" s="1"/>
  <c r="CA668" s="1"/>
  <c r="O671" i="5" s="1"/>
  <c r="R668" i="3"/>
  <c r="AW668" s="1"/>
  <c r="CB668" s="1"/>
  <c r="P671" i="5" s="1"/>
  <c r="S668" i="3"/>
  <c r="AX668" s="1"/>
  <c r="CC668" s="1"/>
  <c r="Q671" i="5" s="1"/>
  <c r="T668" i="3"/>
  <c r="AY668" s="1"/>
  <c r="CD668" s="1"/>
  <c r="R671" i="5" s="1"/>
  <c r="U668" i="3"/>
  <c r="AZ668" s="1"/>
  <c r="CE668" s="1"/>
  <c r="S671" i="5" s="1"/>
  <c r="V668" i="3"/>
  <c r="BA668" s="1"/>
  <c r="CF668" s="1"/>
  <c r="T671" i="5" s="1"/>
  <c r="W668" i="3"/>
  <c r="BB668" s="1"/>
  <c r="CG668" s="1"/>
  <c r="U671" i="5" s="1"/>
  <c r="X668" i="3"/>
  <c r="BC668" s="1"/>
  <c r="CH668" s="1"/>
  <c r="V671" i="5" s="1"/>
  <c r="Y668" i="3"/>
  <c r="BD668" s="1"/>
  <c r="CI668" s="1"/>
  <c r="W671" i="5" s="1"/>
  <c r="Z668" i="3"/>
  <c r="BE668" s="1"/>
  <c r="CJ668" s="1"/>
  <c r="X671" i="5" s="1"/>
  <c r="AA668" i="3"/>
  <c r="BF668" s="1"/>
  <c r="CK668" s="1"/>
  <c r="Y671" i="5" s="1"/>
  <c r="AB668" i="3"/>
  <c r="BG668" s="1"/>
  <c r="CL668" s="1"/>
  <c r="Z671" i="5" s="1"/>
  <c r="AC668" i="3"/>
  <c r="BH668" s="1"/>
  <c r="CM668" s="1"/>
  <c r="AA671" i="5" s="1"/>
  <c r="BI668" i="3"/>
  <c r="CN668" s="1"/>
  <c r="AB671" i="5" s="1"/>
  <c r="AE668" i="3"/>
  <c r="BJ668" s="1"/>
  <c r="CO668" s="1"/>
  <c r="AC671" i="5" s="1"/>
  <c r="AF668" i="3"/>
  <c r="BK668" s="1"/>
  <c r="CP668" s="1"/>
  <c r="AD671" i="5" s="1"/>
  <c r="AG668" i="3"/>
  <c r="BL668" s="1"/>
  <c r="CQ668" s="1"/>
  <c r="AE671" i="5" s="1"/>
  <c r="AH668" i="3"/>
  <c r="BM668" s="1"/>
  <c r="CR668" s="1"/>
  <c r="AF671" i="5" s="1"/>
  <c r="AI668" i="3"/>
  <c r="BN668" s="1"/>
  <c r="CS668" s="1"/>
  <c r="AG671" i="5" s="1"/>
  <c r="AJ668" i="3"/>
  <c r="BO668" s="1"/>
  <c r="CT668" s="1"/>
  <c r="AH671" i="5" s="1"/>
  <c r="AK668" i="3"/>
  <c r="BP668" s="1"/>
  <c r="CU668" s="1"/>
  <c r="AI671" i="5" s="1"/>
  <c r="H669" i="3"/>
  <c r="AM669" s="1"/>
  <c r="BR669" s="1"/>
  <c r="F672" i="5" s="1"/>
  <c r="I669" i="3"/>
  <c r="AN669" s="1"/>
  <c r="BS669" s="1"/>
  <c r="G672" i="5" s="1"/>
  <c r="J669" i="3"/>
  <c r="AO669" s="1"/>
  <c r="BT669" s="1"/>
  <c r="H672" i="5" s="1"/>
  <c r="K669" i="3"/>
  <c r="AP669" s="1"/>
  <c r="BU669" s="1"/>
  <c r="I672" i="5" s="1"/>
  <c r="L669" i="3"/>
  <c r="AQ669" s="1"/>
  <c r="BV669" s="1"/>
  <c r="J672" i="5" s="1"/>
  <c r="M669" i="3"/>
  <c r="AR669" s="1"/>
  <c r="BW669" s="1"/>
  <c r="K672" i="5" s="1"/>
  <c r="N669" i="3"/>
  <c r="AS669" s="1"/>
  <c r="BX669" s="1"/>
  <c r="L672" i="5" s="1"/>
  <c r="O669" i="3"/>
  <c r="AT669" s="1"/>
  <c r="BY669" s="1"/>
  <c r="M672" i="5" s="1"/>
  <c r="P669" i="3"/>
  <c r="AU669" s="1"/>
  <c r="BZ669" s="1"/>
  <c r="N672" i="5" s="1"/>
  <c r="Q669" i="3"/>
  <c r="AV669" s="1"/>
  <c r="CA669" s="1"/>
  <c r="O672" i="5" s="1"/>
  <c r="R669" i="3"/>
  <c r="AW669" s="1"/>
  <c r="CB669" s="1"/>
  <c r="P672" i="5" s="1"/>
  <c r="S669" i="3"/>
  <c r="AX669" s="1"/>
  <c r="CC669" s="1"/>
  <c r="Q672" i="5" s="1"/>
  <c r="T669" i="3"/>
  <c r="AY669" s="1"/>
  <c r="CD669" s="1"/>
  <c r="R672" i="5" s="1"/>
  <c r="U669" i="3"/>
  <c r="AZ669" s="1"/>
  <c r="CE669" s="1"/>
  <c r="S672" i="5" s="1"/>
  <c r="V669" i="3"/>
  <c r="BA669" s="1"/>
  <c r="CF669" s="1"/>
  <c r="T672" i="5" s="1"/>
  <c r="W669" i="3"/>
  <c r="BB669" s="1"/>
  <c r="CG669" s="1"/>
  <c r="U672" i="5" s="1"/>
  <c r="X669" i="3"/>
  <c r="BC669" s="1"/>
  <c r="CH669" s="1"/>
  <c r="V672" i="5" s="1"/>
  <c r="Y669" i="3"/>
  <c r="BD669" s="1"/>
  <c r="CI669" s="1"/>
  <c r="W672" i="5" s="1"/>
  <c r="Z669" i="3"/>
  <c r="BE669" s="1"/>
  <c r="CJ669" s="1"/>
  <c r="X672" i="5" s="1"/>
  <c r="AA669" i="3"/>
  <c r="BF669" s="1"/>
  <c r="CK669" s="1"/>
  <c r="Y672" i="5" s="1"/>
  <c r="AB669" i="3"/>
  <c r="BG669" s="1"/>
  <c r="CL669" s="1"/>
  <c r="Z672" i="5" s="1"/>
  <c r="AC669" i="3"/>
  <c r="BH669" s="1"/>
  <c r="CM669" s="1"/>
  <c r="AA672" i="5" s="1"/>
  <c r="BI669" i="3"/>
  <c r="CN669" s="1"/>
  <c r="AB672" i="5" s="1"/>
  <c r="AE669" i="3"/>
  <c r="BJ669" s="1"/>
  <c r="CO669" s="1"/>
  <c r="AC672" i="5" s="1"/>
  <c r="AF669" i="3"/>
  <c r="BK669" s="1"/>
  <c r="CP669" s="1"/>
  <c r="AD672" i="5" s="1"/>
  <c r="AG669" i="3"/>
  <c r="BL669" s="1"/>
  <c r="CQ669" s="1"/>
  <c r="AE672" i="5" s="1"/>
  <c r="AH669" i="3"/>
  <c r="BM669" s="1"/>
  <c r="CR669" s="1"/>
  <c r="AF672" i="5" s="1"/>
  <c r="AI669" i="3"/>
  <c r="BN669" s="1"/>
  <c r="CS669" s="1"/>
  <c r="AG672" i="5" s="1"/>
  <c r="AJ669" i="3"/>
  <c r="BO669" s="1"/>
  <c r="CT669" s="1"/>
  <c r="AH672" i="5" s="1"/>
  <c r="AK669" i="3"/>
  <c r="BP669" s="1"/>
  <c r="CU669" s="1"/>
  <c r="AI672" i="5" s="1"/>
  <c r="H670" i="3"/>
  <c r="AM670" s="1"/>
  <c r="BR670" s="1"/>
  <c r="F673" i="5" s="1"/>
  <c r="I670" i="3"/>
  <c r="AN670" s="1"/>
  <c r="BS670" s="1"/>
  <c r="G673" i="5" s="1"/>
  <c r="J670" i="3"/>
  <c r="AO670" s="1"/>
  <c r="BT670" s="1"/>
  <c r="H673" i="5" s="1"/>
  <c r="K670" i="3"/>
  <c r="AP670" s="1"/>
  <c r="BU670" s="1"/>
  <c r="I673" i="5" s="1"/>
  <c r="L670" i="3"/>
  <c r="AQ670" s="1"/>
  <c r="BV670" s="1"/>
  <c r="J673" i="5" s="1"/>
  <c r="M670" i="3"/>
  <c r="AR670" s="1"/>
  <c r="BW670" s="1"/>
  <c r="K673" i="5" s="1"/>
  <c r="N670" i="3"/>
  <c r="AS670" s="1"/>
  <c r="BX670" s="1"/>
  <c r="L673" i="5" s="1"/>
  <c r="O670" i="3"/>
  <c r="AT670" s="1"/>
  <c r="BY670" s="1"/>
  <c r="M673" i="5" s="1"/>
  <c r="P670" i="3"/>
  <c r="AU670" s="1"/>
  <c r="BZ670" s="1"/>
  <c r="N673" i="5" s="1"/>
  <c r="Q670" i="3"/>
  <c r="AV670" s="1"/>
  <c r="CA670" s="1"/>
  <c r="O673" i="5" s="1"/>
  <c r="R670" i="3"/>
  <c r="AW670" s="1"/>
  <c r="CB670" s="1"/>
  <c r="P673" i="5" s="1"/>
  <c r="S670" i="3"/>
  <c r="AX670" s="1"/>
  <c r="CC670" s="1"/>
  <c r="Q673" i="5" s="1"/>
  <c r="T670" i="3"/>
  <c r="AY670" s="1"/>
  <c r="CD670" s="1"/>
  <c r="R673" i="5" s="1"/>
  <c r="U670" i="3"/>
  <c r="AZ670" s="1"/>
  <c r="CE670" s="1"/>
  <c r="S673" i="5" s="1"/>
  <c r="V670" i="3"/>
  <c r="BA670" s="1"/>
  <c r="CF670" s="1"/>
  <c r="T673" i="5" s="1"/>
  <c r="W670" i="3"/>
  <c r="BB670" s="1"/>
  <c r="CG670" s="1"/>
  <c r="U673" i="5" s="1"/>
  <c r="X670" i="3"/>
  <c r="BC670" s="1"/>
  <c r="CH670" s="1"/>
  <c r="V673" i="5" s="1"/>
  <c r="Y670" i="3"/>
  <c r="BD670" s="1"/>
  <c r="CI670" s="1"/>
  <c r="W673" i="5" s="1"/>
  <c r="Z670" i="3"/>
  <c r="BE670" s="1"/>
  <c r="CJ670" s="1"/>
  <c r="X673" i="5" s="1"/>
  <c r="AA670" i="3"/>
  <c r="BF670" s="1"/>
  <c r="CK670" s="1"/>
  <c r="Y673" i="5" s="1"/>
  <c r="AB670" i="3"/>
  <c r="BG670" s="1"/>
  <c r="CL670" s="1"/>
  <c r="Z673" i="5" s="1"/>
  <c r="AC670" i="3"/>
  <c r="BH670" s="1"/>
  <c r="CM670" s="1"/>
  <c r="AA673" i="5" s="1"/>
  <c r="BI670" i="3"/>
  <c r="CN670" s="1"/>
  <c r="AB673" i="5" s="1"/>
  <c r="AE670" i="3"/>
  <c r="BJ670" s="1"/>
  <c r="CO670" s="1"/>
  <c r="AC673" i="5" s="1"/>
  <c r="AF670" i="3"/>
  <c r="BK670" s="1"/>
  <c r="CP670" s="1"/>
  <c r="AD673" i="5" s="1"/>
  <c r="AG670" i="3"/>
  <c r="BL670" s="1"/>
  <c r="CQ670" s="1"/>
  <c r="AE673" i="5" s="1"/>
  <c r="AH670" i="3"/>
  <c r="BM670" s="1"/>
  <c r="CR670" s="1"/>
  <c r="AF673" i="5" s="1"/>
  <c r="AI670" i="3"/>
  <c r="BN670" s="1"/>
  <c r="CS670" s="1"/>
  <c r="AG673" i="5" s="1"/>
  <c r="AJ670" i="3"/>
  <c r="BO670" s="1"/>
  <c r="CT670" s="1"/>
  <c r="AH673" i="5" s="1"/>
  <c r="AK670" i="3"/>
  <c r="BP670" s="1"/>
  <c r="CU670" s="1"/>
  <c r="AI673" i="5" s="1"/>
  <c r="H671" i="3"/>
  <c r="AM671" s="1"/>
  <c r="BR671" s="1"/>
  <c r="F674" i="5" s="1"/>
  <c r="I671" i="3"/>
  <c r="AN671" s="1"/>
  <c r="BS671" s="1"/>
  <c r="G674" i="5" s="1"/>
  <c r="J671" i="3"/>
  <c r="AO671" s="1"/>
  <c r="BT671" s="1"/>
  <c r="H674" i="5" s="1"/>
  <c r="K671" i="3"/>
  <c r="AP671" s="1"/>
  <c r="BU671" s="1"/>
  <c r="I674" i="5" s="1"/>
  <c r="L671" i="3"/>
  <c r="AQ671" s="1"/>
  <c r="BV671" s="1"/>
  <c r="J674" i="5" s="1"/>
  <c r="M671" i="3"/>
  <c r="AR671" s="1"/>
  <c r="BW671" s="1"/>
  <c r="K674" i="5" s="1"/>
  <c r="N671" i="3"/>
  <c r="AS671" s="1"/>
  <c r="BX671" s="1"/>
  <c r="L674" i="5" s="1"/>
  <c r="O671" i="3"/>
  <c r="AT671" s="1"/>
  <c r="BY671" s="1"/>
  <c r="M674" i="5" s="1"/>
  <c r="P671" i="3"/>
  <c r="AU671" s="1"/>
  <c r="BZ671" s="1"/>
  <c r="N674" i="5" s="1"/>
  <c r="Q671" i="3"/>
  <c r="AV671" s="1"/>
  <c r="CA671" s="1"/>
  <c r="O674" i="5" s="1"/>
  <c r="R671" i="3"/>
  <c r="AW671" s="1"/>
  <c r="CB671" s="1"/>
  <c r="P674" i="5" s="1"/>
  <c r="S671" i="3"/>
  <c r="AX671" s="1"/>
  <c r="CC671" s="1"/>
  <c r="Q674" i="5" s="1"/>
  <c r="T671" i="3"/>
  <c r="AY671" s="1"/>
  <c r="CD671" s="1"/>
  <c r="R674" i="5" s="1"/>
  <c r="U671" i="3"/>
  <c r="AZ671" s="1"/>
  <c r="CE671" s="1"/>
  <c r="S674" i="5" s="1"/>
  <c r="V671" i="3"/>
  <c r="BA671" s="1"/>
  <c r="CF671" s="1"/>
  <c r="T674" i="5" s="1"/>
  <c r="W671" i="3"/>
  <c r="BB671" s="1"/>
  <c r="CG671" s="1"/>
  <c r="U674" i="5" s="1"/>
  <c r="X671" i="3"/>
  <c r="BC671" s="1"/>
  <c r="CH671" s="1"/>
  <c r="V674" i="5" s="1"/>
  <c r="Y671" i="3"/>
  <c r="BD671" s="1"/>
  <c r="CI671" s="1"/>
  <c r="W674" i="5" s="1"/>
  <c r="Z671" i="3"/>
  <c r="BE671" s="1"/>
  <c r="CJ671" s="1"/>
  <c r="X674" i="5" s="1"/>
  <c r="AA671" i="3"/>
  <c r="BF671" s="1"/>
  <c r="CK671" s="1"/>
  <c r="Y674" i="5" s="1"/>
  <c r="AB671" i="3"/>
  <c r="BG671" s="1"/>
  <c r="CL671" s="1"/>
  <c r="Z674" i="5" s="1"/>
  <c r="AC671" i="3"/>
  <c r="BH671" s="1"/>
  <c r="CM671" s="1"/>
  <c r="AA674" i="5" s="1"/>
  <c r="BI671" i="3"/>
  <c r="CN671" s="1"/>
  <c r="AB674" i="5" s="1"/>
  <c r="AE671" i="3"/>
  <c r="BJ671" s="1"/>
  <c r="CO671" s="1"/>
  <c r="AC674" i="5" s="1"/>
  <c r="AF671" i="3"/>
  <c r="BK671" s="1"/>
  <c r="CP671" s="1"/>
  <c r="AD674" i="5" s="1"/>
  <c r="AG671" i="3"/>
  <c r="BL671" s="1"/>
  <c r="CQ671" s="1"/>
  <c r="AE674" i="5" s="1"/>
  <c r="AH671" i="3"/>
  <c r="BM671" s="1"/>
  <c r="CR671" s="1"/>
  <c r="AF674" i="5" s="1"/>
  <c r="AI671" i="3"/>
  <c r="BN671" s="1"/>
  <c r="CS671" s="1"/>
  <c r="AG674" i="5" s="1"/>
  <c r="AJ671" i="3"/>
  <c r="BO671" s="1"/>
  <c r="CT671" s="1"/>
  <c r="AH674" i="5" s="1"/>
  <c r="AK671" i="3"/>
  <c r="BP671" s="1"/>
  <c r="CU671" s="1"/>
  <c r="AI674" i="5" s="1"/>
  <c r="H672" i="3"/>
  <c r="AM672" s="1"/>
  <c r="BR672" s="1"/>
  <c r="F675" i="5" s="1"/>
  <c r="I672" i="3"/>
  <c r="AN672" s="1"/>
  <c r="BS672" s="1"/>
  <c r="G675" i="5" s="1"/>
  <c r="J672" i="3"/>
  <c r="AO672" s="1"/>
  <c r="BT672" s="1"/>
  <c r="H675" i="5" s="1"/>
  <c r="K672" i="3"/>
  <c r="AP672" s="1"/>
  <c r="BU672" s="1"/>
  <c r="I675" i="5" s="1"/>
  <c r="L672" i="3"/>
  <c r="AQ672" s="1"/>
  <c r="BV672" s="1"/>
  <c r="J675" i="5" s="1"/>
  <c r="M672" i="3"/>
  <c r="AR672" s="1"/>
  <c r="BW672" s="1"/>
  <c r="K675" i="5" s="1"/>
  <c r="N672" i="3"/>
  <c r="AS672" s="1"/>
  <c r="BX672" s="1"/>
  <c r="L675" i="5" s="1"/>
  <c r="O672" i="3"/>
  <c r="AT672" s="1"/>
  <c r="BY672" s="1"/>
  <c r="M675" i="5" s="1"/>
  <c r="P672" i="3"/>
  <c r="AU672" s="1"/>
  <c r="BZ672" s="1"/>
  <c r="N675" i="5" s="1"/>
  <c r="Q672" i="3"/>
  <c r="AV672" s="1"/>
  <c r="CA672" s="1"/>
  <c r="O675" i="5" s="1"/>
  <c r="R672" i="3"/>
  <c r="AW672" s="1"/>
  <c r="CB672" s="1"/>
  <c r="P675" i="5" s="1"/>
  <c r="S672" i="3"/>
  <c r="AX672" s="1"/>
  <c r="CC672" s="1"/>
  <c r="Q675" i="5" s="1"/>
  <c r="T672" i="3"/>
  <c r="AY672" s="1"/>
  <c r="CD672" s="1"/>
  <c r="R675" i="5" s="1"/>
  <c r="U672" i="3"/>
  <c r="AZ672" s="1"/>
  <c r="CE672" s="1"/>
  <c r="S675" i="5" s="1"/>
  <c r="V672" i="3"/>
  <c r="BA672" s="1"/>
  <c r="CF672" s="1"/>
  <c r="T675" i="5" s="1"/>
  <c r="W672" i="3"/>
  <c r="BB672" s="1"/>
  <c r="CG672" s="1"/>
  <c r="U675" i="5" s="1"/>
  <c r="X672" i="3"/>
  <c r="BC672" s="1"/>
  <c r="CH672" s="1"/>
  <c r="V675" i="5" s="1"/>
  <c r="Y672" i="3"/>
  <c r="BD672" s="1"/>
  <c r="CI672" s="1"/>
  <c r="W675" i="5" s="1"/>
  <c r="Z672" i="3"/>
  <c r="BE672" s="1"/>
  <c r="CJ672" s="1"/>
  <c r="X675" i="5" s="1"/>
  <c r="AA672" i="3"/>
  <c r="BF672" s="1"/>
  <c r="CK672" s="1"/>
  <c r="Y675" i="5" s="1"/>
  <c r="AB672" i="3"/>
  <c r="BG672" s="1"/>
  <c r="CL672" s="1"/>
  <c r="Z675" i="5" s="1"/>
  <c r="AC672" i="3"/>
  <c r="BH672" s="1"/>
  <c r="CM672" s="1"/>
  <c r="AA675" i="5" s="1"/>
  <c r="BI672" i="3"/>
  <c r="CN672" s="1"/>
  <c r="AB675" i="5" s="1"/>
  <c r="AE672" i="3"/>
  <c r="BJ672" s="1"/>
  <c r="CO672" s="1"/>
  <c r="AC675" i="5" s="1"/>
  <c r="AF672" i="3"/>
  <c r="BK672" s="1"/>
  <c r="CP672" s="1"/>
  <c r="AD675" i="5" s="1"/>
  <c r="AG672" i="3"/>
  <c r="BL672" s="1"/>
  <c r="CQ672" s="1"/>
  <c r="AE675" i="5" s="1"/>
  <c r="AH672" i="3"/>
  <c r="BM672" s="1"/>
  <c r="CR672" s="1"/>
  <c r="AF675" i="5" s="1"/>
  <c r="AI672" i="3"/>
  <c r="BN672" s="1"/>
  <c r="CS672" s="1"/>
  <c r="AG675" i="5" s="1"/>
  <c r="AJ672" i="3"/>
  <c r="BO672" s="1"/>
  <c r="CT672" s="1"/>
  <c r="AH675" i="5" s="1"/>
  <c r="AK672" i="3"/>
  <c r="BP672" s="1"/>
  <c r="CU672" s="1"/>
  <c r="AI675" i="5" s="1"/>
  <c r="H673" i="3"/>
  <c r="AM673" s="1"/>
  <c r="BR673" s="1"/>
  <c r="F676" i="5" s="1"/>
  <c r="I673" i="3"/>
  <c r="AN673" s="1"/>
  <c r="BS673" s="1"/>
  <c r="G676" i="5" s="1"/>
  <c r="J673" i="3"/>
  <c r="AO673" s="1"/>
  <c r="BT673" s="1"/>
  <c r="H676" i="5" s="1"/>
  <c r="K673" i="3"/>
  <c r="AP673" s="1"/>
  <c r="BU673" s="1"/>
  <c r="I676" i="5" s="1"/>
  <c r="L673" i="3"/>
  <c r="AQ673" s="1"/>
  <c r="BV673" s="1"/>
  <c r="J676" i="5" s="1"/>
  <c r="M673" i="3"/>
  <c r="AR673" s="1"/>
  <c r="BW673" s="1"/>
  <c r="K676" i="5" s="1"/>
  <c r="N673" i="3"/>
  <c r="AS673" s="1"/>
  <c r="BX673" s="1"/>
  <c r="L676" i="5" s="1"/>
  <c r="O673" i="3"/>
  <c r="AT673" s="1"/>
  <c r="BY673" s="1"/>
  <c r="M676" i="5" s="1"/>
  <c r="P673" i="3"/>
  <c r="AU673" s="1"/>
  <c r="BZ673" s="1"/>
  <c r="N676" i="5" s="1"/>
  <c r="Q673" i="3"/>
  <c r="AV673" s="1"/>
  <c r="CA673" s="1"/>
  <c r="O676" i="5" s="1"/>
  <c r="R673" i="3"/>
  <c r="AW673" s="1"/>
  <c r="CB673" s="1"/>
  <c r="P676" i="5" s="1"/>
  <c r="S673" i="3"/>
  <c r="AX673" s="1"/>
  <c r="CC673" s="1"/>
  <c r="Q676" i="5" s="1"/>
  <c r="T673" i="3"/>
  <c r="AY673" s="1"/>
  <c r="CD673" s="1"/>
  <c r="R676" i="5" s="1"/>
  <c r="U673" i="3"/>
  <c r="AZ673" s="1"/>
  <c r="CE673" s="1"/>
  <c r="S676" i="5" s="1"/>
  <c r="V673" i="3"/>
  <c r="BA673" s="1"/>
  <c r="CF673" s="1"/>
  <c r="T676" i="5" s="1"/>
  <c r="W673" i="3"/>
  <c r="BB673" s="1"/>
  <c r="CG673" s="1"/>
  <c r="U676" i="5" s="1"/>
  <c r="X673" i="3"/>
  <c r="BC673" s="1"/>
  <c r="CH673" s="1"/>
  <c r="V676" i="5" s="1"/>
  <c r="Y673" i="3"/>
  <c r="BD673" s="1"/>
  <c r="CI673" s="1"/>
  <c r="W676" i="5" s="1"/>
  <c r="Z673" i="3"/>
  <c r="BE673" s="1"/>
  <c r="CJ673" s="1"/>
  <c r="X676" i="5" s="1"/>
  <c r="AA673" i="3"/>
  <c r="BF673" s="1"/>
  <c r="CK673" s="1"/>
  <c r="Y676" i="5" s="1"/>
  <c r="AB673" i="3"/>
  <c r="BG673" s="1"/>
  <c r="CL673" s="1"/>
  <c r="Z676" i="5" s="1"/>
  <c r="AC673" i="3"/>
  <c r="BH673" s="1"/>
  <c r="CM673" s="1"/>
  <c r="AA676" i="5" s="1"/>
  <c r="BI673" i="3"/>
  <c r="CN673" s="1"/>
  <c r="AB676" i="5" s="1"/>
  <c r="AE673" i="3"/>
  <c r="BJ673" s="1"/>
  <c r="CO673" s="1"/>
  <c r="AC676" i="5" s="1"/>
  <c r="AF673" i="3"/>
  <c r="BK673" s="1"/>
  <c r="CP673" s="1"/>
  <c r="AD676" i="5" s="1"/>
  <c r="AG673" i="3"/>
  <c r="BL673" s="1"/>
  <c r="CQ673" s="1"/>
  <c r="AE676" i="5" s="1"/>
  <c r="AH673" i="3"/>
  <c r="BM673" s="1"/>
  <c r="CR673" s="1"/>
  <c r="AF676" i="5" s="1"/>
  <c r="AI673" i="3"/>
  <c r="BN673" s="1"/>
  <c r="CS673" s="1"/>
  <c r="AG676" i="5" s="1"/>
  <c r="AJ673" i="3"/>
  <c r="BO673" s="1"/>
  <c r="CT673" s="1"/>
  <c r="AH676" i="5" s="1"/>
  <c r="AK673" i="3"/>
  <c r="BP673" s="1"/>
  <c r="CU673" s="1"/>
  <c r="AI676" i="5" s="1"/>
  <c r="H674" i="3"/>
  <c r="AM674" s="1"/>
  <c r="BR674" s="1"/>
  <c r="F677" i="5" s="1"/>
  <c r="I674" i="3"/>
  <c r="AN674" s="1"/>
  <c r="BS674" s="1"/>
  <c r="G677" i="5" s="1"/>
  <c r="J674" i="3"/>
  <c r="AO674" s="1"/>
  <c r="BT674" s="1"/>
  <c r="H677" i="5" s="1"/>
  <c r="K674" i="3"/>
  <c r="AP674" s="1"/>
  <c r="BU674" s="1"/>
  <c r="I677" i="5" s="1"/>
  <c r="L674" i="3"/>
  <c r="AQ674" s="1"/>
  <c r="BV674" s="1"/>
  <c r="J677" i="5" s="1"/>
  <c r="M674" i="3"/>
  <c r="AR674" s="1"/>
  <c r="BW674" s="1"/>
  <c r="K677" i="5" s="1"/>
  <c r="N674" i="3"/>
  <c r="AS674" s="1"/>
  <c r="BX674" s="1"/>
  <c r="L677" i="5" s="1"/>
  <c r="O674" i="3"/>
  <c r="AT674" s="1"/>
  <c r="BY674" s="1"/>
  <c r="M677" i="5" s="1"/>
  <c r="P674" i="3"/>
  <c r="AU674" s="1"/>
  <c r="BZ674" s="1"/>
  <c r="N677" i="5" s="1"/>
  <c r="Q674" i="3"/>
  <c r="AV674" s="1"/>
  <c r="CA674" s="1"/>
  <c r="O677" i="5" s="1"/>
  <c r="R674" i="3"/>
  <c r="AW674" s="1"/>
  <c r="CB674" s="1"/>
  <c r="P677" i="5" s="1"/>
  <c r="S674" i="3"/>
  <c r="AX674" s="1"/>
  <c r="CC674" s="1"/>
  <c r="Q677" i="5" s="1"/>
  <c r="T674" i="3"/>
  <c r="AY674" s="1"/>
  <c r="CD674" s="1"/>
  <c r="R677" i="5" s="1"/>
  <c r="U674" i="3"/>
  <c r="AZ674" s="1"/>
  <c r="CE674" s="1"/>
  <c r="S677" i="5" s="1"/>
  <c r="V674" i="3"/>
  <c r="BA674" s="1"/>
  <c r="CF674" s="1"/>
  <c r="T677" i="5" s="1"/>
  <c r="W674" i="3"/>
  <c r="BB674" s="1"/>
  <c r="CG674" s="1"/>
  <c r="U677" i="5" s="1"/>
  <c r="X674" i="3"/>
  <c r="BC674" s="1"/>
  <c r="CH674" s="1"/>
  <c r="V677" i="5" s="1"/>
  <c r="Y674" i="3"/>
  <c r="BD674" s="1"/>
  <c r="CI674" s="1"/>
  <c r="W677" i="5" s="1"/>
  <c r="Z674" i="3"/>
  <c r="BE674" s="1"/>
  <c r="CJ674" s="1"/>
  <c r="X677" i="5" s="1"/>
  <c r="AA674" i="3"/>
  <c r="BF674" s="1"/>
  <c r="CK674" s="1"/>
  <c r="Y677" i="5" s="1"/>
  <c r="AB674" i="3"/>
  <c r="BG674" s="1"/>
  <c r="CL674" s="1"/>
  <c r="Z677" i="5" s="1"/>
  <c r="AC674" i="3"/>
  <c r="BH674" s="1"/>
  <c r="CM674" s="1"/>
  <c r="AA677" i="5" s="1"/>
  <c r="BI674" i="3"/>
  <c r="CN674" s="1"/>
  <c r="AB677" i="5" s="1"/>
  <c r="AE674" i="3"/>
  <c r="BJ674" s="1"/>
  <c r="CO674" s="1"/>
  <c r="AC677" i="5" s="1"/>
  <c r="AF674" i="3"/>
  <c r="BK674" s="1"/>
  <c r="CP674" s="1"/>
  <c r="AD677" i="5" s="1"/>
  <c r="AG674" i="3"/>
  <c r="BL674" s="1"/>
  <c r="CQ674" s="1"/>
  <c r="AE677" i="5" s="1"/>
  <c r="AH674" i="3"/>
  <c r="BM674" s="1"/>
  <c r="CR674" s="1"/>
  <c r="AF677" i="5" s="1"/>
  <c r="AI674" i="3"/>
  <c r="BN674" s="1"/>
  <c r="CS674" s="1"/>
  <c r="AG677" i="5" s="1"/>
  <c r="AJ674" i="3"/>
  <c r="BO674" s="1"/>
  <c r="CT674" s="1"/>
  <c r="AH677" i="5" s="1"/>
  <c r="AK674" i="3"/>
  <c r="BP674" s="1"/>
  <c r="CU674" s="1"/>
  <c r="AI677" i="5" s="1"/>
  <c r="H675" i="3"/>
  <c r="AM675" s="1"/>
  <c r="BR675" s="1"/>
  <c r="F678" i="5" s="1"/>
  <c r="I675" i="3"/>
  <c r="AN675" s="1"/>
  <c r="BS675" s="1"/>
  <c r="G678" i="5" s="1"/>
  <c r="J675" i="3"/>
  <c r="AO675" s="1"/>
  <c r="BT675" s="1"/>
  <c r="H678" i="5" s="1"/>
  <c r="K675" i="3"/>
  <c r="AP675" s="1"/>
  <c r="BU675" s="1"/>
  <c r="I678" i="5" s="1"/>
  <c r="L675" i="3"/>
  <c r="AQ675" s="1"/>
  <c r="BV675" s="1"/>
  <c r="J678" i="5" s="1"/>
  <c r="M675" i="3"/>
  <c r="AR675" s="1"/>
  <c r="BW675" s="1"/>
  <c r="K678" i="5" s="1"/>
  <c r="N675" i="3"/>
  <c r="AS675" s="1"/>
  <c r="BX675" s="1"/>
  <c r="L678" i="5" s="1"/>
  <c r="O675" i="3"/>
  <c r="AT675" s="1"/>
  <c r="BY675" s="1"/>
  <c r="M678" i="5" s="1"/>
  <c r="P675" i="3"/>
  <c r="AU675" s="1"/>
  <c r="BZ675" s="1"/>
  <c r="N678" i="5" s="1"/>
  <c r="Q675" i="3"/>
  <c r="AV675" s="1"/>
  <c r="CA675" s="1"/>
  <c r="O678" i="5" s="1"/>
  <c r="R675" i="3"/>
  <c r="AW675" s="1"/>
  <c r="CB675" s="1"/>
  <c r="P678" i="5" s="1"/>
  <c r="S675" i="3"/>
  <c r="AX675" s="1"/>
  <c r="CC675" s="1"/>
  <c r="Q678" i="5" s="1"/>
  <c r="T675" i="3"/>
  <c r="AY675" s="1"/>
  <c r="CD675" s="1"/>
  <c r="R678" i="5" s="1"/>
  <c r="U675" i="3"/>
  <c r="AZ675" s="1"/>
  <c r="CE675" s="1"/>
  <c r="S678" i="5" s="1"/>
  <c r="V675" i="3"/>
  <c r="BA675" s="1"/>
  <c r="CF675" s="1"/>
  <c r="T678" i="5" s="1"/>
  <c r="W675" i="3"/>
  <c r="BB675" s="1"/>
  <c r="CG675" s="1"/>
  <c r="U678" i="5" s="1"/>
  <c r="X675" i="3"/>
  <c r="BC675" s="1"/>
  <c r="CH675" s="1"/>
  <c r="V678" i="5" s="1"/>
  <c r="Y675" i="3"/>
  <c r="BD675" s="1"/>
  <c r="CI675" s="1"/>
  <c r="W678" i="5" s="1"/>
  <c r="Z675" i="3"/>
  <c r="BE675" s="1"/>
  <c r="CJ675" s="1"/>
  <c r="X678" i="5" s="1"/>
  <c r="AA675" i="3"/>
  <c r="BF675" s="1"/>
  <c r="CK675" s="1"/>
  <c r="Y678" i="5" s="1"/>
  <c r="AB675" i="3"/>
  <c r="BG675" s="1"/>
  <c r="CL675" s="1"/>
  <c r="Z678" i="5" s="1"/>
  <c r="AC675" i="3"/>
  <c r="BH675" s="1"/>
  <c r="CM675" s="1"/>
  <c r="AA678" i="5" s="1"/>
  <c r="BI675" i="3"/>
  <c r="CN675" s="1"/>
  <c r="AB678" i="5" s="1"/>
  <c r="AE675" i="3"/>
  <c r="BJ675" s="1"/>
  <c r="CO675" s="1"/>
  <c r="AC678" i="5" s="1"/>
  <c r="AF675" i="3"/>
  <c r="BK675" s="1"/>
  <c r="CP675" s="1"/>
  <c r="AD678" i="5" s="1"/>
  <c r="AG675" i="3"/>
  <c r="BL675" s="1"/>
  <c r="CQ675" s="1"/>
  <c r="AE678" i="5" s="1"/>
  <c r="AH675" i="3"/>
  <c r="BM675" s="1"/>
  <c r="CR675" s="1"/>
  <c r="AF678" i="5" s="1"/>
  <c r="AI675" i="3"/>
  <c r="BN675" s="1"/>
  <c r="CS675" s="1"/>
  <c r="AG678" i="5" s="1"/>
  <c r="AJ675" i="3"/>
  <c r="BO675" s="1"/>
  <c r="CT675" s="1"/>
  <c r="AH678" i="5" s="1"/>
  <c r="AK675" i="3"/>
  <c r="BP675" s="1"/>
  <c r="CU675" s="1"/>
  <c r="AI678" i="5" s="1"/>
  <c r="H676" i="3"/>
  <c r="AM676" s="1"/>
  <c r="BR676" s="1"/>
  <c r="F679" i="5" s="1"/>
  <c r="I676" i="3"/>
  <c r="AN676" s="1"/>
  <c r="BS676" s="1"/>
  <c r="G679" i="5" s="1"/>
  <c r="J676" i="3"/>
  <c r="AO676" s="1"/>
  <c r="BT676" s="1"/>
  <c r="H679" i="5" s="1"/>
  <c r="K676" i="3"/>
  <c r="AP676" s="1"/>
  <c r="BU676" s="1"/>
  <c r="I679" i="5" s="1"/>
  <c r="L676" i="3"/>
  <c r="AQ676" s="1"/>
  <c r="BV676" s="1"/>
  <c r="J679" i="5" s="1"/>
  <c r="M676" i="3"/>
  <c r="AR676" s="1"/>
  <c r="BW676" s="1"/>
  <c r="K679" i="5" s="1"/>
  <c r="N676" i="3"/>
  <c r="AS676" s="1"/>
  <c r="BX676" s="1"/>
  <c r="L679" i="5" s="1"/>
  <c r="O676" i="3"/>
  <c r="AT676" s="1"/>
  <c r="BY676" s="1"/>
  <c r="M679" i="5" s="1"/>
  <c r="P676" i="3"/>
  <c r="AU676" s="1"/>
  <c r="BZ676" s="1"/>
  <c r="N679" i="5" s="1"/>
  <c r="Q676" i="3"/>
  <c r="AV676" s="1"/>
  <c r="CA676" s="1"/>
  <c r="O679" i="5" s="1"/>
  <c r="R676" i="3"/>
  <c r="AW676" s="1"/>
  <c r="CB676" s="1"/>
  <c r="P679" i="5" s="1"/>
  <c r="S676" i="3"/>
  <c r="AX676" s="1"/>
  <c r="CC676" s="1"/>
  <c r="Q679" i="5" s="1"/>
  <c r="T676" i="3"/>
  <c r="AY676" s="1"/>
  <c r="CD676" s="1"/>
  <c r="R679" i="5" s="1"/>
  <c r="U676" i="3"/>
  <c r="AZ676" s="1"/>
  <c r="CE676" s="1"/>
  <c r="S679" i="5" s="1"/>
  <c r="V676" i="3"/>
  <c r="BA676" s="1"/>
  <c r="CF676" s="1"/>
  <c r="T679" i="5" s="1"/>
  <c r="W676" i="3"/>
  <c r="BB676" s="1"/>
  <c r="CG676" s="1"/>
  <c r="U679" i="5" s="1"/>
  <c r="X676" i="3"/>
  <c r="BC676" s="1"/>
  <c r="CH676" s="1"/>
  <c r="V679" i="5" s="1"/>
  <c r="Y676" i="3"/>
  <c r="BD676" s="1"/>
  <c r="CI676" s="1"/>
  <c r="W679" i="5" s="1"/>
  <c r="Z676" i="3"/>
  <c r="BE676" s="1"/>
  <c r="CJ676" s="1"/>
  <c r="X679" i="5" s="1"/>
  <c r="AA676" i="3"/>
  <c r="BF676" s="1"/>
  <c r="CK676" s="1"/>
  <c r="Y679" i="5" s="1"/>
  <c r="AB676" i="3"/>
  <c r="BG676" s="1"/>
  <c r="CL676" s="1"/>
  <c r="Z679" i="5" s="1"/>
  <c r="AC676" i="3"/>
  <c r="BH676" s="1"/>
  <c r="CM676" s="1"/>
  <c r="AA679" i="5" s="1"/>
  <c r="BI676" i="3"/>
  <c r="CN676" s="1"/>
  <c r="AB679" i="5" s="1"/>
  <c r="AE676" i="3"/>
  <c r="BJ676" s="1"/>
  <c r="CO676" s="1"/>
  <c r="AC679" i="5" s="1"/>
  <c r="AF676" i="3"/>
  <c r="BK676" s="1"/>
  <c r="CP676" s="1"/>
  <c r="AD679" i="5" s="1"/>
  <c r="AG676" i="3"/>
  <c r="BL676" s="1"/>
  <c r="CQ676" s="1"/>
  <c r="AE679" i="5" s="1"/>
  <c r="AH676" i="3"/>
  <c r="BM676" s="1"/>
  <c r="CR676" s="1"/>
  <c r="AF679" i="5" s="1"/>
  <c r="AI676" i="3"/>
  <c r="BN676" s="1"/>
  <c r="CS676" s="1"/>
  <c r="AG679" i="5" s="1"/>
  <c r="AJ676" i="3"/>
  <c r="BO676" s="1"/>
  <c r="CT676" s="1"/>
  <c r="AH679" i="5" s="1"/>
  <c r="AK676" i="3"/>
  <c r="BP676" s="1"/>
  <c r="CU676" s="1"/>
  <c r="AI679" i="5" s="1"/>
  <c r="H677" i="3"/>
  <c r="AM677" s="1"/>
  <c r="BR677" s="1"/>
  <c r="F680" i="5" s="1"/>
  <c r="I677" i="3"/>
  <c r="AN677" s="1"/>
  <c r="BS677" s="1"/>
  <c r="G680" i="5" s="1"/>
  <c r="J677" i="3"/>
  <c r="AO677" s="1"/>
  <c r="BT677" s="1"/>
  <c r="H680" i="5" s="1"/>
  <c r="K677" i="3"/>
  <c r="AP677" s="1"/>
  <c r="BU677" s="1"/>
  <c r="I680" i="5" s="1"/>
  <c r="L677" i="3"/>
  <c r="AQ677" s="1"/>
  <c r="BV677" s="1"/>
  <c r="J680" i="5" s="1"/>
  <c r="M677" i="3"/>
  <c r="AR677" s="1"/>
  <c r="BW677" s="1"/>
  <c r="K680" i="5" s="1"/>
  <c r="N677" i="3"/>
  <c r="AS677" s="1"/>
  <c r="BX677" s="1"/>
  <c r="L680" i="5" s="1"/>
  <c r="O677" i="3"/>
  <c r="AT677" s="1"/>
  <c r="BY677" s="1"/>
  <c r="M680" i="5" s="1"/>
  <c r="P677" i="3"/>
  <c r="AU677" s="1"/>
  <c r="BZ677" s="1"/>
  <c r="N680" i="5" s="1"/>
  <c r="Q677" i="3"/>
  <c r="AV677" s="1"/>
  <c r="CA677" s="1"/>
  <c r="O680" i="5" s="1"/>
  <c r="R677" i="3"/>
  <c r="AW677" s="1"/>
  <c r="CB677" s="1"/>
  <c r="P680" i="5" s="1"/>
  <c r="S677" i="3"/>
  <c r="AX677" s="1"/>
  <c r="CC677" s="1"/>
  <c r="Q680" i="5" s="1"/>
  <c r="T677" i="3"/>
  <c r="AY677" s="1"/>
  <c r="CD677" s="1"/>
  <c r="R680" i="5" s="1"/>
  <c r="U677" i="3"/>
  <c r="AZ677" s="1"/>
  <c r="CE677" s="1"/>
  <c r="S680" i="5" s="1"/>
  <c r="V677" i="3"/>
  <c r="BA677" s="1"/>
  <c r="CF677" s="1"/>
  <c r="T680" i="5" s="1"/>
  <c r="W677" i="3"/>
  <c r="BB677" s="1"/>
  <c r="CG677" s="1"/>
  <c r="U680" i="5" s="1"/>
  <c r="X677" i="3"/>
  <c r="BC677" s="1"/>
  <c r="CH677" s="1"/>
  <c r="V680" i="5" s="1"/>
  <c r="Y677" i="3"/>
  <c r="BD677" s="1"/>
  <c r="CI677" s="1"/>
  <c r="W680" i="5" s="1"/>
  <c r="Z677" i="3"/>
  <c r="BE677" s="1"/>
  <c r="CJ677" s="1"/>
  <c r="X680" i="5" s="1"/>
  <c r="AA677" i="3"/>
  <c r="BF677" s="1"/>
  <c r="CK677" s="1"/>
  <c r="Y680" i="5" s="1"/>
  <c r="AB677" i="3"/>
  <c r="BG677" s="1"/>
  <c r="CL677" s="1"/>
  <c r="Z680" i="5" s="1"/>
  <c r="AC677" i="3"/>
  <c r="BH677" s="1"/>
  <c r="CM677" s="1"/>
  <c r="AA680" i="5" s="1"/>
  <c r="BI677" i="3"/>
  <c r="CN677" s="1"/>
  <c r="AB680" i="5" s="1"/>
  <c r="AE677" i="3"/>
  <c r="BJ677" s="1"/>
  <c r="CO677" s="1"/>
  <c r="AC680" i="5" s="1"/>
  <c r="AF677" i="3"/>
  <c r="BK677" s="1"/>
  <c r="CP677" s="1"/>
  <c r="AD680" i="5" s="1"/>
  <c r="AG677" i="3"/>
  <c r="BL677" s="1"/>
  <c r="CQ677" s="1"/>
  <c r="AE680" i="5" s="1"/>
  <c r="AH677" i="3"/>
  <c r="BM677" s="1"/>
  <c r="CR677" s="1"/>
  <c r="AF680" i="5" s="1"/>
  <c r="AI677" i="3"/>
  <c r="BN677" s="1"/>
  <c r="CS677" s="1"/>
  <c r="AG680" i="5" s="1"/>
  <c r="AJ677" i="3"/>
  <c r="BO677" s="1"/>
  <c r="CT677" s="1"/>
  <c r="AH680" i="5" s="1"/>
  <c r="AK677" i="3"/>
  <c r="BP677" s="1"/>
  <c r="CU677" s="1"/>
  <c r="AI680" i="5" s="1"/>
  <c r="H678" i="3"/>
  <c r="AM678" s="1"/>
  <c r="BR678" s="1"/>
  <c r="F681" i="5" s="1"/>
  <c r="I678" i="3"/>
  <c r="AN678" s="1"/>
  <c r="BS678" s="1"/>
  <c r="G681" i="5" s="1"/>
  <c r="J678" i="3"/>
  <c r="AO678" s="1"/>
  <c r="BT678" s="1"/>
  <c r="H681" i="5" s="1"/>
  <c r="K678" i="3"/>
  <c r="AP678" s="1"/>
  <c r="BU678" s="1"/>
  <c r="I681" i="5" s="1"/>
  <c r="L678" i="3"/>
  <c r="AQ678" s="1"/>
  <c r="BV678" s="1"/>
  <c r="J681" i="5" s="1"/>
  <c r="M678" i="3"/>
  <c r="AR678" s="1"/>
  <c r="BW678" s="1"/>
  <c r="K681" i="5" s="1"/>
  <c r="N678" i="3"/>
  <c r="AS678" s="1"/>
  <c r="BX678" s="1"/>
  <c r="L681" i="5" s="1"/>
  <c r="O678" i="3"/>
  <c r="AT678" s="1"/>
  <c r="BY678" s="1"/>
  <c r="M681" i="5" s="1"/>
  <c r="P678" i="3"/>
  <c r="AU678" s="1"/>
  <c r="BZ678" s="1"/>
  <c r="N681" i="5" s="1"/>
  <c r="Q678" i="3"/>
  <c r="AV678" s="1"/>
  <c r="CA678" s="1"/>
  <c r="O681" i="5" s="1"/>
  <c r="R678" i="3"/>
  <c r="AW678" s="1"/>
  <c r="CB678" s="1"/>
  <c r="P681" i="5" s="1"/>
  <c r="S678" i="3"/>
  <c r="AX678" s="1"/>
  <c r="CC678" s="1"/>
  <c r="Q681" i="5" s="1"/>
  <c r="T678" i="3"/>
  <c r="AY678" s="1"/>
  <c r="CD678" s="1"/>
  <c r="R681" i="5" s="1"/>
  <c r="U678" i="3"/>
  <c r="AZ678" s="1"/>
  <c r="CE678" s="1"/>
  <c r="S681" i="5" s="1"/>
  <c r="V678" i="3"/>
  <c r="BA678" s="1"/>
  <c r="CF678" s="1"/>
  <c r="T681" i="5" s="1"/>
  <c r="W678" i="3"/>
  <c r="BB678" s="1"/>
  <c r="CG678" s="1"/>
  <c r="U681" i="5" s="1"/>
  <c r="X678" i="3"/>
  <c r="BC678" s="1"/>
  <c r="CH678" s="1"/>
  <c r="V681" i="5" s="1"/>
  <c r="Y678" i="3"/>
  <c r="BD678" s="1"/>
  <c r="CI678" s="1"/>
  <c r="W681" i="5" s="1"/>
  <c r="Z678" i="3"/>
  <c r="BE678" s="1"/>
  <c r="CJ678" s="1"/>
  <c r="X681" i="5" s="1"/>
  <c r="AA678" i="3"/>
  <c r="BF678" s="1"/>
  <c r="CK678" s="1"/>
  <c r="Y681" i="5" s="1"/>
  <c r="AB678" i="3"/>
  <c r="BG678" s="1"/>
  <c r="CL678" s="1"/>
  <c r="Z681" i="5" s="1"/>
  <c r="AC678" i="3"/>
  <c r="BH678" s="1"/>
  <c r="CM678" s="1"/>
  <c r="AA681" i="5" s="1"/>
  <c r="BI678" i="3"/>
  <c r="CN678" s="1"/>
  <c r="AB681" i="5" s="1"/>
  <c r="AE678" i="3"/>
  <c r="BJ678" s="1"/>
  <c r="CO678" s="1"/>
  <c r="AC681" i="5" s="1"/>
  <c r="AF678" i="3"/>
  <c r="BK678" s="1"/>
  <c r="CP678" s="1"/>
  <c r="AD681" i="5" s="1"/>
  <c r="AG678" i="3"/>
  <c r="BL678" s="1"/>
  <c r="CQ678" s="1"/>
  <c r="AE681" i="5" s="1"/>
  <c r="AH678" i="3"/>
  <c r="BM678" s="1"/>
  <c r="CR678" s="1"/>
  <c r="AF681" i="5" s="1"/>
  <c r="AI678" i="3"/>
  <c r="BN678" s="1"/>
  <c r="CS678" s="1"/>
  <c r="AG681" i="5" s="1"/>
  <c r="AJ678" i="3"/>
  <c r="BO678" s="1"/>
  <c r="CT678" s="1"/>
  <c r="AH681" i="5" s="1"/>
  <c r="AK678" i="3"/>
  <c r="BP678" s="1"/>
  <c r="CU678" s="1"/>
  <c r="AI681" i="5" s="1"/>
  <c r="H679" i="3"/>
  <c r="AM679" s="1"/>
  <c r="BR679" s="1"/>
  <c r="F682" i="5" s="1"/>
  <c r="I679" i="3"/>
  <c r="AN679" s="1"/>
  <c r="BS679" s="1"/>
  <c r="G682" i="5" s="1"/>
  <c r="J679" i="3"/>
  <c r="AO679" s="1"/>
  <c r="BT679" s="1"/>
  <c r="H682" i="5" s="1"/>
  <c r="K679" i="3"/>
  <c r="AP679" s="1"/>
  <c r="BU679" s="1"/>
  <c r="I682" i="5" s="1"/>
  <c r="L679" i="3"/>
  <c r="AQ679" s="1"/>
  <c r="BV679" s="1"/>
  <c r="J682" i="5" s="1"/>
  <c r="M679" i="3"/>
  <c r="AR679" s="1"/>
  <c r="BW679" s="1"/>
  <c r="K682" i="5" s="1"/>
  <c r="N679" i="3"/>
  <c r="AS679" s="1"/>
  <c r="BX679" s="1"/>
  <c r="L682" i="5" s="1"/>
  <c r="O679" i="3"/>
  <c r="AT679" s="1"/>
  <c r="BY679" s="1"/>
  <c r="M682" i="5" s="1"/>
  <c r="P679" i="3"/>
  <c r="AU679" s="1"/>
  <c r="BZ679" s="1"/>
  <c r="N682" i="5" s="1"/>
  <c r="Q679" i="3"/>
  <c r="AV679" s="1"/>
  <c r="CA679" s="1"/>
  <c r="O682" i="5" s="1"/>
  <c r="R679" i="3"/>
  <c r="AW679" s="1"/>
  <c r="CB679" s="1"/>
  <c r="P682" i="5" s="1"/>
  <c r="S679" i="3"/>
  <c r="AX679" s="1"/>
  <c r="CC679" s="1"/>
  <c r="Q682" i="5" s="1"/>
  <c r="T679" i="3"/>
  <c r="AY679" s="1"/>
  <c r="CD679" s="1"/>
  <c r="R682" i="5" s="1"/>
  <c r="U679" i="3"/>
  <c r="AZ679" s="1"/>
  <c r="CE679" s="1"/>
  <c r="S682" i="5" s="1"/>
  <c r="V679" i="3"/>
  <c r="BA679" s="1"/>
  <c r="CF679" s="1"/>
  <c r="T682" i="5" s="1"/>
  <c r="W679" i="3"/>
  <c r="BB679" s="1"/>
  <c r="CG679" s="1"/>
  <c r="U682" i="5" s="1"/>
  <c r="X679" i="3"/>
  <c r="BC679" s="1"/>
  <c r="CH679" s="1"/>
  <c r="V682" i="5" s="1"/>
  <c r="Y679" i="3"/>
  <c r="BD679" s="1"/>
  <c r="CI679" s="1"/>
  <c r="W682" i="5" s="1"/>
  <c r="Z679" i="3"/>
  <c r="BE679" s="1"/>
  <c r="CJ679" s="1"/>
  <c r="X682" i="5" s="1"/>
  <c r="AA679" i="3"/>
  <c r="BF679" s="1"/>
  <c r="CK679" s="1"/>
  <c r="Y682" i="5" s="1"/>
  <c r="AB679" i="3"/>
  <c r="BG679" s="1"/>
  <c r="CL679" s="1"/>
  <c r="Z682" i="5" s="1"/>
  <c r="AC679" i="3"/>
  <c r="BH679" s="1"/>
  <c r="CM679" s="1"/>
  <c r="AA682" i="5" s="1"/>
  <c r="BI679" i="3"/>
  <c r="CN679" s="1"/>
  <c r="AB682" i="5" s="1"/>
  <c r="AE679" i="3"/>
  <c r="BJ679" s="1"/>
  <c r="CO679" s="1"/>
  <c r="AC682" i="5" s="1"/>
  <c r="AF679" i="3"/>
  <c r="BK679" s="1"/>
  <c r="CP679" s="1"/>
  <c r="AD682" i="5" s="1"/>
  <c r="AG679" i="3"/>
  <c r="BL679" s="1"/>
  <c r="CQ679" s="1"/>
  <c r="AE682" i="5" s="1"/>
  <c r="AH679" i="3"/>
  <c r="BM679" s="1"/>
  <c r="CR679" s="1"/>
  <c r="AF682" i="5" s="1"/>
  <c r="AI679" i="3"/>
  <c r="BN679" s="1"/>
  <c r="CS679" s="1"/>
  <c r="AG682" i="5" s="1"/>
  <c r="AJ679" i="3"/>
  <c r="BO679" s="1"/>
  <c r="CT679" s="1"/>
  <c r="AH682" i="5" s="1"/>
  <c r="AK679" i="3"/>
  <c r="BP679" s="1"/>
  <c r="CU679" s="1"/>
  <c r="AI682" i="5" s="1"/>
  <c r="H680" i="3"/>
  <c r="AM680" s="1"/>
  <c r="BR680" s="1"/>
  <c r="F683" i="5" s="1"/>
  <c r="I680" i="3"/>
  <c r="AN680" s="1"/>
  <c r="BS680" s="1"/>
  <c r="G683" i="5" s="1"/>
  <c r="J680" i="3"/>
  <c r="AO680" s="1"/>
  <c r="BT680" s="1"/>
  <c r="H683" i="5" s="1"/>
  <c r="K680" i="3"/>
  <c r="AP680" s="1"/>
  <c r="BU680" s="1"/>
  <c r="I683" i="5" s="1"/>
  <c r="L680" i="3"/>
  <c r="AQ680" s="1"/>
  <c r="BV680" s="1"/>
  <c r="J683" i="5" s="1"/>
  <c r="M680" i="3"/>
  <c r="AR680" s="1"/>
  <c r="BW680" s="1"/>
  <c r="K683" i="5" s="1"/>
  <c r="N680" i="3"/>
  <c r="AS680" s="1"/>
  <c r="BX680" s="1"/>
  <c r="L683" i="5" s="1"/>
  <c r="O680" i="3"/>
  <c r="AT680" s="1"/>
  <c r="BY680" s="1"/>
  <c r="M683" i="5" s="1"/>
  <c r="P680" i="3"/>
  <c r="AU680" s="1"/>
  <c r="BZ680" s="1"/>
  <c r="N683" i="5" s="1"/>
  <c r="Q680" i="3"/>
  <c r="AV680" s="1"/>
  <c r="CA680" s="1"/>
  <c r="O683" i="5" s="1"/>
  <c r="R680" i="3"/>
  <c r="AW680" s="1"/>
  <c r="CB680" s="1"/>
  <c r="P683" i="5" s="1"/>
  <c r="S680" i="3"/>
  <c r="AX680" s="1"/>
  <c r="CC680" s="1"/>
  <c r="Q683" i="5" s="1"/>
  <c r="T680" i="3"/>
  <c r="AY680" s="1"/>
  <c r="CD680" s="1"/>
  <c r="R683" i="5" s="1"/>
  <c r="U680" i="3"/>
  <c r="AZ680" s="1"/>
  <c r="CE680" s="1"/>
  <c r="S683" i="5" s="1"/>
  <c r="V680" i="3"/>
  <c r="BA680" s="1"/>
  <c r="CF680" s="1"/>
  <c r="T683" i="5" s="1"/>
  <c r="W680" i="3"/>
  <c r="BB680" s="1"/>
  <c r="CG680" s="1"/>
  <c r="U683" i="5" s="1"/>
  <c r="X680" i="3"/>
  <c r="BC680" s="1"/>
  <c r="CH680" s="1"/>
  <c r="V683" i="5" s="1"/>
  <c r="Y680" i="3"/>
  <c r="BD680" s="1"/>
  <c r="CI680" s="1"/>
  <c r="W683" i="5" s="1"/>
  <c r="Z680" i="3"/>
  <c r="BE680" s="1"/>
  <c r="CJ680" s="1"/>
  <c r="X683" i="5" s="1"/>
  <c r="AA680" i="3"/>
  <c r="BF680" s="1"/>
  <c r="CK680" s="1"/>
  <c r="Y683" i="5" s="1"/>
  <c r="AB680" i="3"/>
  <c r="BG680" s="1"/>
  <c r="CL680" s="1"/>
  <c r="Z683" i="5" s="1"/>
  <c r="AC680" i="3"/>
  <c r="BH680" s="1"/>
  <c r="CM680" s="1"/>
  <c r="AA683" i="5" s="1"/>
  <c r="BI680" i="3"/>
  <c r="CN680" s="1"/>
  <c r="AB683" i="5" s="1"/>
  <c r="AE680" i="3"/>
  <c r="BJ680" s="1"/>
  <c r="CO680" s="1"/>
  <c r="AC683" i="5" s="1"/>
  <c r="AF680" i="3"/>
  <c r="BK680" s="1"/>
  <c r="CP680" s="1"/>
  <c r="AD683" i="5" s="1"/>
  <c r="AG680" i="3"/>
  <c r="BL680" s="1"/>
  <c r="CQ680" s="1"/>
  <c r="AE683" i="5" s="1"/>
  <c r="AH680" i="3"/>
  <c r="BM680" s="1"/>
  <c r="CR680" s="1"/>
  <c r="AF683" i="5" s="1"/>
  <c r="AI680" i="3"/>
  <c r="BN680" s="1"/>
  <c r="CS680" s="1"/>
  <c r="AG683" i="5" s="1"/>
  <c r="AJ680" i="3"/>
  <c r="BO680" s="1"/>
  <c r="CT680" s="1"/>
  <c r="AH683" i="5" s="1"/>
  <c r="AK680" i="3"/>
  <c r="BP680" s="1"/>
  <c r="CU680" s="1"/>
  <c r="AI683" i="5" s="1"/>
  <c r="H681" i="3"/>
  <c r="AM681" s="1"/>
  <c r="BR681" s="1"/>
  <c r="F684" i="5" s="1"/>
  <c r="I681" i="3"/>
  <c r="AN681" s="1"/>
  <c r="BS681" s="1"/>
  <c r="G684" i="5" s="1"/>
  <c r="J681" i="3"/>
  <c r="AO681" s="1"/>
  <c r="BT681" s="1"/>
  <c r="H684" i="5" s="1"/>
  <c r="K681" i="3"/>
  <c r="AP681" s="1"/>
  <c r="BU681" s="1"/>
  <c r="I684" i="5" s="1"/>
  <c r="L681" i="3"/>
  <c r="AQ681" s="1"/>
  <c r="BV681" s="1"/>
  <c r="J684" i="5" s="1"/>
  <c r="M681" i="3"/>
  <c r="AR681" s="1"/>
  <c r="BW681" s="1"/>
  <c r="K684" i="5" s="1"/>
  <c r="N681" i="3"/>
  <c r="AS681" s="1"/>
  <c r="BX681" s="1"/>
  <c r="L684" i="5" s="1"/>
  <c r="O681" i="3"/>
  <c r="AT681" s="1"/>
  <c r="BY681" s="1"/>
  <c r="M684" i="5" s="1"/>
  <c r="P681" i="3"/>
  <c r="AU681" s="1"/>
  <c r="BZ681" s="1"/>
  <c r="N684" i="5" s="1"/>
  <c r="Q681" i="3"/>
  <c r="AV681" s="1"/>
  <c r="CA681" s="1"/>
  <c r="O684" i="5" s="1"/>
  <c r="R681" i="3"/>
  <c r="AW681" s="1"/>
  <c r="CB681" s="1"/>
  <c r="P684" i="5" s="1"/>
  <c r="S681" i="3"/>
  <c r="AX681" s="1"/>
  <c r="CC681" s="1"/>
  <c r="Q684" i="5" s="1"/>
  <c r="T681" i="3"/>
  <c r="AY681" s="1"/>
  <c r="CD681" s="1"/>
  <c r="R684" i="5" s="1"/>
  <c r="U681" i="3"/>
  <c r="AZ681" s="1"/>
  <c r="CE681" s="1"/>
  <c r="S684" i="5" s="1"/>
  <c r="V681" i="3"/>
  <c r="BA681" s="1"/>
  <c r="CF681" s="1"/>
  <c r="T684" i="5" s="1"/>
  <c r="W681" i="3"/>
  <c r="BB681" s="1"/>
  <c r="CG681" s="1"/>
  <c r="U684" i="5" s="1"/>
  <c r="X681" i="3"/>
  <c r="BC681" s="1"/>
  <c r="CH681" s="1"/>
  <c r="V684" i="5" s="1"/>
  <c r="Y681" i="3"/>
  <c r="BD681" s="1"/>
  <c r="CI681" s="1"/>
  <c r="W684" i="5" s="1"/>
  <c r="Z681" i="3"/>
  <c r="BE681" s="1"/>
  <c r="CJ681" s="1"/>
  <c r="X684" i="5" s="1"/>
  <c r="AA681" i="3"/>
  <c r="BF681" s="1"/>
  <c r="CK681" s="1"/>
  <c r="Y684" i="5" s="1"/>
  <c r="AB681" i="3"/>
  <c r="BG681" s="1"/>
  <c r="CL681" s="1"/>
  <c r="Z684" i="5" s="1"/>
  <c r="AC681" i="3"/>
  <c r="BH681" s="1"/>
  <c r="CM681" s="1"/>
  <c r="AA684" i="5" s="1"/>
  <c r="BI681" i="3"/>
  <c r="CN681" s="1"/>
  <c r="AB684" i="5" s="1"/>
  <c r="AE681" i="3"/>
  <c r="BJ681" s="1"/>
  <c r="CO681" s="1"/>
  <c r="AC684" i="5" s="1"/>
  <c r="AF681" i="3"/>
  <c r="BK681" s="1"/>
  <c r="CP681" s="1"/>
  <c r="AD684" i="5" s="1"/>
  <c r="AG681" i="3"/>
  <c r="BL681" s="1"/>
  <c r="CQ681" s="1"/>
  <c r="AE684" i="5" s="1"/>
  <c r="AH681" i="3"/>
  <c r="BM681" s="1"/>
  <c r="CR681" s="1"/>
  <c r="AF684" i="5" s="1"/>
  <c r="AI681" i="3"/>
  <c r="BN681" s="1"/>
  <c r="CS681" s="1"/>
  <c r="AG684" i="5" s="1"/>
  <c r="AJ681" i="3"/>
  <c r="BO681" s="1"/>
  <c r="CT681" s="1"/>
  <c r="AH684" i="5" s="1"/>
  <c r="AK681" i="3"/>
  <c r="BP681" s="1"/>
  <c r="CU681" s="1"/>
  <c r="AI684" i="5" s="1"/>
  <c r="H682" i="3"/>
  <c r="AM682" s="1"/>
  <c r="BR682" s="1"/>
  <c r="F685" i="5" s="1"/>
  <c r="I682" i="3"/>
  <c r="AN682" s="1"/>
  <c r="BS682" s="1"/>
  <c r="G685" i="5" s="1"/>
  <c r="J682" i="3"/>
  <c r="AO682" s="1"/>
  <c r="BT682" s="1"/>
  <c r="H685" i="5" s="1"/>
  <c r="K682" i="3"/>
  <c r="AP682" s="1"/>
  <c r="BU682" s="1"/>
  <c r="I685" i="5" s="1"/>
  <c r="L682" i="3"/>
  <c r="AQ682" s="1"/>
  <c r="BV682" s="1"/>
  <c r="J685" i="5" s="1"/>
  <c r="M682" i="3"/>
  <c r="AR682" s="1"/>
  <c r="BW682" s="1"/>
  <c r="K685" i="5" s="1"/>
  <c r="N682" i="3"/>
  <c r="AS682" s="1"/>
  <c r="BX682" s="1"/>
  <c r="L685" i="5" s="1"/>
  <c r="O682" i="3"/>
  <c r="AT682" s="1"/>
  <c r="BY682" s="1"/>
  <c r="M685" i="5" s="1"/>
  <c r="P682" i="3"/>
  <c r="AU682" s="1"/>
  <c r="BZ682" s="1"/>
  <c r="N685" i="5" s="1"/>
  <c r="Q682" i="3"/>
  <c r="AV682" s="1"/>
  <c r="CA682" s="1"/>
  <c r="O685" i="5" s="1"/>
  <c r="R682" i="3"/>
  <c r="AW682" s="1"/>
  <c r="CB682" s="1"/>
  <c r="P685" i="5" s="1"/>
  <c r="S682" i="3"/>
  <c r="AX682" s="1"/>
  <c r="CC682" s="1"/>
  <c r="Q685" i="5" s="1"/>
  <c r="T682" i="3"/>
  <c r="AY682" s="1"/>
  <c r="CD682" s="1"/>
  <c r="R685" i="5" s="1"/>
  <c r="U682" i="3"/>
  <c r="AZ682" s="1"/>
  <c r="CE682" s="1"/>
  <c r="S685" i="5" s="1"/>
  <c r="V682" i="3"/>
  <c r="BA682" s="1"/>
  <c r="CF682" s="1"/>
  <c r="T685" i="5" s="1"/>
  <c r="W682" i="3"/>
  <c r="BB682" s="1"/>
  <c r="CG682" s="1"/>
  <c r="U685" i="5" s="1"/>
  <c r="X682" i="3"/>
  <c r="BC682" s="1"/>
  <c r="CH682" s="1"/>
  <c r="V685" i="5" s="1"/>
  <c r="Y682" i="3"/>
  <c r="BD682" s="1"/>
  <c r="CI682" s="1"/>
  <c r="W685" i="5" s="1"/>
  <c r="Z682" i="3"/>
  <c r="BE682" s="1"/>
  <c r="CJ682" s="1"/>
  <c r="X685" i="5" s="1"/>
  <c r="AA682" i="3"/>
  <c r="BF682" s="1"/>
  <c r="CK682" s="1"/>
  <c r="Y685" i="5" s="1"/>
  <c r="AB682" i="3"/>
  <c r="BG682" s="1"/>
  <c r="CL682" s="1"/>
  <c r="Z685" i="5" s="1"/>
  <c r="AC682" i="3"/>
  <c r="BH682" s="1"/>
  <c r="CM682" s="1"/>
  <c r="AA685" i="5" s="1"/>
  <c r="BI682" i="3"/>
  <c r="CN682" s="1"/>
  <c r="AB685" i="5" s="1"/>
  <c r="AE682" i="3"/>
  <c r="BJ682" s="1"/>
  <c r="CO682" s="1"/>
  <c r="AC685" i="5" s="1"/>
  <c r="AF682" i="3"/>
  <c r="BK682" s="1"/>
  <c r="CP682" s="1"/>
  <c r="AD685" i="5" s="1"/>
  <c r="AG682" i="3"/>
  <c r="BL682" s="1"/>
  <c r="CQ682" s="1"/>
  <c r="AE685" i="5" s="1"/>
  <c r="AH682" i="3"/>
  <c r="BM682" s="1"/>
  <c r="CR682" s="1"/>
  <c r="AF685" i="5" s="1"/>
  <c r="AI682" i="3"/>
  <c r="BN682" s="1"/>
  <c r="CS682" s="1"/>
  <c r="AG685" i="5" s="1"/>
  <c r="AJ682" i="3"/>
  <c r="BO682" s="1"/>
  <c r="CT682" s="1"/>
  <c r="AH685" i="5" s="1"/>
  <c r="AK682" i="3"/>
  <c r="BP682" s="1"/>
  <c r="CU682" s="1"/>
  <c r="AI685" i="5" s="1"/>
  <c r="H683" i="3"/>
  <c r="AM683" s="1"/>
  <c r="BR683" s="1"/>
  <c r="F686" i="5" s="1"/>
  <c r="I683" i="3"/>
  <c r="AN683" s="1"/>
  <c r="BS683" s="1"/>
  <c r="G686" i="5" s="1"/>
  <c r="J683" i="3"/>
  <c r="AO683" s="1"/>
  <c r="BT683" s="1"/>
  <c r="H686" i="5" s="1"/>
  <c r="K683" i="3"/>
  <c r="AP683" s="1"/>
  <c r="BU683" s="1"/>
  <c r="I686" i="5" s="1"/>
  <c r="L683" i="3"/>
  <c r="AQ683" s="1"/>
  <c r="BV683" s="1"/>
  <c r="J686" i="5" s="1"/>
  <c r="M683" i="3"/>
  <c r="AR683" s="1"/>
  <c r="BW683" s="1"/>
  <c r="K686" i="5" s="1"/>
  <c r="N683" i="3"/>
  <c r="AS683" s="1"/>
  <c r="BX683" s="1"/>
  <c r="L686" i="5" s="1"/>
  <c r="O683" i="3"/>
  <c r="AT683" s="1"/>
  <c r="BY683" s="1"/>
  <c r="M686" i="5" s="1"/>
  <c r="P683" i="3"/>
  <c r="AU683" s="1"/>
  <c r="BZ683" s="1"/>
  <c r="N686" i="5" s="1"/>
  <c r="Q683" i="3"/>
  <c r="AV683" s="1"/>
  <c r="CA683" s="1"/>
  <c r="O686" i="5" s="1"/>
  <c r="R683" i="3"/>
  <c r="AW683" s="1"/>
  <c r="CB683" s="1"/>
  <c r="P686" i="5" s="1"/>
  <c r="S683" i="3"/>
  <c r="AX683" s="1"/>
  <c r="CC683" s="1"/>
  <c r="Q686" i="5" s="1"/>
  <c r="T683" i="3"/>
  <c r="AY683" s="1"/>
  <c r="CD683" s="1"/>
  <c r="R686" i="5" s="1"/>
  <c r="U683" i="3"/>
  <c r="AZ683" s="1"/>
  <c r="CE683" s="1"/>
  <c r="S686" i="5" s="1"/>
  <c r="V683" i="3"/>
  <c r="BA683" s="1"/>
  <c r="CF683" s="1"/>
  <c r="T686" i="5" s="1"/>
  <c r="W683" i="3"/>
  <c r="BB683" s="1"/>
  <c r="CG683" s="1"/>
  <c r="U686" i="5" s="1"/>
  <c r="X683" i="3"/>
  <c r="BC683" s="1"/>
  <c r="CH683" s="1"/>
  <c r="V686" i="5" s="1"/>
  <c r="Y683" i="3"/>
  <c r="BD683" s="1"/>
  <c r="CI683" s="1"/>
  <c r="W686" i="5" s="1"/>
  <c r="Z683" i="3"/>
  <c r="BE683" s="1"/>
  <c r="CJ683" s="1"/>
  <c r="X686" i="5" s="1"/>
  <c r="AA683" i="3"/>
  <c r="BF683" s="1"/>
  <c r="CK683" s="1"/>
  <c r="Y686" i="5" s="1"/>
  <c r="AB683" i="3"/>
  <c r="BG683" s="1"/>
  <c r="CL683" s="1"/>
  <c r="Z686" i="5" s="1"/>
  <c r="AC683" i="3"/>
  <c r="BH683" s="1"/>
  <c r="CM683" s="1"/>
  <c r="AA686" i="5" s="1"/>
  <c r="BI683" i="3"/>
  <c r="CN683" s="1"/>
  <c r="AB686" i="5" s="1"/>
  <c r="AE683" i="3"/>
  <c r="BJ683" s="1"/>
  <c r="CO683" s="1"/>
  <c r="AC686" i="5" s="1"/>
  <c r="AF683" i="3"/>
  <c r="BK683" s="1"/>
  <c r="CP683" s="1"/>
  <c r="AD686" i="5" s="1"/>
  <c r="AG683" i="3"/>
  <c r="BL683" s="1"/>
  <c r="CQ683" s="1"/>
  <c r="AE686" i="5" s="1"/>
  <c r="AH683" i="3"/>
  <c r="BM683" s="1"/>
  <c r="CR683" s="1"/>
  <c r="AF686" i="5" s="1"/>
  <c r="AI683" i="3"/>
  <c r="BN683" s="1"/>
  <c r="CS683" s="1"/>
  <c r="AG686" i="5" s="1"/>
  <c r="AJ683" i="3"/>
  <c r="BO683" s="1"/>
  <c r="CT683" s="1"/>
  <c r="AH686" i="5" s="1"/>
  <c r="AK683" i="3"/>
  <c r="BP683" s="1"/>
  <c r="CU683" s="1"/>
  <c r="AI686" i="5" s="1"/>
  <c r="H684" i="3"/>
  <c r="AM684" s="1"/>
  <c r="BR684" s="1"/>
  <c r="F687" i="5" s="1"/>
  <c r="I684" i="3"/>
  <c r="AN684" s="1"/>
  <c r="BS684" s="1"/>
  <c r="G687" i="5" s="1"/>
  <c r="J684" i="3"/>
  <c r="AO684" s="1"/>
  <c r="BT684" s="1"/>
  <c r="H687" i="5" s="1"/>
  <c r="K684" i="3"/>
  <c r="AP684" s="1"/>
  <c r="BU684" s="1"/>
  <c r="I687" i="5" s="1"/>
  <c r="L684" i="3"/>
  <c r="AQ684" s="1"/>
  <c r="BV684" s="1"/>
  <c r="J687" i="5" s="1"/>
  <c r="M684" i="3"/>
  <c r="AR684" s="1"/>
  <c r="BW684" s="1"/>
  <c r="K687" i="5" s="1"/>
  <c r="N684" i="3"/>
  <c r="AS684" s="1"/>
  <c r="BX684" s="1"/>
  <c r="L687" i="5" s="1"/>
  <c r="O684" i="3"/>
  <c r="AT684" s="1"/>
  <c r="BY684" s="1"/>
  <c r="M687" i="5" s="1"/>
  <c r="P684" i="3"/>
  <c r="AU684" s="1"/>
  <c r="BZ684" s="1"/>
  <c r="N687" i="5" s="1"/>
  <c r="Q684" i="3"/>
  <c r="AV684" s="1"/>
  <c r="CA684" s="1"/>
  <c r="O687" i="5" s="1"/>
  <c r="R684" i="3"/>
  <c r="AW684" s="1"/>
  <c r="CB684" s="1"/>
  <c r="P687" i="5" s="1"/>
  <c r="S684" i="3"/>
  <c r="AX684" s="1"/>
  <c r="CC684" s="1"/>
  <c r="Q687" i="5" s="1"/>
  <c r="T684" i="3"/>
  <c r="AY684" s="1"/>
  <c r="CD684" s="1"/>
  <c r="R687" i="5" s="1"/>
  <c r="U684" i="3"/>
  <c r="AZ684" s="1"/>
  <c r="CE684" s="1"/>
  <c r="S687" i="5" s="1"/>
  <c r="V684" i="3"/>
  <c r="BA684" s="1"/>
  <c r="CF684" s="1"/>
  <c r="T687" i="5" s="1"/>
  <c r="W684" i="3"/>
  <c r="BB684" s="1"/>
  <c r="CG684" s="1"/>
  <c r="U687" i="5" s="1"/>
  <c r="X684" i="3"/>
  <c r="BC684" s="1"/>
  <c r="CH684" s="1"/>
  <c r="V687" i="5" s="1"/>
  <c r="Y684" i="3"/>
  <c r="BD684" s="1"/>
  <c r="CI684" s="1"/>
  <c r="W687" i="5" s="1"/>
  <c r="Z684" i="3"/>
  <c r="BE684" s="1"/>
  <c r="CJ684" s="1"/>
  <c r="X687" i="5" s="1"/>
  <c r="AA684" i="3"/>
  <c r="BF684" s="1"/>
  <c r="CK684" s="1"/>
  <c r="Y687" i="5" s="1"/>
  <c r="AB684" i="3"/>
  <c r="BG684" s="1"/>
  <c r="CL684" s="1"/>
  <c r="Z687" i="5" s="1"/>
  <c r="AC684" i="3"/>
  <c r="BH684" s="1"/>
  <c r="CM684" s="1"/>
  <c r="AA687" i="5" s="1"/>
  <c r="BI684" i="3"/>
  <c r="CN684" s="1"/>
  <c r="AB687" i="5" s="1"/>
  <c r="AE684" i="3"/>
  <c r="BJ684" s="1"/>
  <c r="CO684" s="1"/>
  <c r="AC687" i="5" s="1"/>
  <c r="AF684" i="3"/>
  <c r="BK684" s="1"/>
  <c r="CP684" s="1"/>
  <c r="AD687" i="5" s="1"/>
  <c r="AG684" i="3"/>
  <c r="BL684" s="1"/>
  <c r="CQ684" s="1"/>
  <c r="AE687" i="5" s="1"/>
  <c r="AH684" i="3"/>
  <c r="BM684" s="1"/>
  <c r="CR684" s="1"/>
  <c r="AF687" i="5" s="1"/>
  <c r="AI684" i="3"/>
  <c r="BN684" s="1"/>
  <c r="CS684" s="1"/>
  <c r="AG687" i="5" s="1"/>
  <c r="AJ684" i="3"/>
  <c r="BO684" s="1"/>
  <c r="CT684" s="1"/>
  <c r="AH687" i="5" s="1"/>
  <c r="AK684" i="3"/>
  <c r="BP684" s="1"/>
  <c r="CU684" s="1"/>
  <c r="AI687" i="5" s="1"/>
  <c r="H685" i="3"/>
  <c r="AM685" s="1"/>
  <c r="BR685" s="1"/>
  <c r="F688" i="5" s="1"/>
  <c r="I685" i="3"/>
  <c r="AN685" s="1"/>
  <c r="BS685" s="1"/>
  <c r="G688" i="5" s="1"/>
  <c r="J685" i="3"/>
  <c r="AO685" s="1"/>
  <c r="BT685" s="1"/>
  <c r="H688" i="5" s="1"/>
  <c r="K685" i="3"/>
  <c r="AP685" s="1"/>
  <c r="BU685" s="1"/>
  <c r="I688" i="5" s="1"/>
  <c r="L685" i="3"/>
  <c r="AQ685" s="1"/>
  <c r="BV685" s="1"/>
  <c r="J688" i="5" s="1"/>
  <c r="M685" i="3"/>
  <c r="AR685" s="1"/>
  <c r="BW685" s="1"/>
  <c r="K688" i="5" s="1"/>
  <c r="N685" i="3"/>
  <c r="AS685" s="1"/>
  <c r="BX685" s="1"/>
  <c r="L688" i="5" s="1"/>
  <c r="O685" i="3"/>
  <c r="AT685" s="1"/>
  <c r="BY685" s="1"/>
  <c r="M688" i="5" s="1"/>
  <c r="P685" i="3"/>
  <c r="AU685" s="1"/>
  <c r="BZ685" s="1"/>
  <c r="N688" i="5" s="1"/>
  <c r="Q685" i="3"/>
  <c r="AV685" s="1"/>
  <c r="CA685" s="1"/>
  <c r="O688" i="5" s="1"/>
  <c r="R685" i="3"/>
  <c r="AW685" s="1"/>
  <c r="CB685" s="1"/>
  <c r="P688" i="5" s="1"/>
  <c r="S685" i="3"/>
  <c r="AX685" s="1"/>
  <c r="CC685" s="1"/>
  <c r="Q688" i="5" s="1"/>
  <c r="T685" i="3"/>
  <c r="AY685" s="1"/>
  <c r="CD685" s="1"/>
  <c r="R688" i="5" s="1"/>
  <c r="U685" i="3"/>
  <c r="AZ685" s="1"/>
  <c r="CE685" s="1"/>
  <c r="S688" i="5" s="1"/>
  <c r="V685" i="3"/>
  <c r="BA685" s="1"/>
  <c r="CF685" s="1"/>
  <c r="T688" i="5" s="1"/>
  <c r="W685" i="3"/>
  <c r="BB685" s="1"/>
  <c r="CG685" s="1"/>
  <c r="U688" i="5" s="1"/>
  <c r="X685" i="3"/>
  <c r="BC685" s="1"/>
  <c r="CH685" s="1"/>
  <c r="V688" i="5" s="1"/>
  <c r="Y685" i="3"/>
  <c r="BD685" s="1"/>
  <c r="CI685" s="1"/>
  <c r="W688" i="5" s="1"/>
  <c r="Z685" i="3"/>
  <c r="BE685" s="1"/>
  <c r="CJ685" s="1"/>
  <c r="X688" i="5" s="1"/>
  <c r="AA685" i="3"/>
  <c r="BF685" s="1"/>
  <c r="CK685" s="1"/>
  <c r="Y688" i="5" s="1"/>
  <c r="AB685" i="3"/>
  <c r="BG685" s="1"/>
  <c r="CL685" s="1"/>
  <c r="Z688" i="5" s="1"/>
  <c r="AC685" i="3"/>
  <c r="BH685" s="1"/>
  <c r="CM685" s="1"/>
  <c r="AA688" i="5" s="1"/>
  <c r="BI685" i="3"/>
  <c r="CN685" s="1"/>
  <c r="AB688" i="5" s="1"/>
  <c r="AE685" i="3"/>
  <c r="BJ685" s="1"/>
  <c r="CO685" s="1"/>
  <c r="AC688" i="5" s="1"/>
  <c r="AF685" i="3"/>
  <c r="BK685" s="1"/>
  <c r="CP685" s="1"/>
  <c r="AD688" i="5" s="1"/>
  <c r="AG685" i="3"/>
  <c r="BL685" s="1"/>
  <c r="CQ685" s="1"/>
  <c r="AE688" i="5" s="1"/>
  <c r="AH685" i="3"/>
  <c r="BM685" s="1"/>
  <c r="CR685" s="1"/>
  <c r="AF688" i="5" s="1"/>
  <c r="AI685" i="3"/>
  <c r="BN685" s="1"/>
  <c r="CS685" s="1"/>
  <c r="AG688" i="5" s="1"/>
  <c r="AJ685" i="3"/>
  <c r="BO685" s="1"/>
  <c r="CT685" s="1"/>
  <c r="AH688" i="5" s="1"/>
  <c r="AK685" i="3"/>
  <c r="BP685" s="1"/>
  <c r="CU685" s="1"/>
  <c r="AI688" i="5" s="1"/>
  <c r="H686" i="3"/>
  <c r="AM686" s="1"/>
  <c r="BR686" s="1"/>
  <c r="F689" i="5" s="1"/>
  <c r="I686" i="3"/>
  <c r="AN686" s="1"/>
  <c r="BS686" s="1"/>
  <c r="G689" i="5" s="1"/>
  <c r="J686" i="3"/>
  <c r="AO686" s="1"/>
  <c r="BT686" s="1"/>
  <c r="H689" i="5" s="1"/>
  <c r="K686" i="3"/>
  <c r="AP686" s="1"/>
  <c r="BU686" s="1"/>
  <c r="I689" i="5" s="1"/>
  <c r="L686" i="3"/>
  <c r="AQ686" s="1"/>
  <c r="BV686" s="1"/>
  <c r="J689" i="5" s="1"/>
  <c r="M686" i="3"/>
  <c r="AR686" s="1"/>
  <c r="BW686" s="1"/>
  <c r="K689" i="5" s="1"/>
  <c r="N686" i="3"/>
  <c r="AS686" s="1"/>
  <c r="BX686" s="1"/>
  <c r="L689" i="5" s="1"/>
  <c r="O686" i="3"/>
  <c r="AT686" s="1"/>
  <c r="BY686" s="1"/>
  <c r="M689" i="5" s="1"/>
  <c r="P686" i="3"/>
  <c r="AU686" s="1"/>
  <c r="BZ686" s="1"/>
  <c r="N689" i="5" s="1"/>
  <c r="Q686" i="3"/>
  <c r="AV686" s="1"/>
  <c r="CA686" s="1"/>
  <c r="O689" i="5" s="1"/>
  <c r="R686" i="3"/>
  <c r="AW686" s="1"/>
  <c r="CB686" s="1"/>
  <c r="P689" i="5" s="1"/>
  <c r="S686" i="3"/>
  <c r="AX686" s="1"/>
  <c r="CC686" s="1"/>
  <c r="Q689" i="5" s="1"/>
  <c r="T686" i="3"/>
  <c r="AY686" s="1"/>
  <c r="CD686" s="1"/>
  <c r="R689" i="5" s="1"/>
  <c r="U686" i="3"/>
  <c r="AZ686" s="1"/>
  <c r="CE686" s="1"/>
  <c r="S689" i="5" s="1"/>
  <c r="V686" i="3"/>
  <c r="BA686" s="1"/>
  <c r="CF686" s="1"/>
  <c r="T689" i="5" s="1"/>
  <c r="W686" i="3"/>
  <c r="BB686" s="1"/>
  <c r="CG686" s="1"/>
  <c r="U689" i="5" s="1"/>
  <c r="X686" i="3"/>
  <c r="BC686" s="1"/>
  <c r="CH686" s="1"/>
  <c r="V689" i="5" s="1"/>
  <c r="Y686" i="3"/>
  <c r="BD686" s="1"/>
  <c r="CI686" s="1"/>
  <c r="W689" i="5" s="1"/>
  <c r="Z686" i="3"/>
  <c r="BE686" s="1"/>
  <c r="CJ686" s="1"/>
  <c r="X689" i="5" s="1"/>
  <c r="AA686" i="3"/>
  <c r="BF686" s="1"/>
  <c r="CK686" s="1"/>
  <c r="Y689" i="5" s="1"/>
  <c r="AB686" i="3"/>
  <c r="BG686" s="1"/>
  <c r="CL686" s="1"/>
  <c r="Z689" i="5" s="1"/>
  <c r="AC686" i="3"/>
  <c r="BH686" s="1"/>
  <c r="CM686" s="1"/>
  <c r="AA689" i="5" s="1"/>
  <c r="BI686" i="3"/>
  <c r="CN686" s="1"/>
  <c r="AB689" i="5" s="1"/>
  <c r="AE686" i="3"/>
  <c r="BJ686" s="1"/>
  <c r="CO686" s="1"/>
  <c r="AC689" i="5" s="1"/>
  <c r="AF686" i="3"/>
  <c r="BK686" s="1"/>
  <c r="CP686" s="1"/>
  <c r="AD689" i="5" s="1"/>
  <c r="AG686" i="3"/>
  <c r="BL686" s="1"/>
  <c r="CQ686" s="1"/>
  <c r="AE689" i="5" s="1"/>
  <c r="AH686" i="3"/>
  <c r="BM686" s="1"/>
  <c r="CR686" s="1"/>
  <c r="AF689" i="5" s="1"/>
  <c r="AI686" i="3"/>
  <c r="BN686" s="1"/>
  <c r="CS686" s="1"/>
  <c r="AG689" i="5" s="1"/>
  <c r="AJ686" i="3"/>
  <c r="BO686" s="1"/>
  <c r="CT686" s="1"/>
  <c r="AH689" i="5" s="1"/>
  <c r="AK686" i="3"/>
  <c r="BP686" s="1"/>
  <c r="CU686" s="1"/>
  <c r="AI689" i="5" s="1"/>
  <c r="H687" i="3"/>
  <c r="AM687" s="1"/>
  <c r="BR687" s="1"/>
  <c r="F690" i="5" s="1"/>
  <c r="I687" i="3"/>
  <c r="AN687" s="1"/>
  <c r="BS687" s="1"/>
  <c r="G690" i="5" s="1"/>
  <c r="J687" i="3"/>
  <c r="AO687" s="1"/>
  <c r="BT687" s="1"/>
  <c r="H690" i="5" s="1"/>
  <c r="K687" i="3"/>
  <c r="AP687" s="1"/>
  <c r="BU687" s="1"/>
  <c r="I690" i="5" s="1"/>
  <c r="L687" i="3"/>
  <c r="AQ687" s="1"/>
  <c r="BV687" s="1"/>
  <c r="J690" i="5" s="1"/>
  <c r="M687" i="3"/>
  <c r="AR687" s="1"/>
  <c r="BW687" s="1"/>
  <c r="K690" i="5" s="1"/>
  <c r="N687" i="3"/>
  <c r="AS687" s="1"/>
  <c r="BX687" s="1"/>
  <c r="L690" i="5" s="1"/>
  <c r="O687" i="3"/>
  <c r="AT687" s="1"/>
  <c r="BY687" s="1"/>
  <c r="M690" i="5" s="1"/>
  <c r="P687" i="3"/>
  <c r="AU687" s="1"/>
  <c r="BZ687" s="1"/>
  <c r="N690" i="5" s="1"/>
  <c r="Q687" i="3"/>
  <c r="AV687" s="1"/>
  <c r="CA687" s="1"/>
  <c r="O690" i="5" s="1"/>
  <c r="R687" i="3"/>
  <c r="AW687" s="1"/>
  <c r="CB687" s="1"/>
  <c r="P690" i="5" s="1"/>
  <c r="S687" i="3"/>
  <c r="AX687" s="1"/>
  <c r="CC687" s="1"/>
  <c r="Q690" i="5" s="1"/>
  <c r="T687" i="3"/>
  <c r="AY687" s="1"/>
  <c r="CD687" s="1"/>
  <c r="R690" i="5" s="1"/>
  <c r="U687" i="3"/>
  <c r="AZ687" s="1"/>
  <c r="CE687" s="1"/>
  <c r="S690" i="5" s="1"/>
  <c r="V687" i="3"/>
  <c r="BA687" s="1"/>
  <c r="CF687" s="1"/>
  <c r="T690" i="5" s="1"/>
  <c r="W687" i="3"/>
  <c r="BB687" s="1"/>
  <c r="CG687" s="1"/>
  <c r="U690" i="5" s="1"/>
  <c r="X687" i="3"/>
  <c r="BC687" s="1"/>
  <c r="CH687" s="1"/>
  <c r="V690" i="5" s="1"/>
  <c r="Y687" i="3"/>
  <c r="BD687" s="1"/>
  <c r="CI687" s="1"/>
  <c r="W690" i="5" s="1"/>
  <c r="Z687" i="3"/>
  <c r="BE687" s="1"/>
  <c r="CJ687" s="1"/>
  <c r="X690" i="5" s="1"/>
  <c r="AA687" i="3"/>
  <c r="BF687" s="1"/>
  <c r="CK687" s="1"/>
  <c r="Y690" i="5" s="1"/>
  <c r="AB687" i="3"/>
  <c r="BG687" s="1"/>
  <c r="CL687" s="1"/>
  <c r="Z690" i="5" s="1"/>
  <c r="AC687" i="3"/>
  <c r="BH687" s="1"/>
  <c r="CM687" s="1"/>
  <c r="AA690" i="5" s="1"/>
  <c r="BI687" i="3"/>
  <c r="CN687" s="1"/>
  <c r="AB690" i="5" s="1"/>
  <c r="AE687" i="3"/>
  <c r="BJ687" s="1"/>
  <c r="CO687" s="1"/>
  <c r="AC690" i="5" s="1"/>
  <c r="AF687" i="3"/>
  <c r="BK687" s="1"/>
  <c r="CP687" s="1"/>
  <c r="AD690" i="5" s="1"/>
  <c r="AG687" i="3"/>
  <c r="BL687" s="1"/>
  <c r="CQ687" s="1"/>
  <c r="AE690" i="5" s="1"/>
  <c r="AH687" i="3"/>
  <c r="BM687" s="1"/>
  <c r="CR687" s="1"/>
  <c r="AF690" i="5" s="1"/>
  <c r="AI687" i="3"/>
  <c r="BN687" s="1"/>
  <c r="CS687" s="1"/>
  <c r="AG690" i="5" s="1"/>
  <c r="AJ687" i="3"/>
  <c r="BO687" s="1"/>
  <c r="CT687" s="1"/>
  <c r="AH690" i="5" s="1"/>
  <c r="AK687" i="3"/>
  <c r="BP687" s="1"/>
  <c r="CU687" s="1"/>
  <c r="AI690" i="5" s="1"/>
  <c r="H688" i="3"/>
  <c r="AM688" s="1"/>
  <c r="BR688" s="1"/>
  <c r="F691" i="5" s="1"/>
  <c r="I688" i="3"/>
  <c r="AN688" s="1"/>
  <c r="BS688" s="1"/>
  <c r="G691" i="5" s="1"/>
  <c r="J688" i="3"/>
  <c r="AO688" s="1"/>
  <c r="BT688" s="1"/>
  <c r="H691" i="5" s="1"/>
  <c r="K688" i="3"/>
  <c r="AP688" s="1"/>
  <c r="BU688" s="1"/>
  <c r="I691" i="5" s="1"/>
  <c r="L688" i="3"/>
  <c r="AQ688" s="1"/>
  <c r="BV688" s="1"/>
  <c r="J691" i="5" s="1"/>
  <c r="M688" i="3"/>
  <c r="AR688" s="1"/>
  <c r="BW688" s="1"/>
  <c r="K691" i="5" s="1"/>
  <c r="N688" i="3"/>
  <c r="AS688" s="1"/>
  <c r="BX688" s="1"/>
  <c r="L691" i="5" s="1"/>
  <c r="O688" i="3"/>
  <c r="AT688" s="1"/>
  <c r="BY688" s="1"/>
  <c r="M691" i="5" s="1"/>
  <c r="P688" i="3"/>
  <c r="AU688" s="1"/>
  <c r="BZ688" s="1"/>
  <c r="N691" i="5" s="1"/>
  <c r="Q688" i="3"/>
  <c r="AV688" s="1"/>
  <c r="CA688" s="1"/>
  <c r="O691" i="5" s="1"/>
  <c r="R688" i="3"/>
  <c r="AW688" s="1"/>
  <c r="CB688" s="1"/>
  <c r="P691" i="5" s="1"/>
  <c r="S688" i="3"/>
  <c r="AX688" s="1"/>
  <c r="CC688" s="1"/>
  <c r="Q691" i="5" s="1"/>
  <c r="T688" i="3"/>
  <c r="AY688" s="1"/>
  <c r="CD688" s="1"/>
  <c r="R691" i="5" s="1"/>
  <c r="U688" i="3"/>
  <c r="AZ688" s="1"/>
  <c r="CE688" s="1"/>
  <c r="S691" i="5" s="1"/>
  <c r="V688" i="3"/>
  <c r="BA688" s="1"/>
  <c r="CF688" s="1"/>
  <c r="T691" i="5" s="1"/>
  <c r="W688" i="3"/>
  <c r="BB688" s="1"/>
  <c r="CG688" s="1"/>
  <c r="U691" i="5" s="1"/>
  <c r="X688" i="3"/>
  <c r="BC688" s="1"/>
  <c r="CH688" s="1"/>
  <c r="V691" i="5" s="1"/>
  <c r="Y688" i="3"/>
  <c r="BD688" s="1"/>
  <c r="CI688" s="1"/>
  <c r="W691" i="5" s="1"/>
  <c r="Z688" i="3"/>
  <c r="BE688" s="1"/>
  <c r="CJ688" s="1"/>
  <c r="X691" i="5" s="1"/>
  <c r="AA688" i="3"/>
  <c r="BF688" s="1"/>
  <c r="CK688" s="1"/>
  <c r="Y691" i="5" s="1"/>
  <c r="AB688" i="3"/>
  <c r="BG688" s="1"/>
  <c r="CL688" s="1"/>
  <c r="Z691" i="5" s="1"/>
  <c r="AC688" i="3"/>
  <c r="BH688" s="1"/>
  <c r="CM688" s="1"/>
  <c r="AA691" i="5" s="1"/>
  <c r="BI688" i="3"/>
  <c r="CN688" s="1"/>
  <c r="AB691" i="5" s="1"/>
  <c r="AE688" i="3"/>
  <c r="BJ688" s="1"/>
  <c r="CO688" s="1"/>
  <c r="AC691" i="5" s="1"/>
  <c r="AF688" i="3"/>
  <c r="BK688" s="1"/>
  <c r="CP688" s="1"/>
  <c r="AD691" i="5" s="1"/>
  <c r="AG688" i="3"/>
  <c r="BL688" s="1"/>
  <c r="CQ688" s="1"/>
  <c r="AE691" i="5" s="1"/>
  <c r="AH688" i="3"/>
  <c r="BM688" s="1"/>
  <c r="CR688" s="1"/>
  <c r="AF691" i="5" s="1"/>
  <c r="AI688" i="3"/>
  <c r="BN688" s="1"/>
  <c r="CS688" s="1"/>
  <c r="AG691" i="5" s="1"/>
  <c r="AJ688" i="3"/>
  <c r="BO688" s="1"/>
  <c r="CT688" s="1"/>
  <c r="AH691" i="5" s="1"/>
  <c r="AK688" i="3"/>
  <c r="BP688" s="1"/>
  <c r="CU688" s="1"/>
  <c r="AI691" i="5" s="1"/>
  <c r="H689" i="3"/>
  <c r="AM689" s="1"/>
  <c r="BR689" s="1"/>
  <c r="F692" i="5" s="1"/>
  <c r="I689" i="3"/>
  <c r="AN689" s="1"/>
  <c r="BS689" s="1"/>
  <c r="G692" i="5" s="1"/>
  <c r="J689" i="3"/>
  <c r="AO689" s="1"/>
  <c r="BT689" s="1"/>
  <c r="H692" i="5" s="1"/>
  <c r="K689" i="3"/>
  <c r="AP689" s="1"/>
  <c r="BU689" s="1"/>
  <c r="I692" i="5" s="1"/>
  <c r="L689" i="3"/>
  <c r="AQ689" s="1"/>
  <c r="BV689" s="1"/>
  <c r="J692" i="5" s="1"/>
  <c r="M689" i="3"/>
  <c r="AR689" s="1"/>
  <c r="BW689" s="1"/>
  <c r="K692" i="5" s="1"/>
  <c r="N689" i="3"/>
  <c r="AS689" s="1"/>
  <c r="BX689" s="1"/>
  <c r="L692" i="5" s="1"/>
  <c r="O689" i="3"/>
  <c r="AT689" s="1"/>
  <c r="BY689" s="1"/>
  <c r="M692" i="5" s="1"/>
  <c r="P689" i="3"/>
  <c r="AU689" s="1"/>
  <c r="BZ689" s="1"/>
  <c r="N692" i="5" s="1"/>
  <c r="Q689" i="3"/>
  <c r="AV689" s="1"/>
  <c r="CA689" s="1"/>
  <c r="O692" i="5" s="1"/>
  <c r="R689" i="3"/>
  <c r="AW689" s="1"/>
  <c r="CB689" s="1"/>
  <c r="P692" i="5" s="1"/>
  <c r="S689" i="3"/>
  <c r="AX689" s="1"/>
  <c r="CC689" s="1"/>
  <c r="Q692" i="5" s="1"/>
  <c r="T689" i="3"/>
  <c r="AY689" s="1"/>
  <c r="CD689" s="1"/>
  <c r="R692" i="5" s="1"/>
  <c r="U689" i="3"/>
  <c r="AZ689" s="1"/>
  <c r="CE689" s="1"/>
  <c r="S692" i="5" s="1"/>
  <c r="V689" i="3"/>
  <c r="BA689" s="1"/>
  <c r="CF689" s="1"/>
  <c r="T692" i="5" s="1"/>
  <c r="W689" i="3"/>
  <c r="BB689" s="1"/>
  <c r="CG689" s="1"/>
  <c r="U692" i="5" s="1"/>
  <c r="X689" i="3"/>
  <c r="BC689" s="1"/>
  <c r="CH689" s="1"/>
  <c r="V692" i="5" s="1"/>
  <c r="Y689" i="3"/>
  <c r="BD689" s="1"/>
  <c r="CI689" s="1"/>
  <c r="W692" i="5" s="1"/>
  <c r="Z689" i="3"/>
  <c r="BE689" s="1"/>
  <c r="CJ689" s="1"/>
  <c r="X692" i="5" s="1"/>
  <c r="AA689" i="3"/>
  <c r="BF689" s="1"/>
  <c r="CK689" s="1"/>
  <c r="Y692" i="5" s="1"/>
  <c r="AB689" i="3"/>
  <c r="BG689" s="1"/>
  <c r="CL689" s="1"/>
  <c r="Z692" i="5" s="1"/>
  <c r="AC689" i="3"/>
  <c r="BH689" s="1"/>
  <c r="CM689" s="1"/>
  <c r="AA692" i="5" s="1"/>
  <c r="BI689" i="3"/>
  <c r="CN689" s="1"/>
  <c r="AB692" i="5" s="1"/>
  <c r="AE689" i="3"/>
  <c r="BJ689" s="1"/>
  <c r="CO689" s="1"/>
  <c r="AC692" i="5" s="1"/>
  <c r="AF689" i="3"/>
  <c r="BK689" s="1"/>
  <c r="CP689" s="1"/>
  <c r="AD692" i="5" s="1"/>
  <c r="AG689" i="3"/>
  <c r="BL689" s="1"/>
  <c r="CQ689" s="1"/>
  <c r="AE692" i="5" s="1"/>
  <c r="AH689" i="3"/>
  <c r="BM689" s="1"/>
  <c r="CR689" s="1"/>
  <c r="AF692" i="5" s="1"/>
  <c r="AI689" i="3"/>
  <c r="BN689" s="1"/>
  <c r="CS689" s="1"/>
  <c r="AG692" i="5" s="1"/>
  <c r="AJ689" i="3"/>
  <c r="BO689" s="1"/>
  <c r="CT689" s="1"/>
  <c r="AH692" i="5" s="1"/>
  <c r="AK689" i="3"/>
  <c r="BP689" s="1"/>
  <c r="CU689" s="1"/>
  <c r="AI692" i="5" s="1"/>
  <c r="H690" i="3"/>
  <c r="AM690" s="1"/>
  <c r="BR690" s="1"/>
  <c r="F693" i="5" s="1"/>
  <c r="I690" i="3"/>
  <c r="AN690" s="1"/>
  <c r="BS690" s="1"/>
  <c r="G693" i="5" s="1"/>
  <c r="J690" i="3"/>
  <c r="AO690" s="1"/>
  <c r="BT690" s="1"/>
  <c r="H693" i="5" s="1"/>
  <c r="K690" i="3"/>
  <c r="AP690" s="1"/>
  <c r="BU690" s="1"/>
  <c r="I693" i="5" s="1"/>
  <c r="L690" i="3"/>
  <c r="AQ690" s="1"/>
  <c r="BV690" s="1"/>
  <c r="J693" i="5" s="1"/>
  <c r="M690" i="3"/>
  <c r="AR690" s="1"/>
  <c r="BW690" s="1"/>
  <c r="K693" i="5" s="1"/>
  <c r="N690" i="3"/>
  <c r="AS690" s="1"/>
  <c r="BX690" s="1"/>
  <c r="L693" i="5" s="1"/>
  <c r="O690" i="3"/>
  <c r="AT690" s="1"/>
  <c r="BY690" s="1"/>
  <c r="M693" i="5" s="1"/>
  <c r="P690" i="3"/>
  <c r="AU690" s="1"/>
  <c r="BZ690" s="1"/>
  <c r="N693" i="5" s="1"/>
  <c r="Q690" i="3"/>
  <c r="AV690" s="1"/>
  <c r="CA690" s="1"/>
  <c r="O693" i="5" s="1"/>
  <c r="R690" i="3"/>
  <c r="AW690" s="1"/>
  <c r="CB690" s="1"/>
  <c r="P693" i="5" s="1"/>
  <c r="S690" i="3"/>
  <c r="AX690" s="1"/>
  <c r="CC690" s="1"/>
  <c r="Q693" i="5" s="1"/>
  <c r="T690" i="3"/>
  <c r="AY690" s="1"/>
  <c r="CD690" s="1"/>
  <c r="R693" i="5" s="1"/>
  <c r="U690" i="3"/>
  <c r="AZ690" s="1"/>
  <c r="CE690" s="1"/>
  <c r="S693" i="5" s="1"/>
  <c r="V690" i="3"/>
  <c r="BA690" s="1"/>
  <c r="CF690" s="1"/>
  <c r="T693" i="5" s="1"/>
  <c r="W690" i="3"/>
  <c r="BB690" s="1"/>
  <c r="CG690" s="1"/>
  <c r="U693" i="5" s="1"/>
  <c r="X690" i="3"/>
  <c r="BC690" s="1"/>
  <c r="CH690" s="1"/>
  <c r="V693" i="5" s="1"/>
  <c r="Y690" i="3"/>
  <c r="BD690" s="1"/>
  <c r="CI690" s="1"/>
  <c r="W693" i="5" s="1"/>
  <c r="Z690" i="3"/>
  <c r="BE690" s="1"/>
  <c r="CJ690" s="1"/>
  <c r="X693" i="5" s="1"/>
  <c r="AA690" i="3"/>
  <c r="BF690" s="1"/>
  <c r="CK690" s="1"/>
  <c r="Y693" i="5" s="1"/>
  <c r="AB690" i="3"/>
  <c r="BG690" s="1"/>
  <c r="CL690" s="1"/>
  <c r="Z693" i="5" s="1"/>
  <c r="AC690" i="3"/>
  <c r="BH690" s="1"/>
  <c r="CM690" s="1"/>
  <c r="AA693" i="5" s="1"/>
  <c r="BI690" i="3"/>
  <c r="CN690" s="1"/>
  <c r="AB693" i="5" s="1"/>
  <c r="AE690" i="3"/>
  <c r="BJ690" s="1"/>
  <c r="CO690" s="1"/>
  <c r="AC693" i="5" s="1"/>
  <c r="AF690" i="3"/>
  <c r="BK690" s="1"/>
  <c r="CP690" s="1"/>
  <c r="AD693" i="5" s="1"/>
  <c r="AG690" i="3"/>
  <c r="BL690" s="1"/>
  <c r="CQ690" s="1"/>
  <c r="AE693" i="5" s="1"/>
  <c r="AH690" i="3"/>
  <c r="BM690" s="1"/>
  <c r="CR690" s="1"/>
  <c r="AF693" i="5" s="1"/>
  <c r="AI690" i="3"/>
  <c r="BN690" s="1"/>
  <c r="CS690" s="1"/>
  <c r="AG693" i="5" s="1"/>
  <c r="AJ690" i="3"/>
  <c r="BO690" s="1"/>
  <c r="CT690" s="1"/>
  <c r="AH693" i="5" s="1"/>
  <c r="AK690" i="3"/>
  <c r="BP690" s="1"/>
  <c r="CU690" s="1"/>
  <c r="AI693" i="5" s="1"/>
  <c r="H691" i="3"/>
  <c r="AM691" s="1"/>
  <c r="BR691" s="1"/>
  <c r="F694" i="5" s="1"/>
  <c r="I691" i="3"/>
  <c r="AN691" s="1"/>
  <c r="BS691" s="1"/>
  <c r="G694" i="5" s="1"/>
  <c r="J691" i="3"/>
  <c r="AO691" s="1"/>
  <c r="BT691" s="1"/>
  <c r="H694" i="5" s="1"/>
  <c r="K691" i="3"/>
  <c r="AP691" s="1"/>
  <c r="BU691" s="1"/>
  <c r="I694" i="5" s="1"/>
  <c r="L691" i="3"/>
  <c r="AQ691" s="1"/>
  <c r="BV691" s="1"/>
  <c r="J694" i="5" s="1"/>
  <c r="M691" i="3"/>
  <c r="AR691" s="1"/>
  <c r="BW691" s="1"/>
  <c r="K694" i="5" s="1"/>
  <c r="N691" i="3"/>
  <c r="AS691" s="1"/>
  <c r="BX691" s="1"/>
  <c r="L694" i="5" s="1"/>
  <c r="O691" i="3"/>
  <c r="AT691" s="1"/>
  <c r="BY691" s="1"/>
  <c r="M694" i="5" s="1"/>
  <c r="P691" i="3"/>
  <c r="AU691" s="1"/>
  <c r="BZ691" s="1"/>
  <c r="N694" i="5" s="1"/>
  <c r="Q691" i="3"/>
  <c r="AV691" s="1"/>
  <c r="CA691" s="1"/>
  <c r="O694" i="5" s="1"/>
  <c r="R691" i="3"/>
  <c r="AW691" s="1"/>
  <c r="CB691" s="1"/>
  <c r="P694" i="5" s="1"/>
  <c r="S691" i="3"/>
  <c r="AX691" s="1"/>
  <c r="CC691" s="1"/>
  <c r="Q694" i="5" s="1"/>
  <c r="T691" i="3"/>
  <c r="AY691" s="1"/>
  <c r="CD691" s="1"/>
  <c r="R694" i="5" s="1"/>
  <c r="U691" i="3"/>
  <c r="AZ691" s="1"/>
  <c r="CE691" s="1"/>
  <c r="S694" i="5" s="1"/>
  <c r="V691" i="3"/>
  <c r="BA691" s="1"/>
  <c r="CF691" s="1"/>
  <c r="T694" i="5" s="1"/>
  <c r="W691" i="3"/>
  <c r="BB691" s="1"/>
  <c r="CG691" s="1"/>
  <c r="U694" i="5" s="1"/>
  <c r="X691" i="3"/>
  <c r="BC691" s="1"/>
  <c r="CH691" s="1"/>
  <c r="V694" i="5" s="1"/>
  <c r="Y691" i="3"/>
  <c r="BD691" s="1"/>
  <c r="CI691" s="1"/>
  <c r="W694" i="5" s="1"/>
  <c r="Z691" i="3"/>
  <c r="BE691" s="1"/>
  <c r="CJ691" s="1"/>
  <c r="X694" i="5" s="1"/>
  <c r="AA691" i="3"/>
  <c r="BF691" s="1"/>
  <c r="CK691" s="1"/>
  <c r="Y694" i="5" s="1"/>
  <c r="AB691" i="3"/>
  <c r="BG691" s="1"/>
  <c r="CL691" s="1"/>
  <c r="Z694" i="5" s="1"/>
  <c r="AC691" i="3"/>
  <c r="BH691" s="1"/>
  <c r="CM691" s="1"/>
  <c r="AA694" i="5" s="1"/>
  <c r="BI691" i="3"/>
  <c r="CN691" s="1"/>
  <c r="AB694" i="5" s="1"/>
  <c r="AE691" i="3"/>
  <c r="BJ691" s="1"/>
  <c r="CO691" s="1"/>
  <c r="AC694" i="5" s="1"/>
  <c r="AF691" i="3"/>
  <c r="BK691" s="1"/>
  <c r="CP691" s="1"/>
  <c r="AD694" i="5" s="1"/>
  <c r="AG691" i="3"/>
  <c r="BL691" s="1"/>
  <c r="CQ691" s="1"/>
  <c r="AE694" i="5" s="1"/>
  <c r="AH691" i="3"/>
  <c r="BM691" s="1"/>
  <c r="CR691" s="1"/>
  <c r="AF694" i="5" s="1"/>
  <c r="AI691" i="3"/>
  <c r="BN691" s="1"/>
  <c r="CS691" s="1"/>
  <c r="AG694" i="5" s="1"/>
  <c r="AJ691" i="3"/>
  <c r="BO691" s="1"/>
  <c r="CT691" s="1"/>
  <c r="AH694" i="5" s="1"/>
  <c r="AK691" i="3"/>
  <c r="BP691" s="1"/>
  <c r="CU691" s="1"/>
  <c r="AI694" i="5" s="1"/>
  <c r="H692" i="3"/>
  <c r="AM692" s="1"/>
  <c r="BR692" s="1"/>
  <c r="F695" i="5" s="1"/>
  <c r="I692" i="3"/>
  <c r="AN692" s="1"/>
  <c r="BS692" s="1"/>
  <c r="G695" i="5" s="1"/>
  <c r="J692" i="3"/>
  <c r="AO692" s="1"/>
  <c r="BT692" s="1"/>
  <c r="H695" i="5" s="1"/>
  <c r="K692" i="3"/>
  <c r="AP692" s="1"/>
  <c r="BU692" s="1"/>
  <c r="I695" i="5" s="1"/>
  <c r="L692" i="3"/>
  <c r="AQ692" s="1"/>
  <c r="BV692" s="1"/>
  <c r="J695" i="5" s="1"/>
  <c r="M692" i="3"/>
  <c r="AR692" s="1"/>
  <c r="BW692" s="1"/>
  <c r="K695" i="5" s="1"/>
  <c r="N692" i="3"/>
  <c r="AS692" s="1"/>
  <c r="BX692" s="1"/>
  <c r="L695" i="5" s="1"/>
  <c r="O692" i="3"/>
  <c r="AT692" s="1"/>
  <c r="BY692" s="1"/>
  <c r="M695" i="5" s="1"/>
  <c r="P692" i="3"/>
  <c r="AU692" s="1"/>
  <c r="BZ692" s="1"/>
  <c r="N695" i="5" s="1"/>
  <c r="Q692" i="3"/>
  <c r="AV692" s="1"/>
  <c r="CA692" s="1"/>
  <c r="O695" i="5" s="1"/>
  <c r="R692" i="3"/>
  <c r="AW692" s="1"/>
  <c r="CB692" s="1"/>
  <c r="P695" i="5" s="1"/>
  <c r="S692" i="3"/>
  <c r="AX692" s="1"/>
  <c r="CC692" s="1"/>
  <c r="Q695" i="5" s="1"/>
  <c r="T692" i="3"/>
  <c r="AY692" s="1"/>
  <c r="CD692" s="1"/>
  <c r="R695" i="5" s="1"/>
  <c r="U692" i="3"/>
  <c r="AZ692" s="1"/>
  <c r="CE692" s="1"/>
  <c r="S695" i="5" s="1"/>
  <c r="V692" i="3"/>
  <c r="BA692" s="1"/>
  <c r="CF692" s="1"/>
  <c r="T695" i="5" s="1"/>
  <c r="W692" i="3"/>
  <c r="BB692" s="1"/>
  <c r="CG692" s="1"/>
  <c r="U695" i="5" s="1"/>
  <c r="X692" i="3"/>
  <c r="BC692" s="1"/>
  <c r="CH692" s="1"/>
  <c r="V695" i="5" s="1"/>
  <c r="Y692" i="3"/>
  <c r="BD692" s="1"/>
  <c r="CI692" s="1"/>
  <c r="W695" i="5" s="1"/>
  <c r="Z692" i="3"/>
  <c r="BE692" s="1"/>
  <c r="CJ692" s="1"/>
  <c r="X695" i="5" s="1"/>
  <c r="AA692" i="3"/>
  <c r="BF692" s="1"/>
  <c r="CK692" s="1"/>
  <c r="Y695" i="5" s="1"/>
  <c r="AB692" i="3"/>
  <c r="BG692" s="1"/>
  <c r="CL692" s="1"/>
  <c r="Z695" i="5" s="1"/>
  <c r="AC692" i="3"/>
  <c r="BH692" s="1"/>
  <c r="CM692" s="1"/>
  <c r="AA695" i="5" s="1"/>
  <c r="BI692" i="3"/>
  <c r="CN692" s="1"/>
  <c r="AB695" i="5" s="1"/>
  <c r="AE692" i="3"/>
  <c r="BJ692" s="1"/>
  <c r="CO692" s="1"/>
  <c r="AC695" i="5" s="1"/>
  <c r="AF692" i="3"/>
  <c r="BK692" s="1"/>
  <c r="CP692" s="1"/>
  <c r="AD695" i="5" s="1"/>
  <c r="AG692" i="3"/>
  <c r="BL692" s="1"/>
  <c r="CQ692" s="1"/>
  <c r="AE695" i="5" s="1"/>
  <c r="AH692" i="3"/>
  <c r="BM692" s="1"/>
  <c r="CR692" s="1"/>
  <c r="AF695" i="5" s="1"/>
  <c r="AI692" i="3"/>
  <c r="BN692" s="1"/>
  <c r="CS692" s="1"/>
  <c r="AG695" i="5" s="1"/>
  <c r="AJ692" i="3"/>
  <c r="BO692" s="1"/>
  <c r="CT692" s="1"/>
  <c r="AH695" i="5" s="1"/>
  <c r="AK692" i="3"/>
  <c r="BP692" s="1"/>
  <c r="CU692" s="1"/>
  <c r="AI695" i="5" s="1"/>
  <c r="H693" i="3"/>
  <c r="AM693" s="1"/>
  <c r="BR693" s="1"/>
  <c r="F696" i="5" s="1"/>
  <c r="I693" i="3"/>
  <c r="AN693" s="1"/>
  <c r="BS693" s="1"/>
  <c r="G696" i="5" s="1"/>
  <c r="J693" i="3"/>
  <c r="AO693" s="1"/>
  <c r="BT693" s="1"/>
  <c r="H696" i="5" s="1"/>
  <c r="K693" i="3"/>
  <c r="AP693" s="1"/>
  <c r="BU693" s="1"/>
  <c r="I696" i="5" s="1"/>
  <c r="L693" i="3"/>
  <c r="AQ693" s="1"/>
  <c r="BV693" s="1"/>
  <c r="J696" i="5" s="1"/>
  <c r="M693" i="3"/>
  <c r="AR693" s="1"/>
  <c r="BW693" s="1"/>
  <c r="K696" i="5" s="1"/>
  <c r="N693" i="3"/>
  <c r="AS693" s="1"/>
  <c r="BX693" s="1"/>
  <c r="L696" i="5" s="1"/>
  <c r="O693" i="3"/>
  <c r="AT693" s="1"/>
  <c r="BY693" s="1"/>
  <c r="M696" i="5" s="1"/>
  <c r="P693" i="3"/>
  <c r="AU693" s="1"/>
  <c r="BZ693" s="1"/>
  <c r="N696" i="5" s="1"/>
  <c r="Q693" i="3"/>
  <c r="AV693" s="1"/>
  <c r="CA693" s="1"/>
  <c r="O696" i="5" s="1"/>
  <c r="R693" i="3"/>
  <c r="AW693" s="1"/>
  <c r="CB693" s="1"/>
  <c r="P696" i="5" s="1"/>
  <c r="S693" i="3"/>
  <c r="AX693" s="1"/>
  <c r="CC693" s="1"/>
  <c r="Q696" i="5" s="1"/>
  <c r="T693" i="3"/>
  <c r="AY693" s="1"/>
  <c r="CD693" s="1"/>
  <c r="R696" i="5" s="1"/>
  <c r="U693" i="3"/>
  <c r="AZ693" s="1"/>
  <c r="CE693" s="1"/>
  <c r="S696" i="5" s="1"/>
  <c r="V693" i="3"/>
  <c r="BA693" s="1"/>
  <c r="CF693" s="1"/>
  <c r="T696" i="5" s="1"/>
  <c r="W693" i="3"/>
  <c r="BB693" s="1"/>
  <c r="CG693" s="1"/>
  <c r="U696" i="5" s="1"/>
  <c r="X693" i="3"/>
  <c r="BC693" s="1"/>
  <c r="CH693" s="1"/>
  <c r="V696" i="5" s="1"/>
  <c r="Y693" i="3"/>
  <c r="BD693" s="1"/>
  <c r="CI693" s="1"/>
  <c r="W696" i="5" s="1"/>
  <c r="Z693" i="3"/>
  <c r="BE693" s="1"/>
  <c r="CJ693" s="1"/>
  <c r="X696" i="5" s="1"/>
  <c r="AA693" i="3"/>
  <c r="BF693" s="1"/>
  <c r="CK693" s="1"/>
  <c r="Y696" i="5" s="1"/>
  <c r="AB693" i="3"/>
  <c r="BG693" s="1"/>
  <c r="CL693" s="1"/>
  <c r="Z696" i="5" s="1"/>
  <c r="AC693" i="3"/>
  <c r="BH693" s="1"/>
  <c r="CM693" s="1"/>
  <c r="AA696" i="5" s="1"/>
  <c r="BI693" i="3"/>
  <c r="CN693" s="1"/>
  <c r="AB696" i="5" s="1"/>
  <c r="AE693" i="3"/>
  <c r="BJ693" s="1"/>
  <c r="CO693" s="1"/>
  <c r="AC696" i="5" s="1"/>
  <c r="AF693" i="3"/>
  <c r="BK693" s="1"/>
  <c r="CP693" s="1"/>
  <c r="AD696" i="5" s="1"/>
  <c r="AG693" i="3"/>
  <c r="BL693" s="1"/>
  <c r="CQ693" s="1"/>
  <c r="AE696" i="5" s="1"/>
  <c r="AH693" i="3"/>
  <c r="BM693" s="1"/>
  <c r="CR693" s="1"/>
  <c r="AF696" i="5" s="1"/>
  <c r="AI693" i="3"/>
  <c r="BN693" s="1"/>
  <c r="CS693" s="1"/>
  <c r="AG696" i="5" s="1"/>
  <c r="AJ693" i="3"/>
  <c r="BO693" s="1"/>
  <c r="CT693" s="1"/>
  <c r="AH696" i="5" s="1"/>
  <c r="AK693" i="3"/>
  <c r="BP693" s="1"/>
  <c r="CU693" s="1"/>
  <c r="AI696" i="5" s="1"/>
  <c r="H694" i="3"/>
  <c r="AM694" s="1"/>
  <c r="BR694" s="1"/>
  <c r="F697" i="5" s="1"/>
  <c r="I694" i="3"/>
  <c r="AN694" s="1"/>
  <c r="BS694" s="1"/>
  <c r="G697" i="5" s="1"/>
  <c r="J694" i="3"/>
  <c r="AO694" s="1"/>
  <c r="BT694" s="1"/>
  <c r="H697" i="5" s="1"/>
  <c r="K694" i="3"/>
  <c r="AP694" s="1"/>
  <c r="BU694" s="1"/>
  <c r="I697" i="5" s="1"/>
  <c r="L694" i="3"/>
  <c r="AQ694" s="1"/>
  <c r="BV694" s="1"/>
  <c r="J697" i="5" s="1"/>
  <c r="M694" i="3"/>
  <c r="AR694" s="1"/>
  <c r="BW694" s="1"/>
  <c r="K697" i="5" s="1"/>
  <c r="N694" i="3"/>
  <c r="AS694" s="1"/>
  <c r="BX694" s="1"/>
  <c r="L697" i="5" s="1"/>
  <c r="O694" i="3"/>
  <c r="AT694" s="1"/>
  <c r="BY694" s="1"/>
  <c r="M697" i="5" s="1"/>
  <c r="P694" i="3"/>
  <c r="AU694" s="1"/>
  <c r="BZ694" s="1"/>
  <c r="N697" i="5" s="1"/>
  <c r="Q694" i="3"/>
  <c r="AV694" s="1"/>
  <c r="CA694" s="1"/>
  <c r="O697" i="5" s="1"/>
  <c r="R694" i="3"/>
  <c r="AW694" s="1"/>
  <c r="CB694" s="1"/>
  <c r="P697" i="5" s="1"/>
  <c r="S694" i="3"/>
  <c r="AX694" s="1"/>
  <c r="CC694" s="1"/>
  <c r="Q697" i="5" s="1"/>
  <c r="T694" i="3"/>
  <c r="AY694" s="1"/>
  <c r="CD694" s="1"/>
  <c r="R697" i="5" s="1"/>
  <c r="U694" i="3"/>
  <c r="AZ694" s="1"/>
  <c r="CE694" s="1"/>
  <c r="S697" i="5" s="1"/>
  <c r="V694" i="3"/>
  <c r="BA694" s="1"/>
  <c r="CF694" s="1"/>
  <c r="T697" i="5" s="1"/>
  <c r="W694" i="3"/>
  <c r="BB694" s="1"/>
  <c r="CG694" s="1"/>
  <c r="U697" i="5" s="1"/>
  <c r="X694" i="3"/>
  <c r="BC694" s="1"/>
  <c r="CH694" s="1"/>
  <c r="V697" i="5" s="1"/>
  <c r="Y694" i="3"/>
  <c r="BD694" s="1"/>
  <c r="CI694" s="1"/>
  <c r="W697" i="5" s="1"/>
  <c r="Z694" i="3"/>
  <c r="BE694" s="1"/>
  <c r="CJ694" s="1"/>
  <c r="X697" i="5" s="1"/>
  <c r="AA694" i="3"/>
  <c r="BF694" s="1"/>
  <c r="CK694" s="1"/>
  <c r="Y697" i="5" s="1"/>
  <c r="AB694" i="3"/>
  <c r="BG694" s="1"/>
  <c r="CL694" s="1"/>
  <c r="Z697" i="5" s="1"/>
  <c r="AC694" i="3"/>
  <c r="BH694" s="1"/>
  <c r="CM694" s="1"/>
  <c r="AA697" i="5" s="1"/>
  <c r="BI694" i="3"/>
  <c r="CN694" s="1"/>
  <c r="AB697" i="5" s="1"/>
  <c r="AE694" i="3"/>
  <c r="BJ694" s="1"/>
  <c r="CO694" s="1"/>
  <c r="AC697" i="5" s="1"/>
  <c r="AF694" i="3"/>
  <c r="BK694" s="1"/>
  <c r="CP694" s="1"/>
  <c r="AD697" i="5" s="1"/>
  <c r="AG694" i="3"/>
  <c r="BL694" s="1"/>
  <c r="CQ694" s="1"/>
  <c r="AE697" i="5" s="1"/>
  <c r="AH694" i="3"/>
  <c r="BM694" s="1"/>
  <c r="CR694" s="1"/>
  <c r="AF697" i="5" s="1"/>
  <c r="AI694" i="3"/>
  <c r="BN694" s="1"/>
  <c r="CS694" s="1"/>
  <c r="AG697" i="5" s="1"/>
  <c r="AJ694" i="3"/>
  <c r="BO694" s="1"/>
  <c r="CT694" s="1"/>
  <c r="AH697" i="5" s="1"/>
  <c r="AK694" i="3"/>
  <c r="BP694" s="1"/>
  <c r="CU694" s="1"/>
  <c r="AI697" i="5" s="1"/>
  <c r="H695" i="3"/>
  <c r="AM695" s="1"/>
  <c r="BR695" s="1"/>
  <c r="F698" i="5" s="1"/>
  <c r="I695" i="3"/>
  <c r="AN695" s="1"/>
  <c r="BS695" s="1"/>
  <c r="G698" i="5" s="1"/>
  <c r="J695" i="3"/>
  <c r="AO695" s="1"/>
  <c r="BT695" s="1"/>
  <c r="H698" i="5" s="1"/>
  <c r="K695" i="3"/>
  <c r="AP695" s="1"/>
  <c r="BU695" s="1"/>
  <c r="I698" i="5" s="1"/>
  <c r="L695" i="3"/>
  <c r="AQ695" s="1"/>
  <c r="BV695" s="1"/>
  <c r="J698" i="5" s="1"/>
  <c r="M695" i="3"/>
  <c r="AR695" s="1"/>
  <c r="BW695" s="1"/>
  <c r="K698" i="5" s="1"/>
  <c r="N695" i="3"/>
  <c r="AS695" s="1"/>
  <c r="BX695" s="1"/>
  <c r="L698" i="5" s="1"/>
  <c r="O695" i="3"/>
  <c r="AT695" s="1"/>
  <c r="BY695" s="1"/>
  <c r="M698" i="5" s="1"/>
  <c r="P695" i="3"/>
  <c r="AU695" s="1"/>
  <c r="BZ695" s="1"/>
  <c r="N698" i="5" s="1"/>
  <c r="Q695" i="3"/>
  <c r="AV695" s="1"/>
  <c r="CA695" s="1"/>
  <c r="O698" i="5" s="1"/>
  <c r="R695" i="3"/>
  <c r="AW695" s="1"/>
  <c r="CB695" s="1"/>
  <c r="P698" i="5" s="1"/>
  <c r="S695" i="3"/>
  <c r="AX695" s="1"/>
  <c r="CC695" s="1"/>
  <c r="Q698" i="5" s="1"/>
  <c r="T695" i="3"/>
  <c r="AY695" s="1"/>
  <c r="CD695" s="1"/>
  <c r="R698" i="5" s="1"/>
  <c r="U695" i="3"/>
  <c r="AZ695" s="1"/>
  <c r="CE695" s="1"/>
  <c r="S698" i="5" s="1"/>
  <c r="V695" i="3"/>
  <c r="BA695" s="1"/>
  <c r="CF695" s="1"/>
  <c r="T698" i="5" s="1"/>
  <c r="W695" i="3"/>
  <c r="BB695" s="1"/>
  <c r="CG695" s="1"/>
  <c r="U698" i="5" s="1"/>
  <c r="X695" i="3"/>
  <c r="BC695" s="1"/>
  <c r="CH695" s="1"/>
  <c r="V698" i="5" s="1"/>
  <c r="Y695" i="3"/>
  <c r="BD695" s="1"/>
  <c r="CI695" s="1"/>
  <c r="W698" i="5" s="1"/>
  <c r="Z695" i="3"/>
  <c r="BE695" s="1"/>
  <c r="CJ695" s="1"/>
  <c r="X698" i="5" s="1"/>
  <c r="AA695" i="3"/>
  <c r="BF695" s="1"/>
  <c r="CK695" s="1"/>
  <c r="Y698" i="5" s="1"/>
  <c r="AB695" i="3"/>
  <c r="BG695" s="1"/>
  <c r="CL695" s="1"/>
  <c r="Z698" i="5" s="1"/>
  <c r="AC695" i="3"/>
  <c r="BH695" s="1"/>
  <c r="CM695" s="1"/>
  <c r="AA698" i="5" s="1"/>
  <c r="BI695" i="3"/>
  <c r="CN695" s="1"/>
  <c r="AB698" i="5" s="1"/>
  <c r="AE695" i="3"/>
  <c r="BJ695" s="1"/>
  <c r="CO695" s="1"/>
  <c r="AC698" i="5" s="1"/>
  <c r="AF695" i="3"/>
  <c r="BK695" s="1"/>
  <c r="CP695" s="1"/>
  <c r="AD698" i="5" s="1"/>
  <c r="AG695" i="3"/>
  <c r="BL695" s="1"/>
  <c r="CQ695" s="1"/>
  <c r="AE698" i="5" s="1"/>
  <c r="AH695" i="3"/>
  <c r="BM695" s="1"/>
  <c r="CR695" s="1"/>
  <c r="AF698" i="5" s="1"/>
  <c r="AI695" i="3"/>
  <c r="BN695" s="1"/>
  <c r="CS695" s="1"/>
  <c r="AG698" i="5" s="1"/>
  <c r="AJ695" i="3"/>
  <c r="BO695" s="1"/>
  <c r="CT695" s="1"/>
  <c r="AH698" i="5" s="1"/>
  <c r="AK695" i="3"/>
  <c r="BP695" s="1"/>
  <c r="CU695" s="1"/>
  <c r="AI698" i="5" s="1"/>
  <c r="H696" i="3"/>
  <c r="AM696" s="1"/>
  <c r="BR696" s="1"/>
  <c r="F699" i="5" s="1"/>
  <c r="I696" i="3"/>
  <c r="AN696" s="1"/>
  <c r="BS696" s="1"/>
  <c r="G699" i="5" s="1"/>
  <c r="J696" i="3"/>
  <c r="AO696" s="1"/>
  <c r="BT696" s="1"/>
  <c r="H699" i="5" s="1"/>
  <c r="K696" i="3"/>
  <c r="AP696" s="1"/>
  <c r="BU696" s="1"/>
  <c r="I699" i="5" s="1"/>
  <c r="L696" i="3"/>
  <c r="AQ696" s="1"/>
  <c r="BV696" s="1"/>
  <c r="J699" i="5" s="1"/>
  <c r="M696" i="3"/>
  <c r="AR696" s="1"/>
  <c r="BW696" s="1"/>
  <c r="K699" i="5" s="1"/>
  <c r="N696" i="3"/>
  <c r="AS696" s="1"/>
  <c r="BX696" s="1"/>
  <c r="L699" i="5" s="1"/>
  <c r="O696" i="3"/>
  <c r="AT696" s="1"/>
  <c r="BY696" s="1"/>
  <c r="M699" i="5" s="1"/>
  <c r="P696" i="3"/>
  <c r="AU696" s="1"/>
  <c r="BZ696" s="1"/>
  <c r="N699" i="5" s="1"/>
  <c r="Q696" i="3"/>
  <c r="AV696" s="1"/>
  <c r="CA696" s="1"/>
  <c r="O699" i="5" s="1"/>
  <c r="R696" i="3"/>
  <c r="AW696" s="1"/>
  <c r="CB696" s="1"/>
  <c r="P699" i="5" s="1"/>
  <c r="S696" i="3"/>
  <c r="AX696" s="1"/>
  <c r="CC696" s="1"/>
  <c r="Q699" i="5" s="1"/>
  <c r="T696" i="3"/>
  <c r="AY696" s="1"/>
  <c r="CD696" s="1"/>
  <c r="R699" i="5" s="1"/>
  <c r="U696" i="3"/>
  <c r="AZ696" s="1"/>
  <c r="CE696" s="1"/>
  <c r="S699" i="5" s="1"/>
  <c r="V696" i="3"/>
  <c r="BA696" s="1"/>
  <c r="CF696" s="1"/>
  <c r="T699" i="5" s="1"/>
  <c r="W696" i="3"/>
  <c r="BB696" s="1"/>
  <c r="CG696" s="1"/>
  <c r="U699" i="5" s="1"/>
  <c r="X696" i="3"/>
  <c r="BC696" s="1"/>
  <c r="CH696" s="1"/>
  <c r="V699" i="5" s="1"/>
  <c r="Y696" i="3"/>
  <c r="BD696" s="1"/>
  <c r="CI696" s="1"/>
  <c r="W699" i="5" s="1"/>
  <c r="Z696" i="3"/>
  <c r="BE696" s="1"/>
  <c r="CJ696" s="1"/>
  <c r="X699" i="5" s="1"/>
  <c r="AA696" i="3"/>
  <c r="BF696" s="1"/>
  <c r="CK696" s="1"/>
  <c r="Y699" i="5" s="1"/>
  <c r="AB696" i="3"/>
  <c r="BG696" s="1"/>
  <c r="CL696" s="1"/>
  <c r="Z699" i="5" s="1"/>
  <c r="AC696" i="3"/>
  <c r="BH696" s="1"/>
  <c r="CM696" s="1"/>
  <c r="AA699" i="5" s="1"/>
  <c r="BI696" i="3"/>
  <c r="CN696" s="1"/>
  <c r="AB699" i="5" s="1"/>
  <c r="AE696" i="3"/>
  <c r="BJ696" s="1"/>
  <c r="CO696" s="1"/>
  <c r="AC699" i="5" s="1"/>
  <c r="AF696" i="3"/>
  <c r="BK696" s="1"/>
  <c r="CP696" s="1"/>
  <c r="AD699" i="5" s="1"/>
  <c r="AG696" i="3"/>
  <c r="BL696" s="1"/>
  <c r="CQ696" s="1"/>
  <c r="AE699" i="5" s="1"/>
  <c r="AH696" i="3"/>
  <c r="BM696" s="1"/>
  <c r="CR696" s="1"/>
  <c r="AF699" i="5" s="1"/>
  <c r="AI696" i="3"/>
  <c r="BN696" s="1"/>
  <c r="CS696" s="1"/>
  <c r="AG699" i="5" s="1"/>
  <c r="AJ696" i="3"/>
  <c r="BO696" s="1"/>
  <c r="CT696" s="1"/>
  <c r="AH699" i="5" s="1"/>
  <c r="AK696" i="3"/>
  <c r="BP696" s="1"/>
  <c r="CU696" s="1"/>
  <c r="AI699" i="5" s="1"/>
  <c r="H697" i="3"/>
  <c r="AM697" s="1"/>
  <c r="BR697" s="1"/>
  <c r="F700" i="5" s="1"/>
  <c r="I697" i="3"/>
  <c r="AN697" s="1"/>
  <c r="BS697" s="1"/>
  <c r="G700" i="5" s="1"/>
  <c r="J697" i="3"/>
  <c r="AO697" s="1"/>
  <c r="BT697" s="1"/>
  <c r="H700" i="5" s="1"/>
  <c r="K697" i="3"/>
  <c r="AP697" s="1"/>
  <c r="BU697" s="1"/>
  <c r="I700" i="5" s="1"/>
  <c r="L697" i="3"/>
  <c r="AQ697" s="1"/>
  <c r="BV697" s="1"/>
  <c r="J700" i="5" s="1"/>
  <c r="M697" i="3"/>
  <c r="AR697" s="1"/>
  <c r="BW697" s="1"/>
  <c r="K700" i="5" s="1"/>
  <c r="N697" i="3"/>
  <c r="AS697" s="1"/>
  <c r="BX697" s="1"/>
  <c r="L700" i="5" s="1"/>
  <c r="O697" i="3"/>
  <c r="AT697" s="1"/>
  <c r="BY697" s="1"/>
  <c r="M700" i="5" s="1"/>
  <c r="P697" i="3"/>
  <c r="AU697" s="1"/>
  <c r="BZ697" s="1"/>
  <c r="N700" i="5" s="1"/>
  <c r="Q697" i="3"/>
  <c r="AV697" s="1"/>
  <c r="CA697" s="1"/>
  <c r="O700" i="5" s="1"/>
  <c r="R697" i="3"/>
  <c r="AW697" s="1"/>
  <c r="CB697" s="1"/>
  <c r="P700" i="5" s="1"/>
  <c r="S697" i="3"/>
  <c r="AX697" s="1"/>
  <c r="CC697" s="1"/>
  <c r="Q700" i="5" s="1"/>
  <c r="T697" i="3"/>
  <c r="AY697" s="1"/>
  <c r="CD697" s="1"/>
  <c r="R700" i="5" s="1"/>
  <c r="U697" i="3"/>
  <c r="AZ697" s="1"/>
  <c r="CE697" s="1"/>
  <c r="S700" i="5" s="1"/>
  <c r="V697" i="3"/>
  <c r="BA697" s="1"/>
  <c r="CF697" s="1"/>
  <c r="T700" i="5" s="1"/>
  <c r="W697" i="3"/>
  <c r="BB697" s="1"/>
  <c r="CG697" s="1"/>
  <c r="U700" i="5" s="1"/>
  <c r="X697" i="3"/>
  <c r="BC697" s="1"/>
  <c r="CH697" s="1"/>
  <c r="V700" i="5" s="1"/>
  <c r="Y697" i="3"/>
  <c r="BD697" s="1"/>
  <c r="CI697" s="1"/>
  <c r="W700" i="5" s="1"/>
  <c r="Z697" i="3"/>
  <c r="BE697" s="1"/>
  <c r="CJ697" s="1"/>
  <c r="X700" i="5" s="1"/>
  <c r="AA697" i="3"/>
  <c r="BF697" s="1"/>
  <c r="CK697" s="1"/>
  <c r="Y700" i="5" s="1"/>
  <c r="AB697" i="3"/>
  <c r="BG697" s="1"/>
  <c r="CL697" s="1"/>
  <c r="Z700" i="5" s="1"/>
  <c r="AC697" i="3"/>
  <c r="BH697" s="1"/>
  <c r="CM697" s="1"/>
  <c r="AA700" i="5" s="1"/>
  <c r="BI697" i="3"/>
  <c r="CN697" s="1"/>
  <c r="AB700" i="5" s="1"/>
  <c r="AE697" i="3"/>
  <c r="BJ697" s="1"/>
  <c r="CO697" s="1"/>
  <c r="AC700" i="5" s="1"/>
  <c r="AF697" i="3"/>
  <c r="BK697" s="1"/>
  <c r="CP697" s="1"/>
  <c r="AD700" i="5" s="1"/>
  <c r="AG697" i="3"/>
  <c r="BL697" s="1"/>
  <c r="CQ697" s="1"/>
  <c r="AE700" i="5" s="1"/>
  <c r="AH697" i="3"/>
  <c r="BM697" s="1"/>
  <c r="CR697" s="1"/>
  <c r="AF700" i="5" s="1"/>
  <c r="AI697" i="3"/>
  <c r="BN697" s="1"/>
  <c r="CS697" s="1"/>
  <c r="AG700" i="5" s="1"/>
  <c r="AJ697" i="3"/>
  <c r="BO697" s="1"/>
  <c r="CT697" s="1"/>
  <c r="AH700" i="5" s="1"/>
  <c r="AK697" i="3"/>
  <c r="BP697" s="1"/>
  <c r="CU697" s="1"/>
  <c r="AI700" i="5" s="1"/>
  <c r="H698" i="3"/>
  <c r="AM698" s="1"/>
  <c r="BR698" s="1"/>
  <c r="F701" i="5" s="1"/>
  <c r="I698" i="3"/>
  <c r="AN698" s="1"/>
  <c r="BS698" s="1"/>
  <c r="G701" i="5" s="1"/>
  <c r="J698" i="3"/>
  <c r="AO698" s="1"/>
  <c r="BT698" s="1"/>
  <c r="H701" i="5" s="1"/>
  <c r="K698" i="3"/>
  <c r="AP698" s="1"/>
  <c r="BU698" s="1"/>
  <c r="I701" i="5" s="1"/>
  <c r="L698" i="3"/>
  <c r="AQ698" s="1"/>
  <c r="BV698" s="1"/>
  <c r="J701" i="5" s="1"/>
  <c r="M698" i="3"/>
  <c r="AR698" s="1"/>
  <c r="BW698" s="1"/>
  <c r="K701" i="5" s="1"/>
  <c r="N698" i="3"/>
  <c r="AS698" s="1"/>
  <c r="BX698" s="1"/>
  <c r="L701" i="5" s="1"/>
  <c r="O698" i="3"/>
  <c r="AT698" s="1"/>
  <c r="BY698" s="1"/>
  <c r="M701" i="5" s="1"/>
  <c r="P698" i="3"/>
  <c r="AU698" s="1"/>
  <c r="BZ698" s="1"/>
  <c r="N701" i="5" s="1"/>
  <c r="Q698" i="3"/>
  <c r="AV698" s="1"/>
  <c r="CA698" s="1"/>
  <c r="O701" i="5" s="1"/>
  <c r="R698" i="3"/>
  <c r="AW698" s="1"/>
  <c r="CB698" s="1"/>
  <c r="P701" i="5" s="1"/>
  <c r="S698" i="3"/>
  <c r="AX698" s="1"/>
  <c r="CC698" s="1"/>
  <c r="Q701" i="5" s="1"/>
  <c r="T698" i="3"/>
  <c r="AY698" s="1"/>
  <c r="CD698" s="1"/>
  <c r="R701" i="5" s="1"/>
  <c r="U698" i="3"/>
  <c r="AZ698" s="1"/>
  <c r="CE698" s="1"/>
  <c r="S701" i="5" s="1"/>
  <c r="V698" i="3"/>
  <c r="BA698" s="1"/>
  <c r="CF698" s="1"/>
  <c r="T701" i="5" s="1"/>
  <c r="W698" i="3"/>
  <c r="BB698" s="1"/>
  <c r="CG698" s="1"/>
  <c r="U701" i="5" s="1"/>
  <c r="X698" i="3"/>
  <c r="BC698" s="1"/>
  <c r="CH698" s="1"/>
  <c r="V701" i="5" s="1"/>
  <c r="Y698" i="3"/>
  <c r="BD698" s="1"/>
  <c r="CI698" s="1"/>
  <c r="W701" i="5" s="1"/>
  <c r="Z698" i="3"/>
  <c r="BE698" s="1"/>
  <c r="CJ698" s="1"/>
  <c r="X701" i="5" s="1"/>
  <c r="AA698" i="3"/>
  <c r="BF698" s="1"/>
  <c r="CK698" s="1"/>
  <c r="Y701" i="5" s="1"/>
  <c r="AB698" i="3"/>
  <c r="BG698" s="1"/>
  <c r="CL698" s="1"/>
  <c r="Z701" i="5" s="1"/>
  <c r="AC698" i="3"/>
  <c r="BH698" s="1"/>
  <c r="CM698" s="1"/>
  <c r="AA701" i="5" s="1"/>
  <c r="BI698" i="3"/>
  <c r="CN698" s="1"/>
  <c r="AB701" i="5" s="1"/>
  <c r="AE698" i="3"/>
  <c r="BJ698" s="1"/>
  <c r="CO698" s="1"/>
  <c r="AC701" i="5" s="1"/>
  <c r="AF698" i="3"/>
  <c r="BK698" s="1"/>
  <c r="CP698" s="1"/>
  <c r="AD701" i="5" s="1"/>
  <c r="AG698" i="3"/>
  <c r="BL698" s="1"/>
  <c r="CQ698" s="1"/>
  <c r="AE701" i="5" s="1"/>
  <c r="AH698" i="3"/>
  <c r="BM698" s="1"/>
  <c r="CR698" s="1"/>
  <c r="AF701" i="5" s="1"/>
  <c r="AI698" i="3"/>
  <c r="BN698" s="1"/>
  <c r="CS698" s="1"/>
  <c r="AG701" i="5" s="1"/>
  <c r="AJ698" i="3"/>
  <c r="BO698" s="1"/>
  <c r="CT698" s="1"/>
  <c r="AH701" i="5" s="1"/>
  <c r="AK698" i="3"/>
  <c r="BP698" s="1"/>
  <c r="CU698" s="1"/>
  <c r="AI701" i="5" s="1"/>
  <c r="H699" i="3"/>
  <c r="AM699" s="1"/>
  <c r="BR699" s="1"/>
  <c r="F702" i="5" s="1"/>
  <c r="I699" i="3"/>
  <c r="AN699" s="1"/>
  <c r="BS699" s="1"/>
  <c r="G702" i="5" s="1"/>
  <c r="J699" i="3"/>
  <c r="AO699" s="1"/>
  <c r="BT699" s="1"/>
  <c r="H702" i="5" s="1"/>
  <c r="K699" i="3"/>
  <c r="AP699" s="1"/>
  <c r="BU699" s="1"/>
  <c r="I702" i="5" s="1"/>
  <c r="L699" i="3"/>
  <c r="AQ699" s="1"/>
  <c r="BV699" s="1"/>
  <c r="J702" i="5" s="1"/>
  <c r="M699" i="3"/>
  <c r="AR699" s="1"/>
  <c r="BW699" s="1"/>
  <c r="K702" i="5" s="1"/>
  <c r="N699" i="3"/>
  <c r="AS699" s="1"/>
  <c r="BX699" s="1"/>
  <c r="L702" i="5" s="1"/>
  <c r="O699" i="3"/>
  <c r="AT699" s="1"/>
  <c r="BY699" s="1"/>
  <c r="M702" i="5" s="1"/>
  <c r="P699" i="3"/>
  <c r="AU699" s="1"/>
  <c r="BZ699" s="1"/>
  <c r="N702" i="5" s="1"/>
  <c r="Q699" i="3"/>
  <c r="AV699" s="1"/>
  <c r="CA699" s="1"/>
  <c r="O702" i="5" s="1"/>
  <c r="R699" i="3"/>
  <c r="AW699" s="1"/>
  <c r="CB699" s="1"/>
  <c r="P702" i="5" s="1"/>
  <c r="S699" i="3"/>
  <c r="AX699" s="1"/>
  <c r="CC699" s="1"/>
  <c r="Q702" i="5" s="1"/>
  <c r="T699" i="3"/>
  <c r="AY699" s="1"/>
  <c r="CD699" s="1"/>
  <c r="R702" i="5" s="1"/>
  <c r="U699" i="3"/>
  <c r="AZ699" s="1"/>
  <c r="CE699" s="1"/>
  <c r="S702" i="5" s="1"/>
  <c r="V699" i="3"/>
  <c r="BA699" s="1"/>
  <c r="CF699" s="1"/>
  <c r="T702" i="5" s="1"/>
  <c r="W699" i="3"/>
  <c r="BB699" s="1"/>
  <c r="CG699" s="1"/>
  <c r="U702" i="5" s="1"/>
  <c r="X699" i="3"/>
  <c r="BC699" s="1"/>
  <c r="CH699" s="1"/>
  <c r="V702" i="5" s="1"/>
  <c r="Y699" i="3"/>
  <c r="BD699" s="1"/>
  <c r="CI699" s="1"/>
  <c r="W702" i="5" s="1"/>
  <c r="Z699" i="3"/>
  <c r="BE699" s="1"/>
  <c r="CJ699" s="1"/>
  <c r="X702" i="5" s="1"/>
  <c r="AA699" i="3"/>
  <c r="BF699" s="1"/>
  <c r="CK699" s="1"/>
  <c r="Y702" i="5" s="1"/>
  <c r="AB699" i="3"/>
  <c r="BG699" s="1"/>
  <c r="CL699" s="1"/>
  <c r="Z702" i="5" s="1"/>
  <c r="AC699" i="3"/>
  <c r="BH699" s="1"/>
  <c r="CM699" s="1"/>
  <c r="AA702" i="5" s="1"/>
  <c r="BI699" i="3"/>
  <c r="CN699" s="1"/>
  <c r="AB702" i="5" s="1"/>
  <c r="AE699" i="3"/>
  <c r="BJ699" s="1"/>
  <c r="CO699" s="1"/>
  <c r="AC702" i="5" s="1"/>
  <c r="AF699" i="3"/>
  <c r="BK699" s="1"/>
  <c r="CP699" s="1"/>
  <c r="AD702" i="5" s="1"/>
  <c r="AG699" i="3"/>
  <c r="BL699" s="1"/>
  <c r="CQ699" s="1"/>
  <c r="AE702" i="5" s="1"/>
  <c r="AH699" i="3"/>
  <c r="BM699" s="1"/>
  <c r="CR699" s="1"/>
  <c r="AF702" i="5" s="1"/>
  <c r="AI699" i="3"/>
  <c r="BN699" s="1"/>
  <c r="CS699" s="1"/>
  <c r="AG702" i="5" s="1"/>
  <c r="AJ699" i="3"/>
  <c r="BO699" s="1"/>
  <c r="CT699" s="1"/>
  <c r="AH702" i="5" s="1"/>
  <c r="AK699" i="3"/>
  <c r="BP699" s="1"/>
  <c r="CU699" s="1"/>
  <c r="AI702" i="5" s="1"/>
  <c r="H700" i="3"/>
  <c r="AM700" s="1"/>
  <c r="BR700" s="1"/>
  <c r="F703" i="5" s="1"/>
  <c r="I700" i="3"/>
  <c r="AN700" s="1"/>
  <c r="BS700" s="1"/>
  <c r="G703" i="5" s="1"/>
  <c r="J700" i="3"/>
  <c r="AO700" s="1"/>
  <c r="BT700" s="1"/>
  <c r="H703" i="5" s="1"/>
  <c r="K700" i="3"/>
  <c r="AP700" s="1"/>
  <c r="BU700" s="1"/>
  <c r="I703" i="5" s="1"/>
  <c r="L700" i="3"/>
  <c r="AQ700" s="1"/>
  <c r="BV700" s="1"/>
  <c r="J703" i="5" s="1"/>
  <c r="M700" i="3"/>
  <c r="AR700" s="1"/>
  <c r="BW700" s="1"/>
  <c r="K703" i="5" s="1"/>
  <c r="N700" i="3"/>
  <c r="AS700" s="1"/>
  <c r="BX700" s="1"/>
  <c r="L703" i="5" s="1"/>
  <c r="O700" i="3"/>
  <c r="AT700" s="1"/>
  <c r="BY700" s="1"/>
  <c r="M703" i="5" s="1"/>
  <c r="P700" i="3"/>
  <c r="AU700" s="1"/>
  <c r="BZ700" s="1"/>
  <c r="N703" i="5" s="1"/>
  <c r="Q700" i="3"/>
  <c r="AV700" s="1"/>
  <c r="CA700" s="1"/>
  <c r="O703" i="5" s="1"/>
  <c r="R700" i="3"/>
  <c r="AW700" s="1"/>
  <c r="CB700" s="1"/>
  <c r="P703" i="5" s="1"/>
  <c r="S700" i="3"/>
  <c r="AX700" s="1"/>
  <c r="CC700" s="1"/>
  <c r="Q703" i="5" s="1"/>
  <c r="T700" i="3"/>
  <c r="AY700" s="1"/>
  <c r="CD700" s="1"/>
  <c r="R703" i="5" s="1"/>
  <c r="U700" i="3"/>
  <c r="AZ700" s="1"/>
  <c r="CE700" s="1"/>
  <c r="S703" i="5" s="1"/>
  <c r="V700" i="3"/>
  <c r="BA700" s="1"/>
  <c r="CF700" s="1"/>
  <c r="T703" i="5" s="1"/>
  <c r="W700" i="3"/>
  <c r="BB700" s="1"/>
  <c r="CG700" s="1"/>
  <c r="U703" i="5" s="1"/>
  <c r="X700" i="3"/>
  <c r="BC700" s="1"/>
  <c r="CH700" s="1"/>
  <c r="V703" i="5" s="1"/>
  <c r="Y700" i="3"/>
  <c r="BD700" s="1"/>
  <c r="CI700" s="1"/>
  <c r="W703" i="5" s="1"/>
  <c r="Z700" i="3"/>
  <c r="BE700" s="1"/>
  <c r="CJ700" s="1"/>
  <c r="X703" i="5" s="1"/>
  <c r="AA700" i="3"/>
  <c r="BF700" s="1"/>
  <c r="CK700" s="1"/>
  <c r="Y703" i="5" s="1"/>
  <c r="AB700" i="3"/>
  <c r="BG700" s="1"/>
  <c r="CL700" s="1"/>
  <c r="Z703" i="5" s="1"/>
  <c r="AC700" i="3"/>
  <c r="BH700" s="1"/>
  <c r="CM700" s="1"/>
  <c r="AA703" i="5" s="1"/>
  <c r="BI700" i="3"/>
  <c r="CN700" s="1"/>
  <c r="AB703" i="5" s="1"/>
  <c r="AE700" i="3"/>
  <c r="BJ700" s="1"/>
  <c r="CO700" s="1"/>
  <c r="AC703" i="5" s="1"/>
  <c r="AF700" i="3"/>
  <c r="BK700" s="1"/>
  <c r="CP700" s="1"/>
  <c r="AD703" i="5" s="1"/>
  <c r="AG700" i="3"/>
  <c r="BL700" s="1"/>
  <c r="CQ700" s="1"/>
  <c r="AE703" i="5" s="1"/>
  <c r="AH700" i="3"/>
  <c r="BM700" s="1"/>
  <c r="CR700" s="1"/>
  <c r="AF703" i="5" s="1"/>
  <c r="AI700" i="3"/>
  <c r="BN700" s="1"/>
  <c r="CS700" s="1"/>
  <c r="AG703" i="5" s="1"/>
  <c r="AJ700" i="3"/>
  <c r="BO700" s="1"/>
  <c r="CT700" s="1"/>
  <c r="AH703" i="5" s="1"/>
  <c r="AK700" i="3"/>
  <c r="BP700" s="1"/>
  <c r="CU700" s="1"/>
  <c r="AI703" i="5" s="1"/>
  <c r="H701" i="3"/>
  <c r="AM701" s="1"/>
  <c r="BR701" s="1"/>
  <c r="F704" i="5" s="1"/>
  <c r="I701" i="3"/>
  <c r="AN701" s="1"/>
  <c r="BS701" s="1"/>
  <c r="G704" i="5" s="1"/>
  <c r="J701" i="3"/>
  <c r="AO701" s="1"/>
  <c r="BT701" s="1"/>
  <c r="H704" i="5" s="1"/>
  <c r="K701" i="3"/>
  <c r="AP701" s="1"/>
  <c r="BU701" s="1"/>
  <c r="I704" i="5" s="1"/>
  <c r="L701" i="3"/>
  <c r="AQ701" s="1"/>
  <c r="BV701" s="1"/>
  <c r="J704" i="5" s="1"/>
  <c r="M701" i="3"/>
  <c r="AR701" s="1"/>
  <c r="BW701" s="1"/>
  <c r="K704" i="5" s="1"/>
  <c r="N701" i="3"/>
  <c r="AS701" s="1"/>
  <c r="BX701" s="1"/>
  <c r="L704" i="5" s="1"/>
  <c r="O701" i="3"/>
  <c r="AT701" s="1"/>
  <c r="BY701" s="1"/>
  <c r="M704" i="5" s="1"/>
  <c r="P701" i="3"/>
  <c r="AU701" s="1"/>
  <c r="BZ701" s="1"/>
  <c r="N704" i="5" s="1"/>
  <c r="Q701" i="3"/>
  <c r="AV701" s="1"/>
  <c r="CA701" s="1"/>
  <c r="O704" i="5" s="1"/>
  <c r="R701" i="3"/>
  <c r="AW701" s="1"/>
  <c r="CB701" s="1"/>
  <c r="P704" i="5" s="1"/>
  <c r="S701" i="3"/>
  <c r="AX701" s="1"/>
  <c r="CC701" s="1"/>
  <c r="Q704" i="5" s="1"/>
  <c r="T701" i="3"/>
  <c r="AY701" s="1"/>
  <c r="CD701" s="1"/>
  <c r="R704" i="5" s="1"/>
  <c r="U701" i="3"/>
  <c r="AZ701" s="1"/>
  <c r="CE701" s="1"/>
  <c r="S704" i="5" s="1"/>
  <c r="V701" i="3"/>
  <c r="BA701" s="1"/>
  <c r="CF701" s="1"/>
  <c r="T704" i="5" s="1"/>
  <c r="W701" i="3"/>
  <c r="BB701" s="1"/>
  <c r="CG701" s="1"/>
  <c r="U704" i="5" s="1"/>
  <c r="X701" i="3"/>
  <c r="BC701" s="1"/>
  <c r="CH701" s="1"/>
  <c r="V704" i="5" s="1"/>
  <c r="Y701" i="3"/>
  <c r="BD701" s="1"/>
  <c r="CI701" s="1"/>
  <c r="W704" i="5" s="1"/>
  <c r="Z701" i="3"/>
  <c r="BE701" s="1"/>
  <c r="CJ701" s="1"/>
  <c r="X704" i="5" s="1"/>
  <c r="AA701" i="3"/>
  <c r="BF701" s="1"/>
  <c r="CK701" s="1"/>
  <c r="Y704" i="5" s="1"/>
  <c r="AB701" i="3"/>
  <c r="BG701" s="1"/>
  <c r="CL701" s="1"/>
  <c r="Z704" i="5" s="1"/>
  <c r="AC701" i="3"/>
  <c r="BH701" s="1"/>
  <c r="CM701" s="1"/>
  <c r="AA704" i="5" s="1"/>
  <c r="BI701" i="3"/>
  <c r="CN701" s="1"/>
  <c r="AB704" i="5" s="1"/>
  <c r="AE701" i="3"/>
  <c r="BJ701" s="1"/>
  <c r="CO701" s="1"/>
  <c r="AC704" i="5" s="1"/>
  <c r="AF701" i="3"/>
  <c r="BK701" s="1"/>
  <c r="CP701" s="1"/>
  <c r="AD704" i="5" s="1"/>
  <c r="AG701" i="3"/>
  <c r="BL701" s="1"/>
  <c r="CQ701" s="1"/>
  <c r="AE704" i="5" s="1"/>
  <c r="AH701" i="3"/>
  <c r="BM701" s="1"/>
  <c r="CR701" s="1"/>
  <c r="AF704" i="5" s="1"/>
  <c r="AI701" i="3"/>
  <c r="BN701" s="1"/>
  <c r="CS701" s="1"/>
  <c r="AG704" i="5" s="1"/>
  <c r="AJ701" i="3"/>
  <c r="BO701" s="1"/>
  <c r="CT701" s="1"/>
  <c r="AH704" i="5" s="1"/>
  <c r="AK701" i="3"/>
  <c r="BP701" s="1"/>
  <c r="CU701" s="1"/>
  <c r="AI704" i="5" s="1"/>
  <c r="H702" i="3"/>
  <c r="AM702" s="1"/>
  <c r="BR702" s="1"/>
  <c r="F705" i="5" s="1"/>
  <c r="I702" i="3"/>
  <c r="AN702" s="1"/>
  <c r="BS702" s="1"/>
  <c r="G705" i="5" s="1"/>
  <c r="J702" i="3"/>
  <c r="AO702" s="1"/>
  <c r="BT702" s="1"/>
  <c r="H705" i="5" s="1"/>
  <c r="K702" i="3"/>
  <c r="AP702" s="1"/>
  <c r="BU702" s="1"/>
  <c r="I705" i="5" s="1"/>
  <c r="L702" i="3"/>
  <c r="AQ702" s="1"/>
  <c r="BV702" s="1"/>
  <c r="J705" i="5" s="1"/>
  <c r="M702" i="3"/>
  <c r="AR702" s="1"/>
  <c r="BW702" s="1"/>
  <c r="K705" i="5" s="1"/>
  <c r="N702" i="3"/>
  <c r="AS702" s="1"/>
  <c r="BX702" s="1"/>
  <c r="L705" i="5" s="1"/>
  <c r="O702" i="3"/>
  <c r="AT702" s="1"/>
  <c r="BY702" s="1"/>
  <c r="M705" i="5" s="1"/>
  <c r="P702" i="3"/>
  <c r="AU702" s="1"/>
  <c r="BZ702" s="1"/>
  <c r="N705" i="5" s="1"/>
  <c r="Q702" i="3"/>
  <c r="AV702" s="1"/>
  <c r="CA702" s="1"/>
  <c r="O705" i="5" s="1"/>
  <c r="R702" i="3"/>
  <c r="AW702" s="1"/>
  <c r="CB702" s="1"/>
  <c r="P705" i="5" s="1"/>
  <c r="S702" i="3"/>
  <c r="AX702" s="1"/>
  <c r="CC702" s="1"/>
  <c r="Q705" i="5" s="1"/>
  <c r="T702" i="3"/>
  <c r="AY702" s="1"/>
  <c r="CD702" s="1"/>
  <c r="R705" i="5" s="1"/>
  <c r="U702" i="3"/>
  <c r="AZ702" s="1"/>
  <c r="CE702" s="1"/>
  <c r="S705" i="5" s="1"/>
  <c r="V702" i="3"/>
  <c r="BA702" s="1"/>
  <c r="CF702" s="1"/>
  <c r="T705" i="5" s="1"/>
  <c r="W702" i="3"/>
  <c r="BB702" s="1"/>
  <c r="CG702" s="1"/>
  <c r="U705" i="5" s="1"/>
  <c r="X702" i="3"/>
  <c r="BC702" s="1"/>
  <c r="CH702" s="1"/>
  <c r="V705" i="5" s="1"/>
  <c r="Y702" i="3"/>
  <c r="BD702" s="1"/>
  <c r="CI702" s="1"/>
  <c r="W705" i="5" s="1"/>
  <c r="Z702" i="3"/>
  <c r="BE702" s="1"/>
  <c r="CJ702" s="1"/>
  <c r="X705" i="5" s="1"/>
  <c r="AA702" i="3"/>
  <c r="BF702" s="1"/>
  <c r="CK702" s="1"/>
  <c r="Y705" i="5" s="1"/>
  <c r="AB702" i="3"/>
  <c r="BG702" s="1"/>
  <c r="CL702" s="1"/>
  <c r="Z705" i="5" s="1"/>
  <c r="AC702" i="3"/>
  <c r="BH702" s="1"/>
  <c r="CM702" s="1"/>
  <c r="AA705" i="5" s="1"/>
  <c r="BI702" i="3"/>
  <c r="CN702" s="1"/>
  <c r="AB705" i="5" s="1"/>
  <c r="AE702" i="3"/>
  <c r="BJ702" s="1"/>
  <c r="CO702" s="1"/>
  <c r="AC705" i="5" s="1"/>
  <c r="AF702" i="3"/>
  <c r="BK702" s="1"/>
  <c r="CP702" s="1"/>
  <c r="AD705" i="5" s="1"/>
  <c r="AG702" i="3"/>
  <c r="BL702" s="1"/>
  <c r="CQ702" s="1"/>
  <c r="AE705" i="5" s="1"/>
  <c r="AH702" i="3"/>
  <c r="BM702" s="1"/>
  <c r="CR702" s="1"/>
  <c r="AF705" i="5" s="1"/>
  <c r="AI702" i="3"/>
  <c r="BN702" s="1"/>
  <c r="CS702" s="1"/>
  <c r="AG705" i="5" s="1"/>
  <c r="AJ702" i="3"/>
  <c r="BO702" s="1"/>
  <c r="CT702" s="1"/>
  <c r="AH705" i="5" s="1"/>
  <c r="AK702" i="3"/>
  <c r="BP702" s="1"/>
  <c r="CU702" s="1"/>
  <c r="AI705" i="5" s="1"/>
  <c r="H703" i="3"/>
  <c r="AM703" s="1"/>
  <c r="BR703" s="1"/>
  <c r="F706" i="5" s="1"/>
  <c r="I703" i="3"/>
  <c r="AN703" s="1"/>
  <c r="BS703" s="1"/>
  <c r="G706" i="5" s="1"/>
  <c r="J703" i="3"/>
  <c r="AO703" s="1"/>
  <c r="BT703" s="1"/>
  <c r="H706" i="5" s="1"/>
  <c r="K703" i="3"/>
  <c r="AP703" s="1"/>
  <c r="BU703" s="1"/>
  <c r="I706" i="5" s="1"/>
  <c r="L703" i="3"/>
  <c r="AQ703" s="1"/>
  <c r="BV703" s="1"/>
  <c r="J706" i="5" s="1"/>
  <c r="M703" i="3"/>
  <c r="AR703" s="1"/>
  <c r="BW703" s="1"/>
  <c r="K706" i="5" s="1"/>
  <c r="N703" i="3"/>
  <c r="AS703" s="1"/>
  <c r="BX703" s="1"/>
  <c r="L706" i="5" s="1"/>
  <c r="O703" i="3"/>
  <c r="AT703" s="1"/>
  <c r="BY703" s="1"/>
  <c r="M706" i="5" s="1"/>
  <c r="P703" i="3"/>
  <c r="AU703" s="1"/>
  <c r="BZ703" s="1"/>
  <c r="N706" i="5" s="1"/>
  <c r="Q703" i="3"/>
  <c r="AV703" s="1"/>
  <c r="CA703" s="1"/>
  <c r="O706" i="5" s="1"/>
  <c r="R703" i="3"/>
  <c r="AW703" s="1"/>
  <c r="CB703" s="1"/>
  <c r="P706" i="5" s="1"/>
  <c r="S703" i="3"/>
  <c r="AX703" s="1"/>
  <c r="CC703" s="1"/>
  <c r="Q706" i="5" s="1"/>
  <c r="T703" i="3"/>
  <c r="AY703" s="1"/>
  <c r="CD703" s="1"/>
  <c r="R706" i="5" s="1"/>
  <c r="U703" i="3"/>
  <c r="AZ703" s="1"/>
  <c r="CE703" s="1"/>
  <c r="S706" i="5" s="1"/>
  <c r="V703" i="3"/>
  <c r="BA703" s="1"/>
  <c r="CF703" s="1"/>
  <c r="T706" i="5" s="1"/>
  <c r="W703" i="3"/>
  <c r="BB703" s="1"/>
  <c r="CG703" s="1"/>
  <c r="U706" i="5" s="1"/>
  <c r="X703" i="3"/>
  <c r="BC703" s="1"/>
  <c r="CH703" s="1"/>
  <c r="V706" i="5" s="1"/>
  <c r="Y703" i="3"/>
  <c r="BD703" s="1"/>
  <c r="CI703" s="1"/>
  <c r="W706" i="5" s="1"/>
  <c r="Z703" i="3"/>
  <c r="BE703" s="1"/>
  <c r="CJ703" s="1"/>
  <c r="X706" i="5" s="1"/>
  <c r="AA703" i="3"/>
  <c r="BF703" s="1"/>
  <c r="CK703" s="1"/>
  <c r="Y706" i="5" s="1"/>
  <c r="AB703" i="3"/>
  <c r="BG703" s="1"/>
  <c r="CL703" s="1"/>
  <c r="Z706" i="5" s="1"/>
  <c r="AC703" i="3"/>
  <c r="BH703" s="1"/>
  <c r="CM703" s="1"/>
  <c r="AA706" i="5" s="1"/>
  <c r="BI703" i="3"/>
  <c r="CN703" s="1"/>
  <c r="AB706" i="5" s="1"/>
  <c r="AE703" i="3"/>
  <c r="BJ703" s="1"/>
  <c r="CO703" s="1"/>
  <c r="AC706" i="5" s="1"/>
  <c r="AF703" i="3"/>
  <c r="BK703" s="1"/>
  <c r="CP703" s="1"/>
  <c r="AD706" i="5" s="1"/>
  <c r="AG703" i="3"/>
  <c r="BL703" s="1"/>
  <c r="CQ703" s="1"/>
  <c r="AE706" i="5" s="1"/>
  <c r="AH703" i="3"/>
  <c r="BM703" s="1"/>
  <c r="CR703" s="1"/>
  <c r="AF706" i="5" s="1"/>
  <c r="AI703" i="3"/>
  <c r="BN703" s="1"/>
  <c r="CS703" s="1"/>
  <c r="AG706" i="5" s="1"/>
  <c r="AJ703" i="3"/>
  <c r="BO703" s="1"/>
  <c r="CT703" s="1"/>
  <c r="AH706" i="5" s="1"/>
  <c r="AK703" i="3"/>
  <c r="BP703" s="1"/>
  <c r="CU703" s="1"/>
  <c r="AI706" i="5" s="1"/>
  <c r="H704" i="3"/>
  <c r="AM704" s="1"/>
  <c r="BR704" s="1"/>
  <c r="F707" i="5" s="1"/>
  <c r="I704" i="3"/>
  <c r="AN704" s="1"/>
  <c r="BS704" s="1"/>
  <c r="G707" i="5" s="1"/>
  <c r="J704" i="3"/>
  <c r="AO704" s="1"/>
  <c r="BT704" s="1"/>
  <c r="H707" i="5" s="1"/>
  <c r="K704" i="3"/>
  <c r="AP704" s="1"/>
  <c r="BU704" s="1"/>
  <c r="I707" i="5" s="1"/>
  <c r="L704" i="3"/>
  <c r="AQ704" s="1"/>
  <c r="BV704" s="1"/>
  <c r="J707" i="5" s="1"/>
  <c r="M704" i="3"/>
  <c r="AR704" s="1"/>
  <c r="BW704" s="1"/>
  <c r="K707" i="5" s="1"/>
  <c r="N704" i="3"/>
  <c r="AS704" s="1"/>
  <c r="BX704" s="1"/>
  <c r="L707" i="5" s="1"/>
  <c r="O704" i="3"/>
  <c r="AT704" s="1"/>
  <c r="BY704" s="1"/>
  <c r="M707" i="5" s="1"/>
  <c r="P704" i="3"/>
  <c r="AU704" s="1"/>
  <c r="BZ704" s="1"/>
  <c r="N707" i="5" s="1"/>
  <c r="Q704" i="3"/>
  <c r="AV704" s="1"/>
  <c r="CA704" s="1"/>
  <c r="O707" i="5" s="1"/>
  <c r="R704" i="3"/>
  <c r="AW704" s="1"/>
  <c r="CB704" s="1"/>
  <c r="P707" i="5" s="1"/>
  <c r="S704" i="3"/>
  <c r="AX704" s="1"/>
  <c r="CC704" s="1"/>
  <c r="Q707" i="5" s="1"/>
  <c r="T704" i="3"/>
  <c r="AY704" s="1"/>
  <c r="CD704" s="1"/>
  <c r="R707" i="5" s="1"/>
  <c r="U704" i="3"/>
  <c r="AZ704" s="1"/>
  <c r="CE704" s="1"/>
  <c r="S707" i="5" s="1"/>
  <c r="V704" i="3"/>
  <c r="BA704" s="1"/>
  <c r="CF704" s="1"/>
  <c r="T707" i="5" s="1"/>
  <c r="W704" i="3"/>
  <c r="BB704" s="1"/>
  <c r="CG704" s="1"/>
  <c r="U707" i="5" s="1"/>
  <c r="X704" i="3"/>
  <c r="BC704" s="1"/>
  <c r="CH704" s="1"/>
  <c r="V707" i="5" s="1"/>
  <c r="Y704" i="3"/>
  <c r="BD704" s="1"/>
  <c r="CI704" s="1"/>
  <c r="W707" i="5" s="1"/>
  <c r="Z704" i="3"/>
  <c r="BE704" s="1"/>
  <c r="CJ704" s="1"/>
  <c r="X707" i="5" s="1"/>
  <c r="AA704" i="3"/>
  <c r="BF704" s="1"/>
  <c r="CK704" s="1"/>
  <c r="Y707" i="5" s="1"/>
  <c r="AB704" i="3"/>
  <c r="BG704" s="1"/>
  <c r="CL704" s="1"/>
  <c r="Z707" i="5" s="1"/>
  <c r="AC704" i="3"/>
  <c r="BH704" s="1"/>
  <c r="CM704" s="1"/>
  <c r="AA707" i="5" s="1"/>
  <c r="BI704" i="3"/>
  <c r="CN704" s="1"/>
  <c r="AB707" i="5" s="1"/>
  <c r="AE704" i="3"/>
  <c r="BJ704" s="1"/>
  <c r="CO704" s="1"/>
  <c r="AC707" i="5" s="1"/>
  <c r="AF704" i="3"/>
  <c r="BK704" s="1"/>
  <c r="CP704" s="1"/>
  <c r="AD707" i="5" s="1"/>
  <c r="AG704" i="3"/>
  <c r="BL704" s="1"/>
  <c r="CQ704" s="1"/>
  <c r="AE707" i="5" s="1"/>
  <c r="AH704" i="3"/>
  <c r="BM704" s="1"/>
  <c r="CR704" s="1"/>
  <c r="AF707" i="5" s="1"/>
  <c r="AI704" i="3"/>
  <c r="BN704" s="1"/>
  <c r="CS704" s="1"/>
  <c r="AG707" i="5" s="1"/>
  <c r="AJ704" i="3"/>
  <c r="BO704" s="1"/>
  <c r="CT704" s="1"/>
  <c r="AH707" i="5" s="1"/>
  <c r="AK704" i="3"/>
  <c r="BP704" s="1"/>
  <c r="CU704" s="1"/>
  <c r="AI707" i="5" s="1"/>
  <c r="H705" i="3"/>
  <c r="AM705" s="1"/>
  <c r="BR705" s="1"/>
  <c r="F708" i="5" s="1"/>
  <c r="I705" i="3"/>
  <c r="AN705" s="1"/>
  <c r="BS705" s="1"/>
  <c r="G708" i="5" s="1"/>
  <c r="J705" i="3"/>
  <c r="AO705" s="1"/>
  <c r="BT705" s="1"/>
  <c r="H708" i="5" s="1"/>
  <c r="K705" i="3"/>
  <c r="AP705" s="1"/>
  <c r="BU705" s="1"/>
  <c r="I708" i="5" s="1"/>
  <c r="L705" i="3"/>
  <c r="AQ705" s="1"/>
  <c r="BV705" s="1"/>
  <c r="J708" i="5" s="1"/>
  <c r="M705" i="3"/>
  <c r="AR705" s="1"/>
  <c r="BW705" s="1"/>
  <c r="K708" i="5" s="1"/>
  <c r="N705" i="3"/>
  <c r="AS705" s="1"/>
  <c r="BX705" s="1"/>
  <c r="L708" i="5" s="1"/>
  <c r="O705" i="3"/>
  <c r="AT705" s="1"/>
  <c r="BY705" s="1"/>
  <c r="M708" i="5" s="1"/>
  <c r="P705" i="3"/>
  <c r="AU705" s="1"/>
  <c r="BZ705" s="1"/>
  <c r="N708" i="5" s="1"/>
  <c r="Q705" i="3"/>
  <c r="AV705" s="1"/>
  <c r="CA705" s="1"/>
  <c r="O708" i="5" s="1"/>
  <c r="R705" i="3"/>
  <c r="AW705" s="1"/>
  <c r="CB705" s="1"/>
  <c r="P708" i="5" s="1"/>
  <c r="S705" i="3"/>
  <c r="AX705" s="1"/>
  <c r="CC705" s="1"/>
  <c r="Q708" i="5" s="1"/>
  <c r="T705" i="3"/>
  <c r="AY705" s="1"/>
  <c r="CD705" s="1"/>
  <c r="R708" i="5" s="1"/>
  <c r="U705" i="3"/>
  <c r="AZ705" s="1"/>
  <c r="CE705" s="1"/>
  <c r="S708" i="5" s="1"/>
  <c r="V705" i="3"/>
  <c r="BA705" s="1"/>
  <c r="CF705" s="1"/>
  <c r="T708" i="5" s="1"/>
  <c r="W705" i="3"/>
  <c r="BB705" s="1"/>
  <c r="CG705" s="1"/>
  <c r="U708" i="5" s="1"/>
  <c r="X705" i="3"/>
  <c r="BC705" s="1"/>
  <c r="CH705" s="1"/>
  <c r="V708" i="5" s="1"/>
  <c r="Y705" i="3"/>
  <c r="BD705" s="1"/>
  <c r="CI705" s="1"/>
  <c r="W708" i="5" s="1"/>
  <c r="Z705" i="3"/>
  <c r="BE705" s="1"/>
  <c r="CJ705" s="1"/>
  <c r="X708" i="5" s="1"/>
  <c r="AA705" i="3"/>
  <c r="BF705" s="1"/>
  <c r="CK705" s="1"/>
  <c r="Y708" i="5" s="1"/>
  <c r="AB705" i="3"/>
  <c r="BG705" s="1"/>
  <c r="CL705" s="1"/>
  <c r="Z708" i="5" s="1"/>
  <c r="AC705" i="3"/>
  <c r="BH705" s="1"/>
  <c r="CM705" s="1"/>
  <c r="AA708" i="5" s="1"/>
  <c r="BI705" i="3"/>
  <c r="CN705" s="1"/>
  <c r="AB708" i="5" s="1"/>
  <c r="AE705" i="3"/>
  <c r="BJ705" s="1"/>
  <c r="CO705" s="1"/>
  <c r="AC708" i="5" s="1"/>
  <c r="AF705" i="3"/>
  <c r="BK705" s="1"/>
  <c r="CP705" s="1"/>
  <c r="AD708" i="5" s="1"/>
  <c r="AG705" i="3"/>
  <c r="BL705" s="1"/>
  <c r="CQ705" s="1"/>
  <c r="AE708" i="5" s="1"/>
  <c r="AH705" i="3"/>
  <c r="BM705" s="1"/>
  <c r="CR705" s="1"/>
  <c r="AF708" i="5" s="1"/>
  <c r="AI705" i="3"/>
  <c r="BN705" s="1"/>
  <c r="CS705" s="1"/>
  <c r="AG708" i="5" s="1"/>
  <c r="AJ705" i="3"/>
  <c r="BO705" s="1"/>
  <c r="CT705" s="1"/>
  <c r="AH708" i="5" s="1"/>
  <c r="AK705" i="3"/>
  <c r="BP705" s="1"/>
  <c r="CU705" s="1"/>
  <c r="AI708" i="5" s="1"/>
  <c r="H706" i="3"/>
  <c r="AM706" s="1"/>
  <c r="BR706" s="1"/>
  <c r="F709" i="5" s="1"/>
  <c r="I706" i="3"/>
  <c r="AN706" s="1"/>
  <c r="BS706" s="1"/>
  <c r="G709" i="5" s="1"/>
  <c r="J706" i="3"/>
  <c r="AO706" s="1"/>
  <c r="BT706" s="1"/>
  <c r="H709" i="5" s="1"/>
  <c r="K706" i="3"/>
  <c r="AP706" s="1"/>
  <c r="BU706" s="1"/>
  <c r="I709" i="5" s="1"/>
  <c r="L706" i="3"/>
  <c r="AQ706" s="1"/>
  <c r="BV706" s="1"/>
  <c r="J709" i="5" s="1"/>
  <c r="M706" i="3"/>
  <c r="AR706" s="1"/>
  <c r="BW706" s="1"/>
  <c r="K709" i="5" s="1"/>
  <c r="N706" i="3"/>
  <c r="AS706" s="1"/>
  <c r="BX706" s="1"/>
  <c r="L709" i="5" s="1"/>
  <c r="O706" i="3"/>
  <c r="AT706" s="1"/>
  <c r="BY706" s="1"/>
  <c r="M709" i="5" s="1"/>
  <c r="P706" i="3"/>
  <c r="AU706" s="1"/>
  <c r="BZ706" s="1"/>
  <c r="N709" i="5" s="1"/>
  <c r="Q706" i="3"/>
  <c r="AV706" s="1"/>
  <c r="CA706" s="1"/>
  <c r="O709" i="5" s="1"/>
  <c r="R706" i="3"/>
  <c r="AW706" s="1"/>
  <c r="CB706" s="1"/>
  <c r="P709" i="5" s="1"/>
  <c r="S706" i="3"/>
  <c r="AX706" s="1"/>
  <c r="CC706" s="1"/>
  <c r="Q709" i="5" s="1"/>
  <c r="T706" i="3"/>
  <c r="AY706" s="1"/>
  <c r="CD706" s="1"/>
  <c r="R709" i="5" s="1"/>
  <c r="U706" i="3"/>
  <c r="AZ706" s="1"/>
  <c r="CE706" s="1"/>
  <c r="S709" i="5" s="1"/>
  <c r="V706" i="3"/>
  <c r="BA706" s="1"/>
  <c r="CF706" s="1"/>
  <c r="T709" i="5" s="1"/>
  <c r="W706" i="3"/>
  <c r="BB706" s="1"/>
  <c r="CG706" s="1"/>
  <c r="U709" i="5" s="1"/>
  <c r="X706" i="3"/>
  <c r="BC706" s="1"/>
  <c r="CH706" s="1"/>
  <c r="V709" i="5" s="1"/>
  <c r="Y706" i="3"/>
  <c r="BD706" s="1"/>
  <c r="CI706" s="1"/>
  <c r="W709" i="5" s="1"/>
  <c r="Z706" i="3"/>
  <c r="BE706" s="1"/>
  <c r="CJ706" s="1"/>
  <c r="X709" i="5" s="1"/>
  <c r="AA706" i="3"/>
  <c r="BF706" s="1"/>
  <c r="CK706" s="1"/>
  <c r="Y709" i="5" s="1"/>
  <c r="AB706" i="3"/>
  <c r="BG706" s="1"/>
  <c r="CL706" s="1"/>
  <c r="Z709" i="5" s="1"/>
  <c r="AC706" i="3"/>
  <c r="BH706" s="1"/>
  <c r="CM706" s="1"/>
  <c r="AA709" i="5" s="1"/>
  <c r="BI706" i="3"/>
  <c r="CN706" s="1"/>
  <c r="AB709" i="5" s="1"/>
  <c r="AE706" i="3"/>
  <c r="BJ706" s="1"/>
  <c r="CO706" s="1"/>
  <c r="AC709" i="5" s="1"/>
  <c r="AF706" i="3"/>
  <c r="BK706" s="1"/>
  <c r="CP706" s="1"/>
  <c r="AD709" i="5" s="1"/>
  <c r="AG706" i="3"/>
  <c r="BL706" s="1"/>
  <c r="CQ706" s="1"/>
  <c r="AE709" i="5" s="1"/>
  <c r="AH706" i="3"/>
  <c r="BM706" s="1"/>
  <c r="CR706" s="1"/>
  <c r="AF709" i="5" s="1"/>
  <c r="AI706" i="3"/>
  <c r="BN706" s="1"/>
  <c r="CS706" s="1"/>
  <c r="AG709" i="5" s="1"/>
  <c r="AJ706" i="3"/>
  <c r="BO706" s="1"/>
  <c r="CT706" s="1"/>
  <c r="AH709" i="5" s="1"/>
  <c r="AK706" i="3"/>
  <c r="BP706" s="1"/>
  <c r="CU706" s="1"/>
  <c r="AI709" i="5" s="1"/>
  <c r="H707" i="3"/>
  <c r="AM707" s="1"/>
  <c r="BR707" s="1"/>
  <c r="F710" i="5" s="1"/>
  <c r="I707" i="3"/>
  <c r="AN707" s="1"/>
  <c r="BS707" s="1"/>
  <c r="G710" i="5" s="1"/>
  <c r="J707" i="3"/>
  <c r="AO707" s="1"/>
  <c r="BT707" s="1"/>
  <c r="H710" i="5" s="1"/>
  <c r="K707" i="3"/>
  <c r="AP707" s="1"/>
  <c r="BU707" s="1"/>
  <c r="I710" i="5" s="1"/>
  <c r="L707" i="3"/>
  <c r="AQ707" s="1"/>
  <c r="BV707" s="1"/>
  <c r="J710" i="5" s="1"/>
  <c r="M707" i="3"/>
  <c r="AR707" s="1"/>
  <c r="BW707" s="1"/>
  <c r="K710" i="5" s="1"/>
  <c r="N707" i="3"/>
  <c r="AS707" s="1"/>
  <c r="BX707" s="1"/>
  <c r="L710" i="5" s="1"/>
  <c r="O707" i="3"/>
  <c r="AT707" s="1"/>
  <c r="BY707" s="1"/>
  <c r="M710" i="5" s="1"/>
  <c r="P707" i="3"/>
  <c r="AU707" s="1"/>
  <c r="BZ707" s="1"/>
  <c r="N710" i="5" s="1"/>
  <c r="Q707" i="3"/>
  <c r="AV707" s="1"/>
  <c r="CA707" s="1"/>
  <c r="O710" i="5" s="1"/>
  <c r="R707" i="3"/>
  <c r="AW707" s="1"/>
  <c r="CB707" s="1"/>
  <c r="P710" i="5" s="1"/>
  <c r="S707" i="3"/>
  <c r="AX707" s="1"/>
  <c r="CC707" s="1"/>
  <c r="Q710" i="5" s="1"/>
  <c r="T707" i="3"/>
  <c r="AY707" s="1"/>
  <c r="CD707" s="1"/>
  <c r="R710" i="5" s="1"/>
  <c r="U707" i="3"/>
  <c r="AZ707" s="1"/>
  <c r="CE707" s="1"/>
  <c r="S710" i="5" s="1"/>
  <c r="V707" i="3"/>
  <c r="BA707" s="1"/>
  <c r="CF707" s="1"/>
  <c r="T710" i="5" s="1"/>
  <c r="W707" i="3"/>
  <c r="BB707" s="1"/>
  <c r="CG707" s="1"/>
  <c r="U710" i="5" s="1"/>
  <c r="X707" i="3"/>
  <c r="BC707" s="1"/>
  <c r="CH707" s="1"/>
  <c r="V710" i="5" s="1"/>
  <c r="Y707" i="3"/>
  <c r="BD707" s="1"/>
  <c r="CI707" s="1"/>
  <c r="W710" i="5" s="1"/>
  <c r="Z707" i="3"/>
  <c r="BE707" s="1"/>
  <c r="CJ707" s="1"/>
  <c r="X710" i="5" s="1"/>
  <c r="AA707" i="3"/>
  <c r="BF707" s="1"/>
  <c r="CK707" s="1"/>
  <c r="Y710" i="5" s="1"/>
  <c r="AB707" i="3"/>
  <c r="BG707" s="1"/>
  <c r="CL707" s="1"/>
  <c r="Z710" i="5" s="1"/>
  <c r="AC707" i="3"/>
  <c r="BH707" s="1"/>
  <c r="CM707" s="1"/>
  <c r="AA710" i="5" s="1"/>
  <c r="BI707" i="3"/>
  <c r="CN707" s="1"/>
  <c r="AB710" i="5" s="1"/>
  <c r="AE707" i="3"/>
  <c r="BJ707" s="1"/>
  <c r="CO707" s="1"/>
  <c r="AC710" i="5" s="1"/>
  <c r="AF707" i="3"/>
  <c r="BK707" s="1"/>
  <c r="CP707" s="1"/>
  <c r="AD710" i="5" s="1"/>
  <c r="AG707" i="3"/>
  <c r="BL707" s="1"/>
  <c r="CQ707" s="1"/>
  <c r="AE710" i="5" s="1"/>
  <c r="AH707" i="3"/>
  <c r="BM707" s="1"/>
  <c r="CR707" s="1"/>
  <c r="AF710" i="5" s="1"/>
  <c r="AI707" i="3"/>
  <c r="BN707" s="1"/>
  <c r="CS707" s="1"/>
  <c r="AG710" i="5" s="1"/>
  <c r="AJ707" i="3"/>
  <c r="BO707" s="1"/>
  <c r="CT707" s="1"/>
  <c r="AH710" i="5" s="1"/>
  <c r="AK707" i="3"/>
  <c r="BP707" s="1"/>
  <c r="CU707" s="1"/>
  <c r="AI710" i="5" s="1"/>
  <c r="H708" i="3"/>
  <c r="AM708" s="1"/>
  <c r="BR708" s="1"/>
  <c r="F711" i="5" s="1"/>
  <c r="I708" i="3"/>
  <c r="AN708" s="1"/>
  <c r="BS708" s="1"/>
  <c r="G711" i="5" s="1"/>
  <c r="J708" i="3"/>
  <c r="AO708" s="1"/>
  <c r="BT708" s="1"/>
  <c r="H711" i="5" s="1"/>
  <c r="K708" i="3"/>
  <c r="AP708" s="1"/>
  <c r="BU708" s="1"/>
  <c r="I711" i="5" s="1"/>
  <c r="L708" i="3"/>
  <c r="AQ708" s="1"/>
  <c r="BV708" s="1"/>
  <c r="J711" i="5" s="1"/>
  <c r="M708" i="3"/>
  <c r="AR708" s="1"/>
  <c r="BW708" s="1"/>
  <c r="K711" i="5" s="1"/>
  <c r="N708" i="3"/>
  <c r="AS708" s="1"/>
  <c r="BX708" s="1"/>
  <c r="L711" i="5" s="1"/>
  <c r="O708" i="3"/>
  <c r="AT708" s="1"/>
  <c r="BY708" s="1"/>
  <c r="M711" i="5" s="1"/>
  <c r="P708" i="3"/>
  <c r="AU708" s="1"/>
  <c r="BZ708" s="1"/>
  <c r="N711" i="5" s="1"/>
  <c r="Q708" i="3"/>
  <c r="AV708" s="1"/>
  <c r="CA708" s="1"/>
  <c r="O711" i="5" s="1"/>
  <c r="R708" i="3"/>
  <c r="AW708" s="1"/>
  <c r="CB708" s="1"/>
  <c r="P711" i="5" s="1"/>
  <c r="S708" i="3"/>
  <c r="AX708" s="1"/>
  <c r="CC708" s="1"/>
  <c r="Q711" i="5" s="1"/>
  <c r="T708" i="3"/>
  <c r="AY708" s="1"/>
  <c r="CD708" s="1"/>
  <c r="R711" i="5" s="1"/>
  <c r="U708" i="3"/>
  <c r="AZ708" s="1"/>
  <c r="CE708" s="1"/>
  <c r="S711" i="5" s="1"/>
  <c r="V708" i="3"/>
  <c r="BA708" s="1"/>
  <c r="CF708" s="1"/>
  <c r="T711" i="5" s="1"/>
  <c r="W708" i="3"/>
  <c r="BB708" s="1"/>
  <c r="CG708" s="1"/>
  <c r="U711" i="5" s="1"/>
  <c r="X708" i="3"/>
  <c r="BC708" s="1"/>
  <c r="CH708" s="1"/>
  <c r="V711" i="5" s="1"/>
  <c r="Y708" i="3"/>
  <c r="BD708" s="1"/>
  <c r="CI708" s="1"/>
  <c r="W711" i="5" s="1"/>
  <c r="Z708" i="3"/>
  <c r="BE708" s="1"/>
  <c r="CJ708" s="1"/>
  <c r="X711" i="5" s="1"/>
  <c r="AA708" i="3"/>
  <c r="BF708" s="1"/>
  <c r="CK708" s="1"/>
  <c r="Y711" i="5" s="1"/>
  <c r="AB708" i="3"/>
  <c r="BG708" s="1"/>
  <c r="CL708" s="1"/>
  <c r="Z711" i="5" s="1"/>
  <c r="AC708" i="3"/>
  <c r="BH708" s="1"/>
  <c r="CM708" s="1"/>
  <c r="AA711" i="5" s="1"/>
  <c r="BI708" i="3"/>
  <c r="CN708" s="1"/>
  <c r="AB711" i="5" s="1"/>
  <c r="AE708" i="3"/>
  <c r="BJ708" s="1"/>
  <c r="CO708" s="1"/>
  <c r="AC711" i="5" s="1"/>
  <c r="AF708" i="3"/>
  <c r="BK708" s="1"/>
  <c r="CP708" s="1"/>
  <c r="AD711" i="5" s="1"/>
  <c r="AG708" i="3"/>
  <c r="BL708" s="1"/>
  <c r="CQ708" s="1"/>
  <c r="AE711" i="5" s="1"/>
  <c r="AH708" i="3"/>
  <c r="BM708" s="1"/>
  <c r="CR708" s="1"/>
  <c r="AF711" i="5" s="1"/>
  <c r="AI708" i="3"/>
  <c r="BN708" s="1"/>
  <c r="CS708" s="1"/>
  <c r="AG711" i="5" s="1"/>
  <c r="AJ708" i="3"/>
  <c r="BO708" s="1"/>
  <c r="CT708" s="1"/>
  <c r="AH711" i="5" s="1"/>
  <c r="AK708" i="3"/>
  <c r="BP708" s="1"/>
  <c r="CU708" s="1"/>
  <c r="AI711" i="5" s="1"/>
  <c r="H709" i="3"/>
  <c r="AM709" s="1"/>
  <c r="BR709" s="1"/>
  <c r="F712" i="5" s="1"/>
  <c r="I709" i="3"/>
  <c r="AN709" s="1"/>
  <c r="BS709" s="1"/>
  <c r="G712" i="5" s="1"/>
  <c r="J709" i="3"/>
  <c r="AO709" s="1"/>
  <c r="BT709" s="1"/>
  <c r="H712" i="5" s="1"/>
  <c r="K709" i="3"/>
  <c r="AP709" s="1"/>
  <c r="BU709" s="1"/>
  <c r="I712" i="5" s="1"/>
  <c r="L709" i="3"/>
  <c r="AQ709" s="1"/>
  <c r="BV709" s="1"/>
  <c r="J712" i="5" s="1"/>
  <c r="M709" i="3"/>
  <c r="AR709" s="1"/>
  <c r="BW709" s="1"/>
  <c r="K712" i="5" s="1"/>
  <c r="N709" i="3"/>
  <c r="AS709" s="1"/>
  <c r="BX709" s="1"/>
  <c r="L712" i="5" s="1"/>
  <c r="O709" i="3"/>
  <c r="AT709" s="1"/>
  <c r="BY709" s="1"/>
  <c r="M712" i="5" s="1"/>
  <c r="P709" i="3"/>
  <c r="AU709" s="1"/>
  <c r="BZ709" s="1"/>
  <c r="N712" i="5" s="1"/>
  <c r="Q709" i="3"/>
  <c r="AV709" s="1"/>
  <c r="CA709" s="1"/>
  <c r="O712" i="5" s="1"/>
  <c r="R709" i="3"/>
  <c r="AW709" s="1"/>
  <c r="CB709" s="1"/>
  <c r="P712" i="5" s="1"/>
  <c r="S709" i="3"/>
  <c r="AX709" s="1"/>
  <c r="CC709" s="1"/>
  <c r="Q712" i="5" s="1"/>
  <c r="T709" i="3"/>
  <c r="AY709" s="1"/>
  <c r="CD709" s="1"/>
  <c r="R712" i="5" s="1"/>
  <c r="U709" i="3"/>
  <c r="AZ709" s="1"/>
  <c r="CE709" s="1"/>
  <c r="S712" i="5" s="1"/>
  <c r="V709" i="3"/>
  <c r="BA709" s="1"/>
  <c r="CF709" s="1"/>
  <c r="T712" i="5" s="1"/>
  <c r="W709" i="3"/>
  <c r="BB709" s="1"/>
  <c r="CG709" s="1"/>
  <c r="U712" i="5" s="1"/>
  <c r="X709" i="3"/>
  <c r="BC709" s="1"/>
  <c r="CH709" s="1"/>
  <c r="V712" i="5" s="1"/>
  <c r="Y709" i="3"/>
  <c r="BD709" s="1"/>
  <c r="CI709" s="1"/>
  <c r="W712" i="5" s="1"/>
  <c r="Z709" i="3"/>
  <c r="BE709" s="1"/>
  <c r="CJ709" s="1"/>
  <c r="X712" i="5" s="1"/>
  <c r="AA709" i="3"/>
  <c r="BF709" s="1"/>
  <c r="CK709" s="1"/>
  <c r="Y712" i="5" s="1"/>
  <c r="AB709" i="3"/>
  <c r="BG709" s="1"/>
  <c r="CL709" s="1"/>
  <c r="Z712" i="5" s="1"/>
  <c r="AC709" i="3"/>
  <c r="BH709" s="1"/>
  <c r="CM709" s="1"/>
  <c r="AA712" i="5" s="1"/>
  <c r="BI709" i="3"/>
  <c r="CN709" s="1"/>
  <c r="AB712" i="5" s="1"/>
  <c r="AE709" i="3"/>
  <c r="BJ709" s="1"/>
  <c r="CO709" s="1"/>
  <c r="AC712" i="5" s="1"/>
  <c r="AF709" i="3"/>
  <c r="BK709" s="1"/>
  <c r="CP709" s="1"/>
  <c r="AD712" i="5" s="1"/>
  <c r="AG709" i="3"/>
  <c r="BL709" s="1"/>
  <c r="CQ709" s="1"/>
  <c r="AE712" i="5" s="1"/>
  <c r="AH709" i="3"/>
  <c r="BM709" s="1"/>
  <c r="CR709" s="1"/>
  <c r="AF712" i="5" s="1"/>
  <c r="AI709" i="3"/>
  <c r="BN709" s="1"/>
  <c r="CS709" s="1"/>
  <c r="AG712" i="5" s="1"/>
  <c r="AJ709" i="3"/>
  <c r="BO709" s="1"/>
  <c r="CT709" s="1"/>
  <c r="AH712" i="5" s="1"/>
  <c r="AK709" i="3"/>
  <c r="BP709" s="1"/>
  <c r="CU709" s="1"/>
  <c r="AI712" i="5" s="1"/>
  <c r="H710" i="3"/>
  <c r="AM710" s="1"/>
  <c r="BR710" s="1"/>
  <c r="F713" i="5" s="1"/>
  <c r="I710" i="3"/>
  <c r="AN710" s="1"/>
  <c r="BS710" s="1"/>
  <c r="G713" i="5" s="1"/>
  <c r="J710" i="3"/>
  <c r="AO710" s="1"/>
  <c r="BT710" s="1"/>
  <c r="H713" i="5" s="1"/>
  <c r="K710" i="3"/>
  <c r="AP710" s="1"/>
  <c r="BU710" s="1"/>
  <c r="I713" i="5" s="1"/>
  <c r="L710" i="3"/>
  <c r="AQ710" s="1"/>
  <c r="BV710" s="1"/>
  <c r="J713" i="5" s="1"/>
  <c r="M710" i="3"/>
  <c r="AR710" s="1"/>
  <c r="BW710" s="1"/>
  <c r="K713" i="5" s="1"/>
  <c r="N710" i="3"/>
  <c r="AS710" s="1"/>
  <c r="BX710" s="1"/>
  <c r="L713" i="5" s="1"/>
  <c r="O710" i="3"/>
  <c r="AT710" s="1"/>
  <c r="BY710" s="1"/>
  <c r="M713" i="5" s="1"/>
  <c r="P710" i="3"/>
  <c r="AU710" s="1"/>
  <c r="BZ710" s="1"/>
  <c r="N713" i="5" s="1"/>
  <c r="Q710" i="3"/>
  <c r="AV710" s="1"/>
  <c r="CA710" s="1"/>
  <c r="O713" i="5" s="1"/>
  <c r="R710" i="3"/>
  <c r="AW710" s="1"/>
  <c r="CB710" s="1"/>
  <c r="P713" i="5" s="1"/>
  <c r="S710" i="3"/>
  <c r="AX710" s="1"/>
  <c r="CC710" s="1"/>
  <c r="Q713" i="5" s="1"/>
  <c r="T710" i="3"/>
  <c r="AY710" s="1"/>
  <c r="CD710" s="1"/>
  <c r="R713" i="5" s="1"/>
  <c r="U710" i="3"/>
  <c r="AZ710" s="1"/>
  <c r="CE710" s="1"/>
  <c r="S713" i="5" s="1"/>
  <c r="V710" i="3"/>
  <c r="BA710" s="1"/>
  <c r="CF710" s="1"/>
  <c r="T713" i="5" s="1"/>
  <c r="W710" i="3"/>
  <c r="BB710" s="1"/>
  <c r="CG710" s="1"/>
  <c r="U713" i="5" s="1"/>
  <c r="X710" i="3"/>
  <c r="BC710" s="1"/>
  <c r="CH710" s="1"/>
  <c r="V713" i="5" s="1"/>
  <c r="Y710" i="3"/>
  <c r="BD710" s="1"/>
  <c r="CI710" s="1"/>
  <c r="W713" i="5" s="1"/>
  <c r="Z710" i="3"/>
  <c r="BE710" s="1"/>
  <c r="CJ710" s="1"/>
  <c r="X713" i="5" s="1"/>
  <c r="AA710" i="3"/>
  <c r="BF710" s="1"/>
  <c r="CK710" s="1"/>
  <c r="Y713" i="5" s="1"/>
  <c r="AB710" i="3"/>
  <c r="BG710" s="1"/>
  <c r="CL710" s="1"/>
  <c r="Z713" i="5" s="1"/>
  <c r="AC710" i="3"/>
  <c r="BH710" s="1"/>
  <c r="CM710" s="1"/>
  <c r="AA713" i="5" s="1"/>
  <c r="BI710" i="3"/>
  <c r="CN710" s="1"/>
  <c r="AB713" i="5" s="1"/>
  <c r="AE710" i="3"/>
  <c r="BJ710" s="1"/>
  <c r="CO710" s="1"/>
  <c r="AC713" i="5" s="1"/>
  <c r="AF710" i="3"/>
  <c r="BK710" s="1"/>
  <c r="CP710" s="1"/>
  <c r="AD713" i="5" s="1"/>
  <c r="AG710" i="3"/>
  <c r="BL710" s="1"/>
  <c r="CQ710" s="1"/>
  <c r="AE713" i="5" s="1"/>
  <c r="AH710" i="3"/>
  <c r="BM710" s="1"/>
  <c r="CR710" s="1"/>
  <c r="AF713" i="5" s="1"/>
  <c r="AI710" i="3"/>
  <c r="BN710" s="1"/>
  <c r="CS710" s="1"/>
  <c r="AG713" i="5" s="1"/>
  <c r="AJ710" i="3"/>
  <c r="BO710" s="1"/>
  <c r="CT710" s="1"/>
  <c r="AH713" i="5" s="1"/>
  <c r="AK710" i="3"/>
  <c r="BP710" s="1"/>
  <c r="CU710" s="1"/>
  <c r="AI713" i="5" s="1"/>
  <c r="H711" i="3"/>
  <c r="AM711" s="1"/>
  <c r="BR711" s="1"/>
  <c r="F714" i="5" s="1"/>
  <c r="I711" i="3"/>
  <c r="AN711" s="1"/>
  <c r="BS711" s="1"/>
  <c r="G714" i="5" s="1"/>
  <c r="J711" i="3"/>
  <c r="AO711" s="1"/>
  <c r="BT711" s="1"/>
  <c r="H714" i="5" s="1"/>
  <c r="K711" i="3"/>
  <c r="AP711" s="1"/>
  <c r="BU711" s="1"/>
  <c r="I714" i="5" s="1"/>
  <c r="L711" i="3"/>
  <c r="AQ711" s="1"/>
  <c r="BV711" s="1"/>
  <c r="J714" i="5" s="1"/>
  <c r="M711" i="3"/>
  <c r="AR711" s="1"/>
  <c r="BW711" s="1"/>
  <c r="K714" i="5" s="1"/>
  <c r="N711" i="3"/>
  <c r="AS711" s="1"/>
  <c r="BX711" s="1"/>
  <c r="L714" i="5" s="1"/>
  <c r="O711" i="3"/>
  <c r="AT711" s="1"/>
  <c r="BY711" s="1"/>
  <c r="M714" i="5" s="1"/>
  <c r="P711" i="3"/>
  <c r="AU711" s="1"/>
  <c r="BZ711" s="1"/>
  <c r="N714" i="5" s="1"/>
  <c r="Q711" i="3"/>
  <c r="AV711" s="1"/>
  <c r="CA711" s="1"/>
  <c r="O714" i="5" s="1"/>
  <c r="R711" i="3"/>
  <c r="AW711" s="1"/>
  <c r="CB711" s="1"/>
  <c r="P714" i="5" s="1"/>
  <c r="S711" i="3"/>
  <c r="AX711" s="1"/>
  <c r="CC711" s="1"/>
  <c r="Q714" i="5" s="1"/>
  <c r="T711" i="3"/>
  <c r="AY711" s="1"/>
  <c r="CD711" s="1"/>
  <c r="R714" i="5" s="1"/>
  <c r="U711" i="3"/>
  <c r="AZ711" s="1"/>
  <c r="CE711" s="1"/>
  <c r="S714" i="5" s="1"/>
  <c r="V711" i="3"/>
  <c r="BA711" s="1"/>
  <c r="CF711" s="1"/>
  <c r="T714" i="5" s="1"/>
  <c r="W711" i="3"/>
  <c r="BB711" s="1"/>
  <c r="CG711" s="1"/>
  <c r="U714" i="5" s="1"/>
  <c r="X711" i="3"/>
  <c r="BC711" s="1"/>
  <c r="CH711" s="1"/>
  <c r="V714" i="5" s="1"/>
  <c r="Y711" i="3"/>
  <c r="BD711" s="1"/>
  <c r="CI711" s="1"/>
  <c r="W714" i="5" s="1"/>
  <c r="Z711" i="3"/>
  <c r="BE711" s="1"/>
  <c r="CJ711" s="1"/>
  <c r="X714" i="5" s="1"/>
  <c r="AA711" i="3"/>
  <c r="BF711" s="1"/>
  <c r="CK711" s="1"/>
  <c r="Y714" i="5" s="1"/>
  <c r="AB711" i="3"/>
  <c r="BG711" s="1"/>
  <c r="CL711" s="1"/>
  <c r="Z714" i="5" s="1"/>
  <c r="AC711" i="3"/>
  <c r="BH711" s="1"/>
  <c r="CM711" s="1"/>
  <c r="AA714" i="5" s="1"/>
  <c r="BI711" i="3"/>
  <c r="CN711" s="1"/>
  <c r="AB714" i="5" s="1"/>
  <c r="AE711" i="3"/>
  <c r="BJ711" s="1"/>
  <c r="CO711" s="1"/>
  <c r="AC714" i="5" s="1"/>
  <c r="AF711" i="3"/>
  <c r="BK711" s="1"/>
  <c r="CP711" s="1"/>
  <c r="AD714" i="5" s="1"/>
  <c r="AG711" i="3"/>
  <c r="BL711" s="1"/>
  <c r="CQ711" s="1"/>
  <c r="AE714" i="5" s="1"/>
  <c r="AH711" i="3"/>
  <c r="BM711" s="1"/>
  <c r="CR711" s="1"/>
  <c r="AF714" i="5" s="1"/>
  <c r="AI711" i="3"/>
  <c r="BN711" s="1"/>
  <c r="CS711" s="1"/>
  <c r="AG714" i="5" s="1"/>
  <c r="AJ711" i="3"/>
  <c r="BO711" s="1"/>
  <c r="CT711" s="1"/>
  <c r="AH714" i="5" s="1"/>
  <c r="AK711" i="3"/>
  <c r="BP711" s="1"/>
  <c r="CU711" s="1"/>
  <c r="AI714" i="5" s="1"/>
  <c r="H712" i="3"/>
  <c r="AM712" s="1"/>
  <c r="BR712" s="1"/>
  <c r="F715" i="5" s="1"/>
  <c r="I712" i="3"/>
  <c r="AN712" s="1"/>
  <c r="BS712" s="1"/>
  <c r="G715" i="5" s="1"/>
  <c r="J712" i="3"/>
  <c r="AO712" s="1"/>
  <c r="BT712" s="1"/>
  <c r="H715" i="5" s="1"/>
  <c r="K712" i="3"/>
  <c r="AP712" s="1"/>
  <c r="BU712" s="1"/>
  <c r="I715" i="5" s="1"/>
  <c r="L712" i="3"/>
  <c r="AQ712" s="1"/>
  <c r="BV712" s="1"/>
  <c r="J715" i="5" s="1"/>
  <c r="M712" i="3"/>
  <c r="AR712" s="1"/>
  <c r="BW712" s="1"/>
  <c r="K715" i="5" s="1"/>
  <c r="N712" i="3"/>
  <c r="AS712" s="1"/>
  <c r="BX712" s="1"/>
  <c r="L715" i="5" s="1"/>
  <c r="O712" i="3"/>
  <c r="AT712" s="1"/>
  <c r="BY712" s="1"/>
  <c r="M715" i="5" s="1"/>
  <c r="P712" i="3"/>
  <c r="AU712" s="1"/>
  <c r="BZ712" s="1"/>
  <c r="N715" i="5" s="1"/>
  <c r="Q712" i="3"/>
  <c r="AV712" s="1"/>
  <c r="CA712" s="1"/>
  <c r="O715" i="5" s="1"/>
  <c r="R712" i="3"/>
  <c r="AW712" s="1"/>
  <c r="CB712" s="1"/>
  <c r="P715" i="5" s="1"/>
  <c r="S712" i="3"/>
  <c r="AX712" s="1"/>
  <c r="CC712" s="1"/>
  <c r="Q715" i="5" s="1"/>
  <c r="T712" i="3"/>
  <c r="AY712" s="1"/>
  <c r="CD712" s="1"/>
  <c r="R715" i="5" s="1"/>
  <c r="U712" i="3"/>
  <c r="AZ712" s="1"/>
  <c r="CE712" s="1"/>
  <c r="S715" i="5" s="1"/>
  <c r="V712" i="3"/>
  <c r="BA712" s="1"/>
  <c r="CF712" s="1"/>
  <c r="T715" i="5" s="1"/>
  <c r="W712" i="3"/>
  <c r="BB712" s="1"/>
  <c r="CG712" s="1"/>
  <c r="U715" i="5" s="1"/>
  <c r="X712" i="3"/>
  <c r="BC712" s="1"/>
  <c r="CH712" s="1"/>
  <c r="V715" i="5" s="1"/>
  <c r="Y712" i="3"/>
  <c r="BD712" s="1"/>
  <c r="CI712" s="1"/>
  <c r="W715" i="5" s="1"/>
  <c r="Z712" i="3"/>
  <c r="BE712" s="1"/>
  <c r="CJ712" s="1"/>
  <c r="X715" i="5" s="1"/>
  <c r="AA712" i="3"/>
  <c r="BF712" s="1"/>
  <c r="CK712" s="1"/>
  <c r="Y715" i="5" s="1"/>
  <c r="AB712" i="3"/>
  <c r="BG712" s="1"/>
  <c r="CL712" s="1"/>
  <c r="Z715" i="5" s="1"/>
  <c r="AC712" i="3"/>
  <c r="BH712" s="1"/>
  <c r="CM712" s="1"/>
  <c r="AA715" i="5" s="1"/>
  <c r="BI712" i="3"/>
  <c r="CN712" s="1"/>
  <c r="AB715" i="5" s="1"/>
  <c r="AE712" i="3"/>
  <c r="BJ712" s="1"/>
  <c r="CO712" s="1"/>
  <c r="AC715" i="5" s="1"/>
  <c r="AF712" i="3"/>
  <c r="BK712" s="1"/>
  <c r="CP712" s="1"/>
  <c r="AD715" i="5" s="1"/>
  <c r="AG712" i="3"/>
  <c r="BL712" s="1"/>
  <c r="CQ712" s="1"/>
  <c r="AE715" i="5" s="1"/>
  <c r="AH712" i="3"/>
  <c r="BM712" s="1"/>
  <c r="CR712" s="1"/>
  <c r="AF715" i="5" s="1"/>
  <c r="AI712" i="3"/>
  <c r="BN712" s="1"/>
  <c r="CS712" s="1"/>
  <c r="AG715" i="5" s="1"/>
  <c r="AJ712" i="3"/>
  <c r="BO712" s="1"/>
  <c r="CT712" s="1"/>
  <c r="AH715" i="5" s="1"/>
  <c r="AK712" i="3"/>
  <c r="BP712" s="1"/>
  <c r="CU712" s="1"/>
  <c r="AI715" i="5" s="1"/>
  <c r="H713" i="3"/>
  <c r="AM713" s="1"/>
  <c r="BR713" s="1"/>
  <c r="F716" i="5" s="1"/>
  <c r="I713" i="3"/>
  <c r="AN713" s="1"/>
  <c r="BS713" s="1"/>
  <c r="G716" i="5" s="1"/>
  <c r="J713" i="3"/>
  <c r="AO713" s="1"/>
  <c r="BT713" s="1"/>
  <c r="H716" i="5" s="1"/>
  <c r="K713" i="3"/>
  <c r="AP713" s="1"/>
  <c r="BU713" s="1"/>
  <c r="I716" i="5" s="1"/>
  <c r="L713" i="3"/>
  <c r="AQ713" s="1"/>
  <c r="BV713" s="1"/>
  <c r="J716" i="5" s="1"/>
  <c r="M713" i="3"/>
  <c r="AR713" s="1"/>
  <c r="BW713" s="1"/>
  <c r="K716" i="5" s="1"/>
  <c r="N713" i="3"/>
  <c r="AS713" s="1"/>
  <c r="BX713" s="1"/>
  <c r="L716" i="5" s="1"/>
  <c r="O713" i="3"/>
  <c r="AT713" s="1"/>
  <c r="BY713" s="1"/>
  <c r="M716" i="5" s="1"/>
  <c r="P713" i="3"/>
  <c r="AU713" s="1"/>
  <c r="BZ713" s="1"/>
  <c r="N716" i="5" s="1"/>
  <c r="Q713" i="3"/>
  <c r="AV713" s="1"/>
  <c r="CA713" s="1"/>
  <c r="O716" i="5" s="1"/>
  <c r="R713" i="3"/>
  <c r="AW713" s="1"/>
  <c r="CB713" s="1"/>
  <c r="P716" i="5" s="1"/>
  <c r="S713" i="3"/>
  <c r="AX713" s="1"/>
  <c r="CC713" s="1"/>
  <c r="Q716" i="5" s="1"/>
  <c r="T713" i="3"/>
  <c r="AY713" s="1"/>
  <c r="CD713" s="1"/>
  <c r="R716" i="5" s="1"/>
  <c r="U713" i="3"/>
  <c r="AZ713" s="1"/>
  <c r="CE713" s="1"/>
  <c r="S716" i="5" s="1"/>
  <c r="V713" i="3"/>
  <c r="BA713" s="1"/>
  <c r="CF713" s="1"/>
  <c r="T716" i="5" s="1"/>
  <c r="W713" i="3"/>
  <c r="BB713" s="1"/>
  <c r="CG713" s="1"/>
  <c r="U716" i="5" s="1"/>
  <c r="X713" i="3"/>
  <c r="BC713" s="1"/>
  <c r="CH713" s="1"/>
  <c r="V716" i="5" s="1"/>
  <c r="Y713" i="3"/>
  <c r="BD713" s="1"/>
  <c r="CI713" s="1"/>
  <c r="W716" i="5" s="1"/>
  <c r="Z713" i="3"/>
  <c r="BE713" s="1"/>
  <c r="CJ713" s="1"/>
  <c r="X716" i="5" s="1"/>
  <c r="AA713" i="3"/>
  <c r="BF713" s="1"/>
  <c r="CK713" s="1"/>
  <c r="Y716" i="5" s="1"/>
  <c r="AB713" i="3"/>
  <c r="BG713" s="1"/>
  <c r="CL713" s="1"/>
  <c r="Z716" i="5" s="1"/>
  <c r="AC713" i="3"/>
  <c r="BH713" s="1"/>
  <c r="CM713" s="1"/>
  <c r="AA716" i="5" s="1"/>
  <c r="BI713" i="3"/>
  <c r="CN713" s="1"/>
  <c r="AB716" i="5" s="1"/>
  <c r="AE713" i="3"/>
  <c r="BJ713" s="1"/>
  <c r="CO713" s="1"/>
  <c r="AC716" i="5" s="1"/>
  <c r="AF713" i="3"/>
  <c r="BK713" s="1"/>
  <c r="CP713" s="1"/>
  <c r="AD716" i="5" s="1"/>
  <c r="AG713" i="3"/>
  <c r="BL713" s="1"/>
  <c r="CQ713" s="1"/>
  <c r="AE716" i="5" s="1"/>
  <c r="AH713" i="3"/>
  <c r="BM713" s="1"/>
  <c r="CR713" s="1"/>
  <c r="AF716" i="5" s="1"/>
  <c r="AI713" i="3"/>
  <c r="BN713" s="1"/>
  <c r="CS713" s="1"/>
  <c r="AG716" i="5" s="1"/>
  <c r="AJ713" i="3"/>
  <c r="BO713" s="1"/>
  <c r="CT713" s="1"/>
  <c r="AH716" i="5" s="1"/>
  <c r="AK713" i="3"/>
  <c r="BP713" s="1"/>
  <c r="CU713" s="1"/>
  <c r="AI716" i="5" s="1"/>
  <c r="H714" i="3"/>
  <c r="AM714" s="1"/>
  <c r="BR714" s="1"/>
  <c r="F717" i="5" s="1"/>
  <c r="I714" i="3"/>
  <c r="AN714" s="1"/>
  <c r="BS714" s="1"/>
  <c r="G717" i="5" s="1"/>
  <c r="J714" i="3"/>
  <c r="AO714" s="1"/>
  <c r="BT714" s="1"/>
  <c r="H717" i="5" s="1"/>
  <c r="K714" i="3"/>
  <c r="AP714" s="1"/>
  <c r="BU714" s="1"/>
  <c r="I717" i="5" s="1"/>
  <c r="L714" i="3"/>
  <c r="AQ714" s="1"/>
  <c r="BV714" s="1"/>
  <c r="J717" i="5" s="1"/>
  <c r="M714" i="3"/>
  <c r="AR714" s="1"/>
  <c r="BW714" s="1"/>
  <c r="K717" i="5" s="1"/>
  <c r="N714" i="3"/>
  <c r="AS714" s="1"/>
  <c r="BX714" s="1"/>
  <c r="L717" i="5" s="1"/>
  <c r="O714" i="3"/>
  <c r="AT714" s="1"/>
  <c r="BY714" s="1"/>
  <c r="M717" i="5" s="1"/>
  <c r="P714" i="3"/>
  <c r="AU714" s="1"/>
  <c r="BZ714" s="1"/>
  <c r="N717" i="5" s="1"/>
  <c r="Q714" i="3"/>
  <c r="AV714" s="1"/>
  <c r="CA714" s="1"/>
  <c r="O717" i="5" s="1"/>
  <c r="R714" i="3"/>
  <c r="AW714" s="1"/>
  <c r="CB714" s="1"/>
  <c r="P717" i="5" s="1"/>
  <c r="S714" i="3"/>
  <c r="AX714" s="1"/>
  <c r="CC714" s="1"/>
  <c r="Q717" i="5" s="1"/>
  <c r="T714" i="3"/>
  <c r="AY714" s="1"/>
  <c r="CD714" s="1"/>
  <c r="R717" i="5" s="1"/>
  <c r="U714" i="3"/>
  <c r="AZ714" s="1"/>
  <c r="CE714" s="1"/>
  <c r="S717" i="5" s="1"/>
  <c r="V714" i="3"/>
  <c r="BA714" s="1"/>
  <c r="CF714" s="1"/>
  <c r="T717" i="5" s="1"/>
  <c r="W714" i="3"/>
  <c r="BB714" s="1"/>
  <c r="CG714" s="1"/>
  <c r="U717" i="5" s="1"/>
  <c r="X714" i="3"/>
  <c r="BC714" s="1"/>
  <c r="CH714" s="1"/>
  <c r="V717" i="5" s="1"/>
  <c r="Y714" i="3"/>
  <c r="BD714" s="1"/>
  <c r="CI714" s="1"/>
  <c r="W717" i="5" s="1"/>
  <c r="Z714" i="3"/>
  <c r="BE714" s="1"/>
  <c r="CJ714" s="1"/>
  <c r="X717" i="5" s="1"/>
  <c r="AA714" i="3"/>
  <c r="BF714" s="1"/>
  <c r="CK714" s="1"/>
  <c r="Y717" i="5" s="1"/>
  <c r="AB714" i="3"/>
  <c r="BG714" s="1"/>
  <c r="CL714" s="1"/>
  <c r="Z717" i="5" s="1"/>
  <c r="AC714" i="3"/>
  <c r="BH714" s="1"/>
  <c r="CM714" s="1"/>
  <c r="AA717" i="5" s="1"/>
  <c r="BI714" i="3"/>
  <c r="CN714" s="1"/>
  <c r="AB717" i="5" s="1"/>
  <c r="AE714" i="3"/>
  <c r="BJ714" s="1"/>
  <c r="CO714" s="1"/>
  <c r="AC717" i="5" s="1"/>
  <c r="AF714" i="3"/>
  <c r="BK714" s="1"/>
  <c r="CP714" s="1"/>
  <c r="AD717" i="5" s="1"/>
  <c r="AG714" i="3"/>
  <c r="BL714" s="1"/>
  <c r="CQ714" s="1"/>
  <c r="AE717" i="5" s="1"/>
  <c r="AH714" i="3"/>
  <c r="BM714" s="1"/>
  <c r="CR714" s="1"/>
  <c r="AF717" i="5" s="1"/>
  <c r="AI714" i="3"/>
  <c r="BN714" s="1"/>
  <c r="CS714" s="1"/>
  <c r="AG717" i="5" s="1"/>
  <c r="AJ714" i="3"/>
  <c r="BO714" s="1"/>
  <c r="CT714" s="1"/>
  <c r="AH717" i="5" s="1"/>
  <c r="AK714" i="3"/>
  <c r="BP714" s="1"/>
  <c r="CU714" s="1"/>
  <c r="AI717" i="5" s="1"/>
  <c r="H715" i="3"/>
  <c r="AM715" s="1"/>
  <c r="BR715" s="1"/>
  <c r="F718" i="5" s="1"/>
  <c r="I715" i="3"/>
  <c r="AN715" s="1"/>
  <c r="BS715" s="1"/>
  <c r="G718" i="5" s="1"/>
  <c r="J715" i="3"/>
  <c r="AO715" s="1"/>
  <c r="BT715" s="1"/>
  <c r="H718" i="5" s="1"/>
  <c r="K715" i="3"/>
  <c r="AP715" s="1"/>
  <c r="BU715" s="1"/>
  <c r="I718" i="5" s="1"/>
  <c r="L715" i="3"/>
  <c r="AQ715" s="1"/>
  <c r="BV715" s="1"/>
  <c r="J718" i="5" s="1"/>
  <c r="M715" i="3"/>
  <c r="AR715" s="1"/>
  <c r="BW715" s="1"/>
  <c r="K718" i="5" s="1"/>
  <c r="N715" i="3"/>
  <c r="AS715" s="1"/>
  <c r="BX715" s="1"/>
  <c r="L718" i="5" s="1"/>
  <c r="O715" i="3"/>
  <c r="AT715" s="1"/>
  <c r="BY715" s="1"/>
  <c r="M718" i="5" s="1"/>
  <c r="P715" i="3"/>
  <c r="AU715" s="1"/>
  <c r="BZ715" s="1"/>
  <c r="N718" i="5" s="1"/>
  <c r="Q715" i="3"/>
  <c r="AV715" s="1"/>
  <c r="CA715" s="1"/>
  <c r="O718" i="5" s="1"/>
  <c r="R715" i="3"/>
  <c r="AW715" s="1"/>
  <c r="CB715" s="1"/>
  <c r="P718" i="5" s="1"/>
  <c r="S715" i="3"/>
  <c r="AX715" s="1"/>
  <c r="CC715" s="1"/>
  <c r="Q718" i="5" s="1"/>
  <c r="T715" i="3"/>
  <c r="AY715" s="1"/>
  <c r="CD715" s="1"/>
  <c r="R718" i="5" s="1"/>
  <c r="U715" i="3"/>
  <c r="AZ715" s="1"/>
  <c r="CE715" s="1"/>
  <c r="S718" i="5" s="1"/>
  <c r="V715" i="3"/>
  <c r="BA715" s="1"/>
  <c r="CF715" s="1"/>
  <c r="T718" i="5" s="1"/>
  <c r="W715" i="3"/>
  <c r="BB715" s="1"/>
  <c r="CG715" s="1"/>
  <c r="U718" i="5" s="1"/>
  <c r="X715" i="3"/>
  <c r="BC715" s="1"/>
  <c r="CH715" s="1"/>
  <c r="V718" i="5" s="1"/>
  <c r="Y715" i="3"/>
  <c r="BD715" s="1"/>
  <c r="CI715" s="1"/>
  <c r="W718" i="5" s="1"/>
  <c r="Z715" i="3"/>
  <c r="BE715" s="1"/>
  <c r="CJ715" s="1"/>
  <c r="X718" i="5" s="1"/>
  <c r="AA715" i="3"/>
  <c r="BF715" s="1"/>
  <c r="CK715" s="1"/>
  <c r="Y718" i="5" s="1"/>
  <c r="AB715" i="3"/>
  <c r="BG715" s="1"/>
  <c r="CL715" s="1"/>
  <c r="Z718" i="5" s="1"/>
  <c r="AC715" i="3"/>
  <c r="BH715" s="1"/>
  <c r="CM715" s="1"/>
  <c r="AA718" i="5" s="1"/>
  <c r="BI715" i="3"/>
  <c r="CN715" s="1"/>
  <c r="AB718" i="5" s="1"/>
  <c r="AE715" i="3"/>
  <c r="BJ715" s="1"/>
  <c r="CO715" s="1"/>
  <c r="AC718" i="5" s="1"/>
  <c r="AF715" i="3"/>
  <c r="BK715" s="1"/>
  <c r="CP715" s="1"/>
  <c r="AD718" i="5" s="1"/>
  <c r="AG715" i="3"/>
  <c r="BL715" s="1"/>
  <c r="CQ715" s="1"/>
  <c r="AE718" i="5" s="1"/>
  <c r="AH715" i="3"/>
  <c r="BM715" s="1"/>
  <c r="CR715" s="1"/>
  <c r="AF718" i="5" s="1"/>
  <c r="AI715" i="3"/>
  <c r="BN715" s="1"/>
  <c r="CS715" s="1"/>
  <c r="AG718" i="5" s="1"/>
  <c r="AJ715" i="3"/>
  <c r="BO715" s="1"/>
  <c r="CT715" s="1"/>
  <c r="AH718" i="5" s="1"/>
  <c r="AK715" i="3"/>
  <c r="BP715" s="1"/>
  <c r="CU715" s="1"/>
  <c r="AI718" i="5" s="1"/>
  <c r="H716" i="3"/>
  <c r="AM716" s="1"/>
  <c r="BR716" s="1"/>
  <c r="F719" i="5" s="1"/>
  <c r="I716" i="3"/>
  <c r="AN716" s="1"/>
  <c r="BS716" s="1"/>
  <c r="G719" i="5" s="1"/>
  <c r="J716" i="3"/>
  <c r="AO716" s="1"/>
  <c r="BT716" s="1"/>
  <c r="H719" i="5" s="1"/>
  <c r="K716" i="3"/>
  <c r="AP716" s="1"/>
  <c r="BU716" s="1"/>
  <c r="I719" i="5" s="1"/>
  <c r="L716" i="3"/>
  <c r="AQ716" s="1"/>
  <c r="BV716" s="1"/>
  <c r="J719" i="5" s="1"/>
  <c r="M716" i="3"/>
  <c r="AR716" s="1"/>
  <c r="BW716" s="1"/>
  <c r="K719" i="5" s="1"/>
  <c r="N716" i="3"/>
  <c r="AS716" s="1"/>
  <c r="BX716" s="1"/>
  <c r="L719" i="5" s="1"/>
  <c r="O716" i="3"/>
  <c r="AT716" s="1"/>
  <c r="BY716" s="1"/>
  <c r="M719" i="5" s="1"/>
  <c r="P716" i="3"/>
  <c r="AU716" s="1"/>
  <c r="BZ716" s="1"/>
  <c r="N719" i="5" s="1"/>
  <c r="Q716" i="3"/>
  <c r="AV716" s="1"/>
  <c r="CA716" s="1"/>
  <c r="O719" i="5" s="1"/>
  <c r="R716" i="3"/>
  <c r="AW716" s="1"/>
  <c r="CB716" s="1"/>
  <c r="P719" i="5" s="1"/>
  <c r="S716" i="3"/>
  <c r="AX716" s="1"/>
  <c r="CC716" s="1"/>
  <c r="Q719" i="5" s="1"/>
  <c r="T716" i="3"/>
  <c r="AY716" s="1"/>
  <c r="CD716" s="1"/>
  <c r="R719" i="5" s="1"/>
  <c r="U716" i="3"/>
  <c r="AZ716" s="1"/>
  <c r="CE716" s="1"/>
  <c r="S719" i="5" s="1"/>
  <c r="V716" i="3"/>
  <c r="BA716" s="1"/>
  <c r="CF716" s="1"/>
  <c r="T719" i="5" s="1"/>
  <c r="W716" i="3"/>
  <c r="BB716" s="1"/>
  <c r="CG716" s="1"/>
  <c r="U719" i="5" s="1"/>
  <c r="X716" i="3"/>
  <c r="BC716" s="1"/>
  <c r="CH716" s="1"/>
  <c r="V719" i="5" s="1"/>
  <c r="Y716" i="3"/>
  <c r="BD716" s="1"/>
  <c r="CI716" s="1"/>
  <c r="W719" i="5" s="1"/>
  <c r="Z716" i="3"/>
  <c r="BE716" s="1"/>
  <c r="CJ716" s="1"/>
  <c r="X719" i="5" s="1"/>
  <c r="AA716" i="3"/>
  <c r="BF716" s="1"/>
  <c r="CK716" s="1"/>
  <c r="Y719" i="5" s="1"/>
  <c r="AB716" i="3"/>
  <c r="BG716" s="1"/>
  <c r="CL716" s="1"/>
  <c r="Z719" i="5" s="1"/>
  <c r="AC716" i="3"/>
  <c r="BH716" s="1"/>
  <c r="CM716" s="1"/>
  <c r="AA719" i="5" s="1"/>
  <c r="BI716" i="3"/>
  <c r="CN716" s="1"/>
  <c r="AB719" i="5" s="1"/>
  <c r="AE716" i="3"/>
  <c r="BJ716" s="1"/>
  <c r="CO716" s="1"/>
  <c r="AC719" i="5" s="1"/>
  <c r="AF716" i="3"/>
  <c r="BK716" s="1"/>
  <c r="CP716" s="1"/>
  <c r="AD719" i="5" s="1"/>
  <c r="AG716" i="3"/>
  <c r="BL716" s="1"/>
  <c r="CQ716" s="1"/>
  <c r="AE719" i="5" s="1"/>
  <c r="AH716" i="3"/>
  <c r="BM716" s="1"/>
  <c r="CR716" s="1"/>
  <c r="AF719" i="5" s="1"/>
  <c r="AI716" i="3"/>
  <c r="BN716" s="1"/>
  <c r="CS716" s="1"/>
  <c r="AG719" i="5" s="1"/>
  <c r="AJ716" i="3"/>
  <c r="BO716" s="1"/>
  <c r="CT716" s="1"/>
  <c r="AH719" i="5" s="1"/>
  <c r="AK716" i="3"/>
  <c r="BP716" s="1"/>
  <c r="CU716" s="1"/>
  <c r="AI719" i="5" s="1"/>
  <c r="H717" i="3"/>
  <c r="AM717" s="1"/>
  <c r="BR717" s="1"/>
  <c r="F720" i="5" s="1"/>
  <c r="I717" i="3"/>
  <c r="AN717" s="1"/>
  <c r="BS717" s="1"/>
  <c r="G720" i="5" s="1"/>
  <c r="J717" i="3"/>
  <c r="AO717" s="1"/>
  <c r="BT717" s="1"/>
  <c r="H720" i="5" s="1"/>
  <c r="K717" i="3"/>
  <c r="AP717" s="1"/>
  <c r="BU717" s="1"/>
  <c r="I720" i="5" s="1"/>
  <c r="L717" i="3"/>
  <c r="AQ717" s="1"/>
  <c r="BV717" s="1"/>
  <c r="J720" i="5" s="1"/>
  <c r="M717" i="3"/>
  <c r="AR717" s="1"/>
  <c r="BW717" s="1"/>
  <c r="K720" i="5" s="1"/>
  <c r="N717" i="3"/>
  <c r="AS717" s="1"/>
  <c r="BX717" s="1"/>
  <c r="L720" i="5" s="1"/>
  <c r="O717" i="3"/>
  <c r="AT717" s="1"/>
  <c r="BY717" s="1"/>
  <c r="M720" i="5" s="1"/>
  <c r="P717" i="3"/>
  <c r="AU717" s="1"/>
  <c r="BZ717" s="1"/>
  <c r="N720" i="5" s="1"/>
  <c r="Q717" i="3"/>
  <c r="AV717" s="1"/>
  <c r="CA717" s="1"/>
  <c r="O720" i="5" s="1"/>
  <c r="R717" i="3"/>
  <c r="AW717" s="1"/>
  <c r="CB717" s="1"/>
  <c r="P720" i="5" s="1"/>
  <c r="S717" i="3"/>
  <c r="AX717" s="1"/>
  <c r="CC717" s="1"/>
  <c r="Q720" i="5" s="1"/>
  <c r="T717" i="3"/>
  <c r="AY717" s="1"/>
  <c r="CD717" s="1"/>
  <c r="R720" i="5" s="1"/>
  <c r="U717" i="3"/>
  <c r="AZ717" s="1"/>
  <c r="CE717" s="1"/>
  <c r="S720" i="5" s="1"/>
  <c r="V717" i="3"/>
  <c r="BA717" s="1"/>
  <c r="CF717" s="1"/>
  <c r="T720" i="5" s="1"/>
  <c r="W717" i="3"/>
  <c r="BB717" s="1"/>
  <c r="CG717" s="1"/>
  <c r="U720" i="5" s="1"/>
  <c r="X717" i="3"/>
  <c r="BC717" s="1"/>
  <c r="CH717" s="1"/>
  <c r="V720" i="5" s="1"/>
  <c r="Y717" i="3"/>
  <c r="BD717" s="1"/>
  <c r="CI717" s="1"/>
  <c r="W720" i="5" s="1"/>
  <c r="Z717" i="3"/>
  <c r="BE717" s="1"/>
  <c r="CJ717" s="1"/>
  <c r="X720" i="5" s="1"/>
  <c r="AA717" i="3"/>
  <c r="BF717" s="1"/>
  <c r="CK717" s="1"/>
  <c r="Y720" i="5" s="1"/>
  <c r="AB717" i="3"/>
  <c r="BG717" s="1"/>
  <c r="CL717" s="1"/>
  <c r="Z720" i="5" s="1"/>
  <c r="AC717" i="3"/>
  <c r="BH717" s="1"/>
  <c r="CM717" s="1"/>
  <c r="AA720" i="5" s="1"/>
  <c r="BI717" i="3"/>
  <c r="CN717" s="1"/>
  <c r="AB720" i="5" s="1"/>
  <c r="AE717" i="3"/>
  <c r="BJ717" s="1"/>
  <c r="CO717" s="1"/>
  <c r="AC720" i="5" s="1"/>
  <c r="AF717" i="3"/>
  <c r="BK717" s="1"/>
  <c r="CP717" s="1"/>
  <c r="AD720" i="5" s="1"/>
  <c r="AG717" i="3"/>
  <c r="BL717" s="1"/>
  <c r="CQ717" s="1"/>
  <c r="AE720" i="5" s="1"/>
  <c r="AH717" i="3"/>
  <c r="BM717" s="1"/>
  <c r="CR717" s="1"/>
  <c r="AF720" i="5" s="1"/>
  <c r="AI717" i="3"/>
  <c r="BN717" s="1"/>
  <c r="CS717" s="1"/>
  <c r="AG720" i="5" s="1"/>
  <c r="AJ717" i="3"/>
  <c r="BO717" s="1"/>
  <c r="CT717" s="1"/>
  <c r="AH720" i="5" s="1"/>
  <c r="AK717" i="3"/>
  <c r="BP717" s="1"/>
  <c r="CU717" s="1"/>
  <c r="AI720" i="5" s="1"/>
  <c r="H718" i="3"/>
  <c r="AM718" s="1"/>
  <c r="BR718" s="1"/>
  <c r="F721" i="5" s="1"/>
  <c r="I718" i="3"/>
  <c r="AN718" s="1"/>
  <c r="BS718" s="1"/>
  <c r="G721" i="5" s="1"/>
  <c r="J718" i="3"/>
  <c r="AO718" s="1"/>
  <c r="BT718" s="1"/>
  <c r="H721" i="5" s="1"/>
  <c r="K718" i="3"/>
  <c r="AP718" s="1"/>
  <c r="BU718" s="1"/>
  <c r="I721" i="5" s="1"/>
  <c r="L718" i="3"/>
  <c r="AQ718" s="1"/>
  <c r="BV718" s="1"/>
  <c r="J721" i="5" s="1"/>
  <c r="M718" i="3"/>
  <c r="AR718" s="1"/>
  <c r="BW718" s="1"/>
  <c r="K721" i="5" s="1"/>
  <c r="N718" i="3"/>
  <c r="AS718" s="1"/>
  <c r="BX718" s="1"/>
  <c r="L721" i="5" s="1"/>
  <c r="O718" i="3"/>
  <c r="AT718" s="1"/>
  <c r="BY718" s="1"/>
  <c r="M721" i="5" s="1"/>
  <c r="P718" i="3"/>
  <c r="AU718" s="1"/>
  <c r="BZ718" s="1"/>
  <c r="N721" i="5" s="1"/>
  <c r="Q718" i="3"/>
  <c r="AV718" s="1"/>
  <c r="CA718" s="1"/>
  <c r="O721" i="5" s="1"/>
  <c r="R718" i="3"/>
  <c r="AW718" s="1"/>
  <c r="CB718" s="1"/>
  <c r="P721" i="5" s="1"/>
  <c r="S718" i="3"/>
  <c r="AX718" s="1"/>
  <c r="CC718" s="1"/>
  <c r="Q721" i="5" s="1"/>
  <c r="T718" i="3"/>
  <c r="AY718" s="1"/>
  <c r="CD718" s="1"/>
  <c r="R721" i="5" s="1"/>
  <c r="U718" i="3"/>
  <c r="AZ718" s="1"/>
  <c r="CE718" s="1"/>
  <c r="S721" i="5" s="1"/>
  <c r="V718" i="3"/>
  <c r="BA718" s="1"/>
  <c r="CF718" s="1"/>
  <c r="T721" i="5" s="1"/>
  <c r="W718" i="3"/>
  <c r="BB718" s="1"/>
  <c r="CG718" s="1"/>
  <c r="U721" i="5" s="1"/>
  <c r="X718" i="3"/>
  <c r="BC718" s="1"/>
  <c r="CH718" s="1"/>
  <c r="V721" i="5" s="1"/>
  <c r="Y718" i="3"/>
  <c r="BD718" s="1"/>
  <c r="CI718" s="1"/>
  <c r="W721" i="5" s="1"/>
  <c r="Z718" i="3"/>
  <c r="BE718" s="1"/>
  <c r="CJ718" s="1"/>
  <c r="X721" i="5" s="1"/>
  <c r="AA718" i="3"/>
  <c r="BF718" s="1"/>
  <c r="CK718" s="1"/>
  <c r="Y721" i="5" s="1"/>
  <c r="AB718" i="3"/>
  <c r="BG718" s="1"/>
  <c r="CL718" s="1"/>
  <c r="Z721" i="5" s="1"/>
  <c r="AC718" i="3"/>
  <c r="BH718" s="1"/>
  <c r="CM718" s="1"/>
  <c r="AA721" i="5" s="1"/>
  <c r="BI718" i="3"/>
  <c r="CN718" s="1"/>
  <c r="AB721" i="5" s="1"/>
  <c r="AE718" i="3"/>
  <c r="BJ718" s="1"/>
  <c r="CO718" s="1"/>
  <c r="AC721" i="5" s="1"/>
  <c r="AF718" i="3"/>
  <c r="BK718" s="1"/>
  <c r="CP718" s="1"/>
  <c r="AD721" i="5" s="1"/>
  <c r="AG718" i="3"/>
  <c r="BL718" s="1"/>
  <c r="CQ718" s="1"/>
  <c r="AE721" i="5" s="1"/>
  <c r="AH718" i="3"/>
  <c r="BM718" s="1"/>
  <c r="CR718" s="1"/>
  <c r="AF721" i="5" s="1"/>
  <c r="AI718" i="3"/>
  <c r="BN718" s="1"/>
  <c r="CS718" s="1"/>
  <c r="AG721" i="5" s="1"/>
  <c r="AJ718" i="3"/>
  <c r="BO718" s="1"/>
  <c r="CT718" s="1"/>
  <c r="AH721" i="5" s="1"/>
  <c r="AK718" i="3"/>
  <c r="BP718" s="1"/>
  <c r="CU718" s="1"/>
  <c r="AI721" i="5" s="1"/>
  <c r="H719" i="3"/>
  <c r="AM719" s="1"/>
  <c r="BR719" s="1"/>
  <c r="F722" i="5" s="1"/>
  <c r="I719" i="3"/>
  <c r="AN719" s="1"/>
  <c r="BS719" s="1"/>
  <c r="G722" i="5" s="1"/>
  <c r="J719" i="3"/>
  <c r="AO719" s="1"/>
  <c r="BT719" s="1"/>
  <c r="H722" i="5" s="1"/>
  <c r="K719" i="3"/>
  <c r="AP719" s="1"/>
  <c r="BU719" s="1"/>
  <c r="I722" i="5" s="1"/>
  <c r="L719" i="3"/>
  <c r="AQ719" s="1"/>
  <c r="BV719" s="1"/>
  <c r="J722" i="5" s="1"/>
  <c r="M719" i="3"/>
  <c r="AR719" s="1"/>
  <c r="BW719" s="1"/>
  <c r="K722" i="5" s="1"/>
  <c r="N719" i="3"/>
  <c r="AS719" s="1"/>
  <c r="BX719" s="1"/>
  <c r="L722" i="5" s="1"/>
  <c r="O719" i="3"/>
  <c r="AT719" s="1"/>
  <c r="BY719" s="1"/>
  <c r="M722" i="5" s="1"/>
  <c r="P719" i="3"/>
  <c r="AU719" s="1"/>
  <c r="BZ719" s="1"/>
  <c r="N722" i="5" s="1"/>
  <c r="Q719" i="3"/>
  <c r="AV719" s="1"/>
  <c r="CA719" s="1"/>
  <c r="O722" i="5" s="1"/>
  <c r="R719" i="3"/>
  <c r="AW719" s="1"/>
  <c r="CB719" s="1"/>
  <c r="P722" i="5" s="1"/>
  <c r="S719" i="3"/>
  <c r="AX719" s="1"/>
  <c r="CC719" s="1"/>
  <c r="Q722" i="5" s="1"/>
  <c r="T719" i="3"/>
  <c r="AY719" s="1"/>
  <c r="CD719" s="1"/>
  <c r="R722" i="5" s="1"/>
  <c r="U719" i="3"/>
  <c r="AZ719" s="1"/>
  <c r="CE719" s="1"/>
  <c r="S722" i="5" s="1"/>
  <c r="V719" i="3"/>
  <c r="BA719" s="1"/>
  <c r="CF719" s="1"/>
  <c r="T722" i="5" s="1"/>
  <c r="W719" i="3"/>
  <c r="BB719" s="1"/>
  <c r="CG719" s="1"/>
  <c r="U722" i="5" s="1"/>
  <c r="X719" i="3"/>
  <c r="BC719" s="1"/>
  <c r="CH719" s="1"/>
  <c r="V722" i="5" s="1"/>
  <c r="Y719" i="3"/>
  <c r="BD719" s="1"/>
  <c r="CI719" s="1"/>
  <c r="W722" i="5" s="1"/>
  <c r="Z719" i="3"/>
  <c r="BE719" s="1"/>
  <c r="CJ719" s="1"/>
  <c r="X722" i="5" s="1"/>
  <c r="AA719" i="3"/>
  <c r="BF719" s="1"/>
  <c r="CK719" s="1"/>
  <c r="Y722" i="5" s="1"/>
  <c r="AB719" i="3"/>
  <c r="BG719" s="1"/>
  <c r="CL719" s="1"/>
  <c r="Z722" i="5" s="1"/>
  <c r="AC719" i="3"/>
  <c r="BH719" s="1"/>
  <c r="CM719" s="1"/>
  <c r="AA722" i="5" s="1"/>
  <c r="BI719" i="3"/>
  <c r="CN719" s="1"/>
  <c r="AB722" i="5" s="1"/>
  <c r="AE719" i="3"/>
  <c r="BJ719" s="1"/>
  <c r="CO719" s="1"/>
  <c r="AC722" i="5" s="1"/>
  <c r="AF719" i="3"/>
  <c r="BK719" s="1"/>
  <c r="CP719" s="1"/>
  <c r="AD722" i="5" s="1"/>
  <c r="AG719" i="3"/>
  <c r="BL719" s="1"/>
  <c r="CQ719" s="1"/>
  <c r="AE722" i="5" s="1"/>
  <c r="AH719" i="3"/>
  <c r="BM719" s="1"/>
  <c r="CR719" s="1"/>
  <c r="AF722" i="5" s="1"/>
  <c r="AI719" i="3"/>
  <c r="BN719" s="1"/>
  <c r="CS719" s="1"/>
  <c r="AG722" i="5" s="1"/>
  <c r="AJ719" i="3"/>
  <c r="BO719" s="1"/>
  <c r="CT719" s="1"/>
  <c r="AH722" i="5" s="1"/>
  <c r="AK719" i="3"/>
  <c r="BP719" s="1"/>
  <c r="CU719" s="1"/>
  <c r="AI722" i="5" s="1"/>
  <c r="H720" i="3"/>
  <c r="AM720" s="1"/>
  <c r="BR720" s="1"/>
  <c r="F723" i="5" s="1"/>
  <c r="I720" i="3"/>
  <c r="AN720" s="1"/>
  <c r="BS720" s="1"/>
  <c r="G723" i="5" s="1"/>
  <c r="J720" i="3"/>
  <c r="AO720" s="1"/>
  <c r="BT720" s="1"/>
  <c r="H723" i="5" s="1"/>
  <c r="K720" i="3"/>
  <c r="AP720" s="1"/>
  <c r="BU720" s="1"/>
  <c r="I723" i="5" s="1"/>
  <c r="L720" i="3"/>
  <c r="AQ720" s="1"/>
  <c r="BV720" s="1"/>
  <c r="J723" i="5" s="1"/>
  <c r="M720" i="3"/>
  <c r="AR720" s="1"/>
  <c r="BW720" s="1"/>
  <c r="K723" i="5" s="1"/>
  <c r="N720" i="3"/>
  <c r="AS720" s="1"/>
  <c r="BX720" s="1"/>
  <c r="L723" i="5" s="1"/>
  <c r="O720" i="3"/>
  <c r="AT720" s="1"/>
  <c r="BY720" s="1"/>
  <c r="M723" i="5" s="1"/>
  <c r="P720" i="3"/>
  <c r="AU720" s="1"/>
  <c r="BZ720" s="1"/>
  <c r="N723" i="5" s="1"/>
  <c r="Q720" i="3"/>
  <c r="AV720" s="1"/>
  <c r="CA720" s="1"/>
  <c r="O723" i="5" s="1"/>
  <c r="R720" i="3"/>
  <c r="AW720" s="1"/>
  <c r="CB720" s="1"/>
  <c r="P723" i="5" s="1"/>
  <c r="S720" i="3"/>
  <c r="AX720" s="1"/>
  <c r="CC720" s="1"/>
  <c r="Q723" i="5" s="1"/>
  <c r="T720" i="3"/>
  <c r="AY720" s="1"/>
  <c r="CD720" s="1"/>
  <c r="R723" i="5" s="1"/>
  <c r="U720" i="3"/>
  <c r="AZ720" s="1"/>
  <c r="CE720" s="1"/>
  <c r="S723" i="5" s="1"/>
  <c r="V720" i="3"/>
  <c r="BA720" s="1"/>
  <c r="CF720" s="1"/>
  <c r="T723" i="5" s="1"/>
  <c r="W720" i="3"/>
  <c r="BB720" s="1"/>
  <c r="CG720" s="1"/>
  <c r="U723" i="5" s="1"/>
  <c r="X720" i="3"/>
  <c r="BC720" s="1"/>
  <c r="CH720" s="1"/>
  <c r="V723" i="5" s="1"/>
  <c r="Y720" i="3"/>
  <c r="BD720" s="1"/>
  <c r="CI720" s="1"/>
  <c r="W723" i="5" s="1"/>
  <c r="Z720" i="3"/>
  <c r="BE720" s="1"/>
  <c r="CJ720" s="1"/>
  <c r="X723" i="5" s="1"/>
  <c r="AA720" i="3"/>
  <c r="BF720" s="1"/>
  <c r="CK720" s="1"/>
  <c r="Y723" i="5" s="1"/>
  <c r="AB720" i="3"/>
  <c r="BG720" s="1"/>
  <c r="CL720" s="1"/>
  <c r="Z723" i="5" s="1"/>
  <c r="AC720" i="3"/>
  <c r="BH720" s="1"/>
  <c r="CM720" s="1"/>
  <c r="AA723" i="5" s="1"/>
  <c r="BI720" i="3"/>
  <c r="CN720" s="1"/>
  <c r="AB723" i="5" s="1"/>
  <c r="AE720" i="3"/>
  <c r="BJ720" s="1"/>
  <c r="CO720" s="1"/>
  <c r="AC723" i="5" s="1"/>
  <c r="AF720" i="3"/>
  <c r="BK720" s="1"/>
  <c r="CP720" s="1"/>
  <c r="AD723" i="5" s="1"/>
  <c r="AG720" i="3"/>
  <c r="BL720" s="1"/>
  <c r="CQ720" s="1"/>
  <c r="AE723" i="5" s="1"/>
  <c r="AH720" i="3"/>
  <c r="BM720" s="1"/>
  <c r="CR720" s="1"/>
  <c r="AF723" i="5" s="1"/>
  <c r="AI720" i="3"/>
  <c r="BN720" s="1"/>
  <c r="CS720" s="1"/>
  <c r="AG723" i="5" s="1"/>
  <c r="AJ720" i="3"/>
  <c r="BO720" s="1"/>
  <c r="CT720" s="1"/>
  <c r="AH723" i="5" s="1"/>
  <c r="AK720" i="3"/>
  <c r="BP720" s="1"/>
  <c r="CU720" s="1"/>
  <c r="AI723" i="5" s="1"/>
  <c r="H721" i="3"/>
  <c r="AM721" s="1"/>
  <c r="BR721" s="1"/>
  <c r="F724" i="5" s="1"/>
  <c r="I721" i="3"/>
  <c r="AN721" s="1"/>
  <c r="BS721" s="1"/>
  <c r="G724" i="5" s="1"/>
  <c r="J721" i="3"/>
  <c r="AO721" s="1"/>
  <c r="BT721" s="1"/>
  <c r="H724" i="5" s="1"/>
  <c r="K721" i="3"/>
  <c r="AP721" s="1"/>
  <c r="BU721" s="1"/>
  <c r="I724" i="5" s="1"/>
  <c r="L721" i="3"/>
  <c r="AQ721" s="1"/>
  <c r="BV721" s="1"/>
  <c r="J724" i="5" s="1"/>
  <c r="M721" i="3"/>
  <c r="AR721" s="1"/>
  <c r="BW721" s="1"/>
  <c r="K724" i="5" s="1"/>
  <c r="N721" i="3"/>
  <c r="AS721" s="1"/>
  <c r="BX721" s="1"/>
  <c r="L724" i="5" s="1"/>
  <c r="O721" i="3"/>
  <c r="AT721" s="1"/>
  <c r="BY721" s="1"/>
  <c r="M724" i="5" s="1"/>
  <c r="P721" i="3"/>
  <c r="AU721" s="1"/>
  <c r="BZ721" s="1"/>
  <c r="N724" i="5" s="1"/>
  <c r="Q721" i="3"/>
  <c r="AV721" s="1"/>
  <c r="CA721" s="1"/>
  <c r="O724" i="5" s="1"/>
  <c r="R721" i="3"/>
  <c r="AW721" s="1"/>
  <c r="CB721" s="1"/>
  <c r="P724" i="5" s="1"/>
  <c r="S721" i="3"/>
  <c r="AX721" s="1"/>
  <c r="CC721" s="1"/>
  <c r="Q724" i="5" s="1"/>
  <c r="T721" i="3"/>
  <c r="AY721" s="1"/>
  <c r="CD721" s="1"/>
  <c r="R724" i="5" s="1"/>
  <c r="U721" i="3"/>
  <c r="AZ721" s="1"/>
  <c r="CE721" s="1"/>
  <c r="S724" i="5" s="1"/>
  <c r="V721" i="3"/>
  <c r="BA721" s="1"/>
  <c r="CF721" s="1"/>
  <c r="T724" i="5" s="1"/>
  <c r="W721" i="3"/>
  <c r="BB721" s="1"/>
  <c r="CG721" s="1"/>
  <c r="U724" i="5" s="1"/>
  <c r="X721" i="3"/>
  <c r="BC721" s="1"/>
  <c r="CH721" s="1"/>
  <c r="V724" i="5" s="1"/>
  <c r="Y721" i="3"/>
  <c r="BD721" s="1"/>
  <c r="CI721" s="1"/>
  <c r="W724" i="5" s="1"/>
  <c r="Z721" i="3"/>
  <c r="BE721" s="1"/>
  <c r="CJ721" s="1"/>
  <c r="X724" i="5" s="1"/>
  <c r="AA721" i="3"/>
  <c r="BF721" s="1"/>
  <c r="CK721" s="1"/>
  <c r="Y724" i="5" s="1"/>
  <c r="AB721" i="3"/>
  <c r="BG721" s="1"/>
  <c r="CL721" s="1"/>
  <c r="Z724" i="5" s="1"/>
  <c r="AC721" i="3"/>
  <c r="BH721" s="1"/>
  <c r="CM721" s="1"/>
  <c r="AA724" i="5" s="1"/>
  <c r="BI721" i="3"/>
  <c r="CN721" s="1"/>
  <c r="AB724" i="5" s="1"/>
  <c r="AE721" i="3"/>
  <c r="BJ721" s="1"/>
  <c r="CO721" s="1"/>
  <c r="AC724" i="5" s="1"/>
  <c r="AF721" i="3"/>
  <c r="BK721" s="1"/>
  <c r="CP721" s="1"/>
  <c r="AD724" i="5" s="1"/>
  <c r="AG721" i="3"/>
  <c r="BL721" s="1"/>
  <c r="CQ721" s="1"/>
  <c r="AE724" i="5" s="1"/>
  <c r="AH721" i="3"/>
  <c r="BM721" s="1"/>
  <c r="CR721" s="1"/>
  <c r="AF724" i="5" s="1"/>
  <c r="AI721" i="3"/>
  <c r="BN721" s="1"/>
  <c r="CS721" s="1"/>
  <c r="AG724" i="5" s="1"/>
  <c r="AJ721" i="3"/>
  <c r="BO721" s="1"/>
  <c r="CT721" s="1"/>
  <c r="AH724" i="5" s="1"/>
  <c r="AK721" i="3"/>
  <c r="BP721" s="1"/>
  <c r="CU721" s="1"/>
  <c r="AI724" i="5" s="1"/>
  <c r="H722" i="3"/>
  <c r="AM722" s="1"/>
  <c r="BR722" s="1"/>
  <c r="F725" i="5" s="1"/>
  <c r="I722" i="3"/>
  <c r="AN722" s="1"/>
  <c r="BS722" s="1"/>
  <c r="G725" i="5" s="1"/>
  <c r="J722" i="3"/>
  <c r="AO722" s="1"/>
  <c r="BT722" s="1"/>
  <c r="H725" i="5" s="1"/>
  <c r="K722" i="3"/>
  <c r="AP722" s="1"/>
  <c r="BU722" s="1"/>
  <c r="I725" i="5" s="1"/>
  <c r="L722" i="3"/>
  <c r="AQ722" s="1"/>
  <c r="BV722" s="1"/>
  <c r="J725" i="5" s="1"/>
  <c r="M722" i="3"/>
  <c r="AR722" s="1"/>
  <c r="BW722" s="1"/>
  <c r="K725" i="5" s="1"/>
  <c r="N722" i="3"/>
  <c r="AS722" s="1"/>
  <c r="BX722" s="1"/>
  <c r="L725" i="5" s="1"/>
  <c r="O722" i="3"/>
  <c r="AT722" s="1"/>
  <c r="BY722" s="1"/>
  <c r="M725" i="5" s="1"/>
  <c r="P722" i="3"/>
  <c r="AU722" s="1"/>
  <c r="BZ722" s="1"/>
  <c r="N725" i="5" s="1"/>
  <c r="Q722" i="3"/>
  <c r="AV722" s="1"/>
  <c r="CA722" s="1"/>
  <c r="O725" i="5" s="1"/>
  <c r="R722" i="3"/>
  <c r="AW722" s="1"/>
  <c r="CB722" s="1"/>
  <c r="P725" i="5" s="1"/>
  <c r="S722" i="3"/>
  <c r="AX722" s="1"/>
  <c r="CC722" s="1"/>
  <c r="Q725" i="5" s="1"/>
  <c r="T722" i="3"/>
  <c r="AY722" s="1"/>
  <c r="CD722" s="1"/>
  <c r="R725" i="5" s="1"/>
  <c r="U722" i="3"/>
  <c r="AZ722" s="1"/>
  <c r="CE722" s="1"/>
  <c r="S725" i="5" s="1"/>
  <c r="V722" i="3"/>
  <c r="BA722" s="1"/>
  <c r="CF722" s="1"/>
  <c r="T725" i="5" s="1"/>
  <c r="W722" i="3"/>
  <c r="BB722" s="1"/>
  <c r="CG722" s="1"/>
  <c r="U725" i="5" s="1"/>
  <c r="X722" i="3"/>
  <c r="BC722" s="1"/>
  <c r="CH722" s="1"/>
  <c r="V725" i="5" s="1"/>
  <c r="Y722" i="3"/>
  <c r="BD722" s="1"/>
  <c r="CI722" s="1"/>
  <c r="W725" i="5" s="1"/>
  <c r="Z722" i="3"/>
  <c r="BE722" s="1"/>
  <c r="CJ722" s="1"/>
  <c r="X725" i="5" s="1"/>
  <c r="AA722" i="3"/>
  <c r="BF722" s="1"/>
  <c r="CK722" s="1"/>
  <c r="Y725" i="5" s="1"/>
  <c r="AB722" i="3"/>
  <c r="BG722" s="1"/>
  <c r="CL722" s="1"/>
  <c r="Z725" i="5" s="1"/>
  <c r="AC722" i="3"/>
  <c r="BH722" s="1"/>
  <c r="CM722" s="1"/>
  <c r="AA725" i="5" s="1"/>
  <c r="BI722" i="3"/>
  <c r="CN722" s="1"/>
  <c r="AB725" i="5" s="1"/>
  <c r="AE722" i="3"/>
  <c r="BJ722" s="1"/>
  <c r="CO722" s="1"/>
  <c r="AC725" i="5" s="1"/>
  <c r="AF722" i="3"/>
  <c r="BK722" s="1"/>
  <c r="CP722" s="1"/>
  <c r="AD725" i="5" s="1"/>
  <c r="AG722" i="3"/>
  <c r="BL722" s="1"/>
  <c r="CQ722" s="1"/>
  <c r="AE725" i="5" s="1"/>
  <c r="AH722" i="3"/>
  <c r="BM722" s="1"/>
  <c r="CR722" s="1"/>
  <c r="AF725" i="5" s="1"/>
  <c r="AI722" i="3"/>
  <c r="BN722" s="1"/>
  <c r="CS722" s="1"/>
  <c r="AG725" i="5" s="1"/>
  <c r="AJ722" i="3"/>
  <c r="BO722" s="1"/>
  <c r="CT722" s="1"/>
  <c r="AH725" i="5" s="1"/>
  <c r="AK722" i="3"/>
  <c r="BP722" s="1"/>
  <c r="CU722" s="1"/>
  <c r="AI725" i="5" s="1"/>
  <c r="H723" i="3"/>
  <c r="AM723" s="1"/>
  <c r="BR723" s="1"/>
  <c r="F726" i="5" s="1"/>
  <c r="I723" i="3"/>
  <c r="AN723" s="1"/>
  <c r="BS723" s="1"/>
  <c r="G726" i="5" s="1"/>
  <c r="J723" i="3"/>
  <c r="AO723" s="1"/>
  <c r="BT723" s="1"/>
  <c r="H726" i="5" s="1"/>
  <c r="K723" i="3"/>
  <c r="AP723" s="1"/>
  <c r="BU723" s="1"/>
  <c r="I726" i="5" s="1"/>
  <c r="L723" i="3"/>
  <c r="AQ723" s="1"/>
  <c r="BV723" s="1"/>
  <c r="J726" i="5" s="1"/>
  <c r="M723" i="3"/>
  <c r="AR723" s="1"/>
  <c r="BW723" s="1"/>
  <c r="K726" i="5" s="1"/>
  <c r="N723" i="3"/>
  <c r="AS723" s="1"/>
  <c r="BX723" s="1"/>
  <c r="L726" i="5" s="1"/>
  <c r="O723" i="3"/>
  <c r="AT723" s="1"/>
  <c r="BY723" s="1"/>
  <c r="M726" i="5" s="1"/>
  <c r="P723" i="3"/>
  <c r="AU723" s="1"/>
  <c r="BZ723" s="1"/>
  <c r="N726" i="5" s="1"/>
  <c r="Q723" i="3"/>
  <c r="AV723" s="1"/>
  <c r="CA723" s="1"/>
  <c r="O726" i="5" s="1"/>
  <c r="R723" i="3"/>
  <c r="AW723" s="1"/>
  <c r="CB723" s="1"/>
  <c r="P726" i="5" s="1"/>
  <c r="S723" i="3"/>
  <c r="AX723" s="1"/>
  <c r="CC723" s="1"/>
  <c r="Q726" i="5" s="1"/>
  <c r="T723" i="3"/>
  <c r="AY723" s="1"/>
  <c r="CD723" s="1"/>
  <c r="R726" i="5" s="1"/>
  <c r="U723" i="3"/>
  <c r="AZ723" s="1"/>
  <c r="CE723" s="1"/>
  <c r="S726" i="5" s="1"/>
  <c r="V723" i="3"/>
  <c r="BA723" s="1"/>
  <c r="CF723" s="1"/>
  <c r="T726" i="5" s="1"/>
  <c r="W723" i="3"/>
  <c r="BB723" s="1"/>
  <c r="CG723" s="1"/>
  <c r="U726" i="5" s="1"/>
  <c r="X723" i="3"/>
  <c r="BC723" s="1"/>
  <c r="CH723" s="1"/>
  <c r="V726" i="5" s="1"/>
  <c r="Y723" i="3"/>
  <c r="BD723" s="1"/>
  <c r="CI723" s="1"/>
  <c r="W726" i="5" s="1"/>
  <c r="Z723" i="3"/>
  <c r="BE723" s="1"/>
  <c r="CJ723" s="1"/>
  <c r="X726" i="5" s="1"/>
  <c r="AA723" i="3"/>
  <c r="BF723" s="1"/>
  <c r="CK723" s="1"/>
  <c r="Y726" i="5" s="1"/>
  <c r="AB723" i="3"/>
  <c r="BG723" s="1"/>
  <c r="CL723" s="1"/>
  <c r="Z726" i="5" s="1"/>
  <c r="AC723" i="3"/>
  <c r="BH723" s="1"/>
  <c r="CM723" s="1"/>
  <c r="AA726" i="5" s="1"/>
  <c r="BI723" i="3"/>
  <c r="CN723" s="1"/>
  <c r="AB726" i="5" s="1"/>
  <c r="AE723" i="3"/>
  <c r="BJ723" s="1"/>
  <c r="CO723" s="1"/>
  <c r="AC726" i="5" s="1"/>
  <c r="AF723" i="3"/>
  <c r="BK723" s="1"/>
  <c r="CP723" s="1"/>
  <c r="AD726" i="5" s="1"/>
  <c r="AG723" i="3"/>
  <c r="BL723" s="1"/>
  <c r="CQ723" s="1"/>
  <c r="AE726" i="5" s="1"/>
  <c r="AH723" i="3"/>
  <c r="BM723" s="1"/>
  <c r="CR723" s="1"/>
  <c r="AF726" i="5" s="1"/>
  <c r="AI723" i="3"/>
  <c r="BN723" s="1"/>
  <c r="CS723" s="1"/>
  <c r="AG726" i="5" s="1"/>
  <c r="AJ723" i="3"/>
  <c r="BO723" s="1"/>
  <c r="CT723" s="1"/>
  <c r="AH726" i="5" s="1"/>
  <c r="AK723" i="3"/>
  <c r="BP723" s="1"/>
  <c r="CU723" s="1"/>
  <c r="AI726" i="5" s="1"/>
  <c r="H724" i="3"/>
  <c r="AM724" s="1"/>
  <c r="BR724" s="1"/>
  <c r="F727" i="5" s="1"/>
  <c r="I724" i="3"/>
  <c r="AN724" s="1"/>
  <c r="BS724" s="1"/>
  <c r="G727" i="5" s="1"/>
  <c r="J724" i="3"/>
  <c r="AO724" s="1"/>
  <c r="BT724" s="1"/>
  <c r="H727" i="5" s="1"/>
  <c r="K724" i="3"/>
  <c r="AP724" s="1"/>
  <c r="BU724" s="1"/>
  <c r="I727" i="5" s="1"/>
  <c r="L724" i="3"/>
  <c r="AQ724" s="1"/>
  <c r="BV724" s="1"/>
  <c r="J727" i="5" s="1"/>
  <c r="M724" i="3"/>
  <c r="AR724" s="1"/>
  <c r="BW724" s="1"/>
  <c r="K727" i="5" s="1"/>
  <c r="N724" i="3"/>
  <c r="AS724" s="1"/>
  <c r="BX724" s="1"/>
  <c r="L727" i="5" s="1"/>
  <c r="O724" i="3"/>
  <c r="AT724" s="1"/>
  <c r="BY724" s="1"/>
  <c r="M727" i="5" s="1"/>
  <c r="P724" i="3"/>
  <c r="AU724" s="1"/>
  <c r="BZ724" s="1"/>
  <c r="N727" i="5" s="1"/>
  <c r="Q724" i="3"/>
  <c r="AV724" s="1"/>
  <c r="CA724" s="1"/>
  <c r="O727" i="5" s="1"/>
  <c r="R724" i="3"/>
  <c r="AW724" s="1"/>
  <c r="CB724" s="1"/>
  <c r="P727" i="5" s="1"/>
  <c r="S724" i="3"/>
  <c r="AX724" s="1"/>
  <c r="CC724" s="1"/>
  <c r="Q727" i="5" s="1"/>
  <c r="T724" i="3"/>
  <c r="AY724" s="1"/>
  <c r="CD724" s="1"/>
  <c r="R727" i="5" s="1"/>
  <c r="U724" i="3"/>
  <c r="AZ724" s="1"/>
  <c r="CE724" s="1"/>
  <c r="S727" i="5" s="1"/>
  <c r="V724" i="3"/>
  <c r="BA724" s="1"/>
  <c r="CF724" s="1"/>
  <c r="T727" i="5" s="1"/>
  <c r="W724" i="3"/>
  <c r="BB724" s="1"/>
  <c r="CG724" s="1"/>
  <c r="U727" i="5" s="1"/>
  <c r="X724" i="3"/>
  <c r="BC724" s="1"/>
  <c r="CH724" s="1"/>
  <c r="V727" i="5" s="1"/>
  <c r="Y724" i="3"/>
  <c r="BD724" s="1"/>
  <c r="CI724" s="1"/>
  <c r="W727" i="5" s="1"/>
  <c r="Z724" i="3"/>
  <c r="BE724" s="1"/>
  <c r="CJ724" s="1"/>
  <c r="X727" i="5" s="1"/>
  <c r="AA724" i="3"/>
  <c r="BF724" s="1"/>
  <c r="CK724" s="1"/>
  <c r="Y727" i="5" s="1"/>
  <c r="AB724" i="3"/>
  <c r="BG724" s="1"/>
  <c r="CL724" s="1"/>
  <c r="Z727" i="5" s="1"/>
  <c r="AC724" i="3"/>
  <c r="BH724" s="1"/>
  <c r="CM724" s="1"/>
  <c r="AA727" i="5" s="1"/>
  <c r="BI724" i="3"/>
  <c r="CN724" s="1"/>
  <c r="AB727" i="5" s="1"/>
  <c r="AE724" i="3"/>
  <c r="BJ724" s="1"/>
  <c r="CO724" s="1"/>
  <c r="AC727" i="5" s="1"/>
  <c r="AF724" i="3"/>
  <c r="BK724" s="1"/>
  <c r="CP724" s="1"/>
  <c r="AD727" i="5" s="1"/>
  <c r="AG724" i="3"/>
  <c r="BL724" s="1"/>
  <c r="CQ724" s="1"/>
  <c r="AE727" i="5" s="1"/>
  <c r="AH724" i="3"/>
  <c r="BM724" s="1"/>
  <c r="CR724" s="1"/>
  <c r="AF727" i="5" s="1"/>
  <c r="AI724" i="3"/>
  <c r="BN724" s="1"/>
  <c r="CS724" s="1"/>
  <c r="AG727" i="5" s="1"/>
  <c r="AJ724" i="3"/>
  <c r="BO724" s="1"/>
  <c r="CT724" s="1"/>
  <c r="AH727" i="5" s="1"/>
  <c r="AK724" i="3"/>
  <c r="BP724" s="1"/>
  <c r="CU724" s="1"/>
  <c r="AI727" i="5" s="1"/>
  <c r="H725" i="3"/>
  <c r="AM725" s="1"/>
  <c r="BR725" s="1"/>
  <c r="F728" i="5" s="1"/>
  <c r="I725" i="3"/>
  <c r="AN725" s="1"/>
  <c r="BS725" s="1"/>
  <c r="G728" i="5" s="1"/>
  <c r="J725" i="3"/>
  <c r="AO725" s="1"/>
  <c r="BT725" s="1"/>
  <c r="H728" i="5" s="1"/>
  <c r="K725" i="3"/>
  <c r="AP725" s="1"/>
  <c r="BU725" s="1"/>
  <c r="I728" i="5" s="1"/>
  <c r="L725" i="3"/>
  <c r="AQ725" s="1"/>
  <c r="BV725" s="1"/>
  <c r="J728" i="5" s="1"/>
  <c r="M725" i="3"/>
  <c r="AR725" s="1"/>
  <c r="BW725" s="1"/>
  <c r="K728" i="5" s="1"/>
  <c r="N725" i="3"/>
  <c r="AS725" s="1"/>
  <c r="BX725" s="1"/>
  <c r="L728" i="5" s="1"/>
  <c r="O725" i="3"/>
  <c r="AT725" s="1"/>
  <c r="BY725" s="1"/>
  <c r="M728" i="5" s="1"/>
  <c r="P725" i="3"/>
  <c r="AU725" s="1"/>
  <c r="BZ725" s="1"/>
  <c r="N728" i="5" s="1"/>
  <c r="Q725" i="3"/>
  <c r="AV725" s="1"/>
  <c r="CA725" s="1"/>
  <c r="O728" i="5" s="1"/>
  <c r="R725" i="3"/>
  <c r="AW725" s="1"/>
  <c r="CB725" s="1"/>
  <c r="P728" i="5" s="1"/>
  <c r="S725" i="3"/>
  <c r="AX725" s="1"/>
  <c r="CC725" s="1"/>
  <c r="Q728" i="5" s="1"/>
  <c r="T725" i="3"/>
  <c r="AY725" s="1"/>
  <c r="CD725" s="1"/>
  <c r="R728" i="5" s="1"/>
  <c r="U725" i="3"/>
  <c r="AZ725" s="1"/>
  <c r="CE725" s="1"/>
  <c r="S728" i="5" s="1"/>
  <c r="V725" i="3"/>
  <c r="BA725" s="1"/>
  <c r="CF725" s="1"/>
  <c r="T728" i="5" s="1"/>
  <c r="W725" i="3"/>
  <c r="BB725" s="1"/>
  <c r="CG725" s="1"/>
  <c r="U728" i="5" s="1"/>
  <c r="X725" i="3"/>
  <c r="BC725" s="1"/>
  <c r="CH725" s="1"/>
  <c r="V728" i="5" s="1"/>
  <c r="Y725" i="3"/>
  <c r="BD725" s="1"/>
  <c r="CI725" s="1"/>
  <c r="W728" i="5" s="1"/>
  <c r="Z725" i="3"/>
  <c r="BE725" s="1"/>
  <c r="CJ725" s="1"/>
  <c r="X728" i="5" s="1"/>
  <c r="AA725" i="3"/>
  <c r="BF725" s="1"/>
  <c r="CK725" s="1"/>
  <c r="Y728" i="5" s="1"/>
  <c r="AB725" i="3"/>
  <c r="BG725" s="1"/>
  <c r="CL725" s="1"/>
  <c r="Z728" i="5" s="1"/>
  <c r="AC725" i="3"/>
  <c r="BH725" s="1"/>
  <c r="CM725" s="1"/>
  <c r="AA728" i="5" s="1"/>
  <c r="BI725" i="3"/>
  <c r="CN725" s="1"/>
  <c r="AB728" i="5" s="1"/>
  <c r="AE725" i="3"/>
  <c r="BJ725" s="1"/>
  <c r="CO725" s="1"/>
  <c r="AC728" i="5" s="1"/>
  <c r="AF725" i="3"/>
  <c r="BK725" s="1"/>
  <c r="CP725" s="1"/>
  <c r="AD728" i="5" s="1"/>
  <c r="AG725" i="3"/>
  <c r="BL725" s="1"/>
  <c r="CQ725" s="1"/>
  <c r="AE728" i="5" s="1"/>
  <c r="AH725" i="3"/>
  <c r="BM725" s="1"/>
  <c r="CR725" s="1"/>
  <c r="AF728" i="5" s="1"/>
  <c r="AI725" i="3"/>
  <c r="BN725" s="1"/>
  <c r="CS725" s="1"/>
  <c r="AG728" i="5" s="1"/>
  <c r="AJ725" i="3"/>
  <c r="BO725" s="1"/>
  <c r="CT725" s="1"/>
  <c r="AH728" i="5" s="1"/>
  <c r="AK725" i="3"/>
  <c r="BP725" s="1"/>
  <c r="CU725" s="1"/>
  <c r="AI728" i="5" s="1"/>
  <c r="H726" i="3"/>
  <c r="AM726" s="1"/>
  <c r="BR726" s="1"/>
  <c r="F729" i="5" s="1"/>
  <c r="I726" i="3"/>
  <c r="AN726" s="1"/>
  <c r="BS726" s="1"/>
  <c r="G729" i="5" s="1"/>
  <c r="J726" i="3"/>
  <c r="AO726" s="1"/>
  <c r="BT726" s="1"/>
  <c r="H729" i="5" s="1"/>
  <c r="K726" i="3"/>
  <c r="AP726" s="1"/>
  <c r="BU726" s="1"/>
  <c r="I729" i="5" s="1"/>
  <c r="L726" i="3"/>
  <c r="AQ726" s="1"/>
  <c r="BV726" s="1"/>
  <c r="J729" i="5" s="1"/>
  <c r="M726" i="3"/>
  <c r="AR726" s="1"/>
  <c r="BW726" s="1"/>
  <c r="K729" i="5" s="1"/>
  <c r="N726" i="3"/>
  <c r="AS726" s="1"/>
  <c r="BX726" s="1"/>
  <c r="L729" i="5" s="1"/>
  <c r="O726" i="3"/>
  <c r="AT726" s="1"/>
  <c r="BY726" s="1"/>
  <c r="M729" i="5" s="1"/>
  <c r="P726" i="3"/>
  <c r="AU726" s="1"/>
  <c r="BZ726" s="1"/>
  <c r="N729" i="5" s="1"/>
  <c r="Q726" i="3"/>
  <c r="AV726" s="1"/>
  <c r="CA726" s="1"/>
  <c r="O729" i="5" s="1"/>
  <c r="R726" i="3"/>
  <c r="AW726" s="1"/>
  <c r="CB726" s="1"/>
  <c r="P729" i="5" s="1"/>
  <c r="S726" i="3"/>
  <c r="AX726" s="1"/>
  <c r="CC726" s="1"/>
  <c r="Q729" i="5" s="1"/>
  <c r="T726" i="3"/>
  <c r="AY726" s="1"/>
  <c r="CD726" s="1"/>
  <c r="R729" i="5" s="1"/>
  <c r="U726" i="3"/>
  <c r="AZ726" s="1"/>
  <c r="CE726" s="1"/>
  <c r="S729" i="5" s="1"/>
  <c r="V726" i="3"/>
  <c r="BA726" s="1"/>
  <c r="CF726" s="1"/>
  <c r="T729" i="5" s="1"/>
  <c r="W726" i="3"/>
  <c r="BB726" s="1"/>
  <c r="CG726" s="1"/>
  <c r="U729" i="5" s="1"/>
  <c r="X726" i="3"/>
  <c r="BC726" s="1"/>
  <c r="CH726" s="1"/>
  <c r="V729" i="5" s="1"/>
  <c r="Y726" i="3"/>
  <c r="BD726" s="1"/>
  <c r="CI726" s="1"/>
  <c r="W729" i="5" s="1"/>
  <c r="Z726" i="3"/>
  <c r="BE726" s="1"/>
  <c r="CJ726" s="1"/>
  <c r="X729" i="5" s="1"/>
  <c r="AA726" i="3"/>
  <c r="BF726" s="1"/>
  <c r="CK726" s="1"/>
  <c r="Y729" i="5" s="1"/>
  <c r="AB726" i="3"/>
  <c r="BG726" s="1"/>
  <c r="CL726" s="1"/>
  <c r="Z729" i="5" s="1"/>
  <c r="AC726" i="3"/>
  <c r="BH726" s="1"/>
  <c r="CM726" s="1"/>
  <c r="AA729" i="5" s="1"/>
  <c r="BI726" i="3"/>
  <c r="CN726" s="1"/>
  <c r="AB729" i="5" s="1"/>
  <c r="AE726" i="3"/>
  <c r="BJ726" s="1"/>
  <c r="CO726" s="1"/>
  <c r="AC729" i="5" s="1"/>
  <c r="AF726" i="3"/>
  <c r="BK726" s="1"/>
  <c r="CP726" s="1"/>
  <c r="AD729" i="5" s="1"/>
  <c r="AG726" i="3"/>
  <c r="BL726" s="1"/>
  <c r="CQ726" s="1"/>
  <c r="AE729" i="5" s="1"/>
  <c r="AH726" i="3"/>
  <c r="BM726" s="1"/>
  <c r="CR726" s="1"/>
  <c r="AF729" i="5" s="1"/>
  <c r="AI726" i="3"/>
  <c r="BN726" s="1"/>
  <c r="CS726" s="1"/>
  <c r="AG729" i="5" s="1"/>
  <c r="AJ726" i="3"/>
  <c r="BO726" s="1"/>
  <c r="CT726" s="1"/>
  <c r="AH729" i="5" s="1"/>
  <c r="AK726" i="3"/>
  <c r="BP726" s="1"/>
  <c r="CU726" s="1"/>
  <c r="AI729" i="5" s="1"/>
  <c r="H727" i="3"/>
  <c r="AM727" s="1"/>
  <c r="BR727" s="1"/>
  <c r="F730" i="5" s="1"/>
  <c r="I727" i="3"/>
  <c r="AN727" s="1"/>
  <c r="BS727" s="1"/>
  <c r="G730" i="5" s="1"/>
  <c r="J727" i="3"/>
  <c r="AO727" s="1"/>
  <c r="BT727" s="1"/>
  <c r="H730" i="5" s="1"/>
  <c r="K727" i="3"/>
  <c r="AP727" s="1"/>
  <c r="BU727" s="1"/>
  <c r="I730" i="5" s="1"/>
  <c r="L727" i="3"/>
  <c r="AQ727" s="1"/>
  <c r="BV727" s="1"/>
  <c r="J730" i="5" s="1"/>
  <c r="M727" i="3"/>
  <c r="AR727" s="1"/>
  <c r="BW727" s="1"/>
  <c r="K730" i="5" s="1"/>
  <c r="N727" i="3"/>
  <c r="AS727" s="1"/>
  <c r="BX727" s="1"/>
  <c r="L730" i="5" s="1"/>
  <c r="O727" i="3"/>
  <c r="AT727" s="1"/>
  <c r="BY727" s="1"/>
  <c r="M730" i="5" s="1"/>
  <c r="P727" i="3"/>
  <c r="AU727" s="1"/>
  <c r="BZ727" s="1"/>
  <c r="N730" i="5" s="1"/>
  <c r="Q727" i="3"/>
  <c r="AV727" s="1"/>
  <c r="CA727" s="1"/>
  <c r="O730" i="5" s="1"/>
  <c r="R727" i="3"/>
  <c r="AW727" s="1"/>
  <c r="CB727" s="1"/>
  <c r="P730" i="5" s="1"/>
  <c r="S727" i="3"/>
  <c r="AX727" s="1"/>
  <c r="CC727" s="1"/>
  <c r="Q730" i="5" s="1"/>
  <c r="T727" i="3"/>
  <c r="AY727" s="1"/>
  <c r="CD727" s="1"/>
  <c r="R730" i="5" s="1"/>
  <c r="U727" i="3"/>
  <c r="AZ727" s="1"/>
  <c r="CE727" s="1"/>
  <c r="S730" i="5" s="1"/>
  <c r="V727" i="3"/>
  <c r="BA727" s="1"/>
  <c r="CF727" s="1"/>
  <c r="T730" i="5" s="1"/>
  <c r="W727" i="3"/>
  <c r="BB727" s="1"/>
  <c r="CG727" s="1"/>
  <c r="U730" i="5" s="1"/>
  <c r="X727" i="3"/>
  <c r="BC727" s="1"/>
  <c r="CH727" s="1"/>
  <c r="V730" i="5" s="1"/>
  <c r="Y727" i="3"/>
  <c r="BD727" s="1"/>
  <c r="CI727" s="1"/>
  <c r="W730" i="5" s="1"/>
  <c r="Z727" i="3"/>
  <c r="BE727" s="1"/>
  <c r="CJ727" s="1"/>
  <c r="X730" i="5" s="1"/>
  <c r="AA727" i="3"/>
  <c r="BF727" s="1"/>
  <c r="CK727" s="1"/>
  <c r="Y730" i="5" s="1"/>
  <c r="AB727" i="3"/>
  <c r="BG727" s="1"/>
  <c r="CL727" s="1"/>
  <c r="Z730" i="5" s="1"/>
  <c r="AC727" i="3"/>
  <c r="BH727" s="1"/>
  <c r="CM727" s="1"/>
  <c r="AA730" i="5" s="1"/>
  <c r="BI727" i="3"/>
  <c r="CN727" s="1"/>
  <c r="AB730" i="5" s="1"/>
  <c r="AE727" i="3"/>
  <c r="BJ727" s="1"/>
  <c r="CO727" s="1"/>
  <c r="AC730" i="5" s="1"/>
  <c r="AF727" i="3"/>
  <c r="BK727" s="1"/>
  <c r="CP727" s="1"/>
  <c r="AD730" i="5" s="1"/>
  <c r="AG727" i="3"/>
  <c r="BL727" s="1"/>
  <c r="CQ727" s="1"/>
  <c r="AE730" i="5" s="1"/>
  <c r="AH727" i="3"/>
  <c r="BM727" s="1"/>
  <c r="CR727" s="1"/>
  <c r="AF730" i="5" s="1"/>
  <c r="AI727" i="3"/>
  <c r="BN727" s="1"/>
  <c r="CS727" s="1"/>
  <c r="AG730" i="5" s="1"/>
  <c r="AJ727" i="3"/>
  <c r="BO727" s="1"/>
  <c r="CT727" s="1"/>
  <c r="AH730" i="5" s="1"/>
  <c r="AK727" i="3"/>
  <c r="BP727" s="1"/>
  <c r="CU727" s="1"/>
  <c r="AI730" i="5" s="1"/>
  <c r="H728" i="3"/>
  <c r="AM728" s="1"/>
  <c r="BR728" s="1"/>
  <c r="F731" i="5" s="1"/>
  <c r="I728" i="3"/>
  <c r="AN728" s="1"/>
  <c r="BS728" s="1"/>
  <c r="G731" i="5" s="1"/>
  <c r="J728" i="3"/>
  <c r="AO728" s="1"/>
  <c r="BT728" s="1"/>
  <c r="H731" i="5" s="1"/>
  <c r="K728" i="3"/>
  <c r="AP728" s="1"/>
  <c r="BU728" s="1"/>
  <c r="I731" i="5" s="1"/>
  <c r="L728" i="3"/>
  <c r="AQ728" s="1"/>
  <c r="BV728" s="1"/>
  <c r="J731" i="5" s="1"/>
  <c r="M728" i="3"/>
  <c r="AR728" s="1"/>
  <c r="BW728" s="1"/>
  <c r="K731" i="5" s="1"/>
  <c r="N728" i="3"/>
  <c r="AS728" s="1"/>
  <c r="BX728" s="1"/>
  <c r="L731" i="5" s="1"/>
  <c r="O728" i="3"/>
  <c r="AT728" s="1"/>
  <c r="BY728" s="1"/>
  <c r="M731" i="5" s="1"/>
  <c r="P728" i="3"/>
  <c r="AU728" s="1"/>
  <c r="BZ728" s="1"/>
  <c r="N731" i="5" s="1"/>
  <c r="Q728" i="3"/>
  <c r="AV728" s="1"/>
  <c r="CA728" s="1"/>
  <c r="O731" i="5" s="1"/>
  <c r="R728" i="3"/>
  <c r="AW728" s="1"/>
  <c r="CB728" s="1"/>
  <c r="P731" i="5" s="1"/>
  <c r="S728" i="3"/>
  <c r="AX728" s="1"/>
  <c r="CC728" s="1"/>
  <c r="Q731" i="5" s="1"/>
  <c r="T728" i="3"/>
  <c r="AY728" s="1"/>
  <c r="CD728" s="1"/>
  <c r="R731" i="5" s="1"/>
  <c r="U728" i="3"/>
  <c r="AZ728" s="1"/>
  <c r="CE728" s="1"/>
  <c r="S731" i="5" s="1"/>
  <c r="V728" i="3"/>
  <c r="BA728" s="1"/>
  <c r="CF728" s="1"/>
  <c r="T731" i="5" s="1"/>
  <c r="W728" i="3"/>
  <c r="BB728" s="1"/>
  <c r="CG728" s="1"/>
  <c r="U731" i="5" s="1"/>
  <c r="X728" i="3"/>
  <c r="BC728" s="1"/>
  <c r="CH728" s="1"/>
  <c r="V731" i="5" s="1"/>
  <c r="Y728" i="3"/>
  <c r="BD728" s="1"/>
  <c r="CI728" s="1"/>
  <c r="W731" i="5" s="1"/>
  <c r="Z728" i="3"/>
  <c r="BE728" s="1"/>
  <c r="CJ728" s="1"/>
  <c r="X731" i="5" s="1"/>
  <c r="AA728" i="3"/>
  <c r="BF728" s="1"/>
  <c r="CK728" s="1"/>
  <c r="Y731" i="5" s="1"/>
  <c r="AB728" i="3"/>
  <c r="BG728" s="1"/>
  <c r="CL728" s="1"/>
  <c r="Z731" i="5" s="1"/>
  <c r="AC728" i="3"/>
  <c r="BH728" s="1"/>
  <c r="CM728" s="1"/>
  <c r="AA731" i="5" s="1"/>
  <c r="BI728" i="3"/>
  <c r="CN728" s="1"/>
  <c r="AB731" i="5" s="1"/>
  <c r="AE728" i="3"/>
  <c r="BJ728" s="1"/>
  <c r="CO728" s="1"/>
  <c r="AC731" i="5" s="1"/>
  <c r="AF728" i="3"/>
  <c r="BK728" s="1"/>
  <c r="CP728" s="1"/>
  <c r="AD731" i="5" s="1"/>
  <c r="AG728" i="3"/>
  <c r="BL728" s="1"/>
  <c r="CQ728" s="1"/>
  <c r="AE731" i="5" s="1"/>
  <c r="AH728" i="3"/>
  <c r="BM728" s="1"/>
  <c r="CR728" s="1"/>
  <c r="AF731" i="5" s="1"/>
  <c r="AI728" i="3"/>
  <c r="BN728" s="1"/>
  <c r="CS728" s="1"/>
  <c r="AG731" i="5" s="1"/>
  <c r="AJ728" i="3"/>
  <c r="BO728" s="1"/>
  <c r="CT728" s="1"/>
  <c r="AH731" i="5" s="1"/>
  <c r="AK728" i="3"/>
  <c r="BP728" s="1"/>
  <c r="CU728" s="1"/>
  <c r="AI731" i="5" s="1"/>
  <c r="H729" i="3"/>
  <c r="AM729" s="1"/>
  <c r="BR729" s="1"/>
  <c r="F732" i="5" s="1"/>
  <c r="I729" i="3"/>
  <c r="AN729" s="1"/>
  <c r="BS729" s="1"/>
  <c r="G732" i="5" s="1"/>
  <c r="J729" i="3"/>
  <c r="AO729" s="1"/>
  <c r="BT729" s="1"/>
  <c r="H732" i="5" s="1"/>
  <c r="K729" i="3"/>
  <c r="AP729" s="1"/>
  <c r="BU729" s="1"/>
  <c r="I732" i="5" s="1"/>
  <c r="L729" i="3"/>
  <c r="AQ729" s="1"/>
  <c r="BV729" s="1"/>
  <c r="J732" i="5" s="1"/>
  <c r="M729" i="3"/>
  <c r="AR729" s="1"/>
  <c r="BW729" s="1"/>
  <c r="K732" i="5" s="1"/>
  <c r="N729" i="3"/>
  <c r="AS729" s="1"/>
  <c r="BX729" s="1"/>
  <c r="L732" i="5" s="1"/>
  <c r="O729" i="3"/>
  <c r="AT729" s="1"/>
  <c r="BY729" s="1"/>
  <c r="M732" i="5" s="1"/>
  <c r="P729" i="3"/>
  <c r="AU729" s="1"/>
  <c r="BZ729" s="1"/>
  <c r="N732" i="5" s="1"/>
  <c r="Q729" i="3"/>
  <c r="AV729" s="1"/>
  <c r="CA729" s="1"/>
  <c r="O732" i="5" s="1"/>
  <c r="R729" i="3"/>
  <c r="AW729" s="1"/>
  <c r="CB729" s="1"/>
  <c r="P732" i="5" s="1"/>
  <c r="S729" i="3"/>
  <c r="AX729" s="1"/>
  <c r="CC729" s="1"/>
  <c r="Q732" i="5" s="1"/>
  <c r="T729" i="3"/>
  <c r="AY729" s="1"/>
  <c r="CD729" s="1"/>
  <c r="R732" i="5" s="1"/>
  <c r="U729" i="3"/>
  <c r="AZ729" s="1"/>
  <c r="CE729" s="1"/>
  <c r="S732" i="5" s="1"/>
  <c r="V729" i="3"/>
  <c r="BA729" s="1"/>
  <c r="CF729" s="1"/>
  <c r="T732" i="5" s="1"/>
  <c r="W729" i="3"/>
  <c r="BB729" s="1"/>
  <c r="CG729" s="1"/>
  <c r="U732" i="5" s="1"/>
  <c r="X729" i="3"/>
  <c r="BC729" s="1"/>
  <c r="CH729" s="1"/>
  <c r="V732" i="5" s="1"/>
  <c r="Y729" i="3"/>
  <c r="BD729" s="1"/>
  <c r="CI729" s="1"/>
  <c r="W732" i="5" s="1"/>
  <c r="Z729" i="3"/>
  <c r="BE729" s="1"/>
  <c r="CJ729" s="1"/>
  <c r="X732" i="5" s="1"/>
  <c r="AA729" i="3"/>
  <c r="BF729" s="1"/>
  <c r="CK729" s="1"/>
  <c r="Y732" i="5" s="1"/>
  <c r="AB729" i="3"/>
  <c r="BG729" s="1"/>
  <c r="CL729" s="1"/>
  <c r="Z732" i="5" s="1"/>
  <c r="AC729" i="3"/>
  <c r="BH729" s="1"/>
  <c r="CM729" s="1"/>
  <c r="AA732" i="5" s="1"/>
  <c r="BI729" i="3"/>
  <c r="CN729" s="1"/>
  <c r="AB732" i="5" s="1"/>
  <c r="AE729" i="3"/>
  <c r="BJ729" s="1"/>
  <c r="CO729" s="1"/>
  <c r="AC732" i="5" s="1"/>
  <c r="AF729" i="3"/>
  <c r="BK729" s="1"/>
  <c r="CP729" s="1"/>
  <c r="AD732" i="5" s="1"/>
  <c r="AG729" i="3"/>
  <c r="BL729" s="1"/>
  <c r="CQ729" s="1"/>
  <c r="AE732" i="5" s="1"/>
  <c r="AH729" i="3"/>
  <c r="BM729" s="1"/>
  <c r="CR729" s="1"/>
  <c r="AF732" i="5" s="1"/>
  <c r="AI729" i="3"/>
  <c r="BN729" s="1"/>
  <c r="CS729" s="1"/>
  <c r="AG732" i="5" s="1"/>
  <c r="AJ729" i="3"/>
  <c r="BO729" s="1"/>
  <c r="CT729" s="1"/>
  <c r="AH732" i="5" s="1"/>
  <c r="AK729" i="3"/>
  <c r="BP729" s="1"/>
  <c r="CU729" s="1"/>
  <c r="AI732" i="5" s="1"/>
  <c r="H730" i="3"/>
  <c r="AM730" s="1"/>
  <c r="BR730" s="1"/>
  <c r="F733" i="5" s="1"/>
  <c r="I730" i="3"/>
  <c r="AN730" s="1"/>
  <c r="BS730" s="1"/>
  <c r="G733" i="5" s="1"/>
  <c r="J730" i="3"/>
  <c r="AO730" s="1"/>
  <c r="BT730" s="1"/>
  <c r="H733" i="5" s="1"/>
  <c r="K730" i="3"/>
  <c r="AP730" s="1"/>
  <c r="BU730" s="1"/>
  <c r="I733" i="5" s="1"/>
  <c r="L730" i="3"/>
  <c r="AQ730" s="1"/>
  <c r="BV730" s="1"/>
  <c r="J733" i="5" s="1"/>
  <c r="M730" i="3"/>
  <c r="AR730" s="1"/>
  <c r="BW730" s="1"/>
  <c r="K733" i="5" s="1"/>
  <c r="N730" i="3"/>
  <c r="AS730" s="1"/>
  <c r="BX730" s="1"/>
  <c r="L733" i="5" s="1"/>
  <c r="O730" i="3"/>
  <c r="AT730" s="1"/>
  <c r="BY730" s="1"/>
  <c r="M733" i="5" s="1"/>
  <c r="P730" i="3"/>
  <c r="AU730" s="1"/>
  <c r="BZ730" s="1"/>
  <c r="N733" i="5" s="1"/>
  <c r="Q730" i="3"/>
  <c r="AV730" s="1"/>
  <c r="CA730" s="1"/>
  <c r="O733" i="5" s="1"/>
  <c r="R730" i="3"/>
  <c r="AW730" s="1"/>
  <c r="CB730" s="1"/>
  <c r="P733" i="5" s="1"/>
  <c r="S730" i="3"/>
  <c r="AX730" s="1"/>
  <c r="CC730" s="1"/>
  <c r="Q733" i="5" s="1"/>
  <c r="T730" i="3"/>
  <c r="AY730" s="1"/>
  <c r="CD730" s="1"/>
  <c r="R733" i="5" s="1"/>
  <c r="U730" i="3"/>
  <c r="AZ730" s="1"/>
  <c r="CE730" s="1"/>
  <c r="S733" i="5" s="1"/>
  <c r="V730" i="3"/>
  <c r="BA730" s="1"/>
  <c r="CF730" s="1"/>
  <c r="T733" i="5" s="1"/>
  <c r="W730" i="3"/>
  <c r="BB730" s="1"/>
  <c r="CG730" s="1"/>
  <c r="U733" i="5" s="1"/>
  <c r="X730" i="3"/>
  <c r="BC730" s="1"/>
  <c r="CH730" s="1"/>
  <c r="V733" i="5" s="1"/>
  <c r="Y730" i="3"/>
  <c r="BD730" s="1"/>
  <c r="CI730" s="1"/>
  <c r="W733" i="5" s="1"/>
  <c r="Z730" i="3"/>
  <c r="BE730" s="1"/>
  <c r="CJ730" s="1"/>
  <c r="X733" i="5" s="1"/>
  <c r="AA730" i="3"/>
  <c r="BF730" s="1"/>
  <c r="CK730" s="1"/>
  <c r="Y733" i="5" s="1"/>
  <c r="AB730" i="3"/>
  <c r="BG730" s="1"/>
  <c r="CL730" s="1"/>
  <c r="Z733" i="5" s="1"/>
  <c r="AC730" i="3"/>
  <c r="BH730" s="1"/>
  <c r="CM730" s="1"/>
  <c r="AA733" i="5" s="1"/>
  <c r="BI730" i="3"/>
  <c r="CN730" s="1"/>
  <c r="AB733" i="5" s="1"/>
  <c r="AE730" i="3"/>
  <c r="BJ730" s="1"/>
  <c r="CO730" s="1"/>
  <c r="AC733" i="5" s="1"/>
  <c r="AF730" i="3"/>
  <c r="BK730" s="1"/>
  <c r="CP730" s="1"/>
  <c r="AD733" i="5" s="1"/>
  <c r="AG730" i="3"/>
  <c r="BL730" s="1"/>
  <c r="CQ730" s="1"/>
  <c r="AE733" i="5" s="1"/>
  <c r="AH730" i="3"/>
  <c r="BM730" s="1"/>
  <c r="CR730" s="1"/>
  <c r="AF733" i="5" s="1"/>
  <c r="AI730" i="3"/>
  <c r="BN730" s="1"/>
  <c r="CS730" s="1"/>
  <c r="AG733" i="5" s="1"/>
  <c r="AJ730" i="3"/>
  <c r="BO730" s="1"/>
  <c r="CT730" s="1"/>
  <c r="AH733" i="5" s="1"/>
  <c r="AK730" i="3"/>
  <c r="BP730" s="1"/>
  <c r="CU730" s="1"/>
  <c r="AI733" i="5" s="1"/>
  <c r="H731" i="3"/>
  <c r="AM731" s="1"/>
  <c r="BR731" s="1"/>
  <c r="F734" i="5" s="1"/>
  <c r="I731" i="3"/>
  <c r="AN731" s="1"/>
  <c r="BS731" s="1"/>
  <c r="G734" i="5" s="1"/>
  <c r="J731" i="3"/>
  <c r="AO731" s="1"/>
  <c r="BT731" s="1"/>
  <c r="H734" i="5" s="1"/>
  <c r="K731" i="3"/>
  <c r="AP731" s="1"/>
  <c r="BU731" s="1"/>
  <c r="I734" i="5" s="1"/>
  <c r="L731" i="3"/>
  <c r="AQ731" s="1"/>
  <c r="BV731" s="1"/>
  <c r="J734" i="5" s="1"/>
  <c r="M731" i="3"/>
  <c r="AR731" s="1"/>
  <c r="BW731" s="1"/>
  <c r="K734" i="5" s="1"/>
  <c r="N731" i="3"/>
  <c r="AS731" s="1"/>
  <c r="BX731" s="1"/>
  <c r="L734" i="5" s="1"/>
  <c r="O731" i="3"/>
  <c r="AT731" s="1"/>
  <c r="BY731" s="1"/>
  <c r="M734" i="5" s="1"/>
  <c r="P731" i="3"/>
  <c r="AU731" s="1"/>
  <c r="BZ731" s="1"/>
  <c r="N734" i="5" s="1"/>
  <c r="Q731" i="3"/>
  <c r="AV731" s="1"/>
  <c r="CA731" s="1"/>
  <c r="O734" i="5" s="1"/>
  <c r="R731" i="3"/>
  <c r="AW731" s="1"/>
  <c r="CB731" s="1"/>
  <c r="P734" i="5" s="1"/>
  <c r="S731" i="3"/>
  <c r="AX731" s="1"/>
  <c r="CC731" s="1"/>
  <c r="Q734" i="5" s="1"/>
  <c r="T731" i="3"/>
  <c r="AY731" s="1"/>
  <c r="CD731" s="1"/>
  <c r="R734" i="5" s="1"/>
  <c r="U731" i="3"/>
  <c r="AZ731" s="1"/>
  <c r="CE731" s="1"/>
  <c r="S734" i="5" s="1"/>
  <c r="V731" i="3"/>
  <c r="BA731" s="1"/>
  <c r="CF731" s="1"/>
  <c r="T734" i="5" s="1"/>
  <c r="W731" i="3"/>
  <c r="BB731" s="1"/>
  <c r="CG731" s="1"/>
  <c r="U734" i="5" s="1"/>
  <c r="X731" i="3"/>
  <c r="BC731" s="1"/>
  <c r="CH731" s="1"/>
  <c r="V734" i="5" s="1"/>
  <c r="Y731" i="3"/>
  <c r="BD731" s="1"/>
  <c r="CI731" s="1"/>
  <c r="W734" i="5" s="1"/>
  <c r="Z731" i="3"/>
  <c r="BE731" s="1"/>
  <c r="CJ731" s="1"/>
  <c r="X734" i="5" s="1"/>
  <c r="AA731" i="3"/>
  <c r="BF731" s="1"/>
  <c r="CK731" s="1"/>
  <c r="Y734" i="5" s="1"/>
  <c r="AB731" i="3"/>
  <c r="BG731" s="1"/>
  <c r="CL731" s="1"/>
  <c r="Z734" i="5" s="1"/>
  <c r="AC731" i="3"/>
  <c r="BH731" s="1"/>
  <c r="CM731" s="1"/>
  <c r="AA734" i="5" s="1"/>
  <c r="BI731" i="3"/>
  <c r="CN731" s="1"/>
  <c r="AB734" i="5" s="1"/>
  <c r="AE731" i="3"/>
  <c r="BJ731" s="1"/>
  <c r="CO731" s="1"/>
  <c r="AC734" i="5" s="1"/>
  <c r="AF731" i="3"/>
  <c r="BK731" s="1"/>
  <c r="CP731" s="1"/>
  <c r="AD734" i="5" s="1"/>
  <c r="AG731" i="3"/>
  <c r="BL731" s="1"/>
  <c r="CQ731" s="1"/>
  <c r="AE734" i="5" s="1"/>
  <c r="AH731" i="3"/>
  <c r="BM731" s="1"/>
  <c r="CR731" s="1"/>
  <c r="AF734" i="5" s="1"/>
  <c r="AI731" i="3"/>
  <c r="BN731" s="1"/>
  <c r="CS731" s="1"/>
  <c r="AG734" i="5" s="1"/>
  <c r="AJ731" i="3"/>
  <c r="BO731" s="1"/>
  <c r="CT731" s="1"/>
  <c r="AH734" i="5" s="1"/>
  <c r="AK731" i="3"/>
  <c r="BP731" s="1"/>
  <c r="CU731" s="1"/>
  <c r="AI734" i="5" s="1"/>
  <c r="H732" i="3"/>
  <c r="AM732" s="1"/>
  <c r="BR732" s="1"/>
  <c r="F735" i="5" s="1"/>
  <c r="I732" i="3"/>
  <c r="AN732" s="1"/>
  <c r="BS732" s="1"/>
  <c r="G735" i="5" s="1"/>
  <c r="J732" i="3"/>
  <c r="AO732" s="1"/>
  <c r="BT732" s="1"/>
  <c r="H735" i="5" s="1"/>
  <c r="K732" i="3"/>
  <c r="AP732" s="1"/>
  <c r="BU732" s="1"/>
  <c r="I735" i="5" s="1"/>
  <c r="L732" i="3"/>
  <c r="AQ732" s="1"/>
  <c r="BV732" s="1"/>
  <c r="J735" i="5" s="1"/>
  <c r="M732" i="3"/>
  <c r="AR732" s="1"/>
  <c r="BW732" s="1"/>
  <c r="K735" i="5" s="1"/>
  <c r="N732" i="3"/>
  <c r="AS732" s="1"/>
  <c r="BX732" s="1"/>
  <c r="L735" i="5" s="1"/>
  <c r="O732" i="3"/>
  <c r="AT732" s="1"/>
  <c r="BY732" s="1"/>
  <c r="M735" i="5" s="1"/>
  <c r="P732" i="3"/>
  <c r="AU732" s="1"/>
  <c r="BZ732" s="1"/>
  <c r="N735" i="5" s="1"/>
  <c r="Q732" i="3"/>
  <c r="AV732" s="1"/>
  <c r="CA732" s="1"/>
  <c r="O735" i="5" s="1"/>
  <c r="R732" i="3"/>
  <c r="AW732" s="1"/>
  <c r="CB732" s="1"/>
  <c r="P735" i="5" s="1"/>
  <c r="S732" i="3"/>
  <c r="AX732" s="1"/>
  <c r="CC732" s="1"/>
  <c r="Q735" i="5" s="1"/>
  <c r="T732" i="3"/>
  <c r="AY732" s="1"/>
  <c r="CD732" s="1"/>
  <c r="R735" i="5" s="1"/>
  <c r="U732" i="3"/>
  <c r="AZ732" s="1"/>
  <c r="CE732" s="1"/>
  <c r="S735" i="5" s="1"/>
  <c r="V732" i="3"/>
  <c r="BA732" s="1"/>
  <c r="CF732" s="1"/>
  <c r="T735" i="5" s="1"/>
  <c r="W732" i="3"/>
  <c r="BB732" s="1"/>
  <c r="CG732" s="1"/>
  <c r="U735" i="5" s="1"/>
  <c r="X732" i="3"/>
  <c r="BC732" s="1"/>
  <c r="CH732" s="1"/>
  <c r="V735" i="5" s="1"/>
  <c r="Y732" i="3"/>
  <c r="BD732" s="1"/>
  <c r="CI732" s="1"/>
  <c r="W735" i="5" s="1"/>
  <c r="Z732" i="3"/>
  <c r="BE732" s="1"/>
  <c r="CJ732" s="1"/>
  <c r="X735" i="5" s="1"/>
  <c r="AA732" i="3"/>
  <c r="BF732" s="1"/>
  <c r="CK732" s="1"/>
  <c r="Y735" i="5" s="1"/>
  <c r="AB732" i="3"/>
  <c r="BG732" s="1"/>
  <c r="CL732" s="1"/>
  <c r="Z735" i="5" s="1"/>
  <c r="AC732" i="3"/>
  <c r="BH732" s="1"/>
  <c r="CM732" s="1"/>
  <c r="AA735" i="5" s="1"/>
  <c r="BI732" i="3"/>
  <c r="CN732" s="1"/>
  <c r="AB735" i="5" s="1"/>
  <c r="AE732" i="3"/>
  <c r="BJ732" s="1"/>
  <c r="CO732" s="1"/>
  <c r="AC735" i="5" s="1"/>
  <c r="AF732" i="3"/>
  <c r="BK732" s="1"/>
  <c r="CP732" s="1"/>
  <c r="AD735" i="5" s="1"/>
  <c r="AG732" i="3"/>
  <c r="BL732" s="1"/>
  <c r="CQ732" s="1"/>
  <c r="AE735" i="5" s="1"/>
  <c r="AH732" i="3"/>
  <c r="BM732" s="1"/>
  <c r="CR732" s="1"/>
  <c r="AF735" i="5" s="1"/>
  <c r="AI732" i="3"/>
  <c r="BN732" s="1"/>
  <c r="CS732" s="1"/>
  <c r="AG735" i="5" s="1"/>
  <c r="AJ732" i="3"/>
  <c r="BO732" s="1"/>
  <c r="CT732" s="1"/>
  <c r="AH735" i="5" s="1"/>
  <c r="AK732" i="3"/>
  <c r="BP732" s="1"/>
  <c r="CU732" s="1"/>
  <c r="AI735" i="5" s="1"/>
  <c r="H733" i="3"/>
  <c r="AM733" s="1"/>
  <c r="BR733" s="1"/>
  <c r="F736" i="5" s="1"/>
  <c r="I733" i="3"/>
  <c r="AN733" s="1"/>
  <c r="BS733" s="1"/>
  <c r="G736" i="5" s="1"/>
  <c r="J733" i="3"/>
  <c r="AO733" s="1"/>
  <c r="BT733" s="1"/>
  <c r="H736" i="5" s="1"/>
  <c r="K733" i="3"/>
  <c r="AP733" s="1"/>
  <c r="BU733" s="1"/>
  <c r="I736" i="5" s="1"/>
  <c r="L733" i="3"/>
  <c r="AQ733" s="1"/>
  <c r="BV733" s="1"/>
  <c r="J736" i="5" s="1"/>
  <c r="M733" i="3"/>
  <c r="AR733" s="1"/>
  <c r="BW733" s="1"/>
  <c r="K736" i="5" s="1"/>
  <c r="N733" i="3"/>
  <c r="AS733" s="1"/>
  <c r="BX733" s="1"/>
  <c r="L736" i="5" s="1"/>
  <c r="O733" i="3"/>
  <c r="AT733" s="1"/>
  <c r="BY733" s="1"/>
  <c r="M736" i="5" s="1"/>
  <c r="P733" i="3"/>
  <c r="AU733" s="1"/>
  <c r="BZ733" s="1"/>
  <c r="N736" i="5" s="1"/>
  <c r="Q733" i="3"/>
  <c r="AV733" s="1"/>
  <c r="CA733" s="1"/>
  <c r="O736" i="5" s="1"/>
  <c r="R733" i="3"/>
  <c r="AW733" s="1"/>
  <c r="CB733" s="1"/>
  <c r="P736" i="5" s="1"/>
  <c r="S733" i="3"/>
  <c r="AX733" s="1"/>
  <c r="CC733" s="1"/>
  <c r="Q736" i="5" s="1"/>
  <c r="T733" i="3"/>
  <c r="AY733" s="1"/>
  <c r="CD733" s="1"/>
  <c r="R736" i="5" s="1"/>
  <c r="U733" i="3"/>
  <c r="AZ733" s="1"/>
  <c r="CE733" s="1"/>
  <c r="S736" i="5" s="1"/>
  <c r="V733" i="3"/>
  <c r="BA733" s="1"/>
  <c r="CF733" s="1"/>
  <c r="T736" i="5" s="1"/>
  <c r="W733" i="3"/>
  <c r="BB733" s="1"/>
  <c r="CG733" s="1"/>
  <c r="U736" i="5" s="1"/>
  <c r="X733" i="3"/>
  <c r="BC733" s="1"/>
  <c r="CH733" s="1"/>
  <c r="V736" i="5" s="1"/>
  <c r="Y733" i="3"/>
  <c r="BD733" s="1"/>
  <c r="CI733" s="1"/>
  <c r="W736" i="5" s="1"/>
  <c r="Z733" i="3"/>
  <c r="BE733" s="1"/>
  <c r="CJ733" s="1"/>
  <c r="X736" i="5" s="1"/>
  <c r="AA733" i="3"/>
  <c r="BF733" s="1"/>
  <c r="CK733" s="1"/>
  <c r="Y736" i="5" s="1"/>
  <c r="AB733" i="3"/>
  <c r="BG733" s="1"/>
  <c r="CL733" s="1"/>
  <c r="Z736" i="5" s="1"/>
  <c r="AC733" i="3"/>
  <c r="BH733" s="1"/>
  <c r="CM733" s="1"/>
  <c r="AA736" i="5" s="1"/>
  <c r="BI733" i="3"/>
  <c r="CN733" s="1"/>
  <c r="AB736" i="5" s="1"/>
  <c r="AE733" i="3"/>
  <c r="BJ733" s="1"/>
  <c r="CO733" s="1"/>
  <c r="AC736" i="5" s="1"/>
  <c r="AF733" i="3"/>
  <c r="BK733" s="1"/>
  <c r="CP733" s="1"/>
  <c r="AD736" i="5" s="1"/>
  <c r="AG733" i="3"/>
  <c r="BL733" s="1"/>
  <c r="CQ733" s="1"/>
  <c r="AE736" i="5" s="1"/>
  <c r="AH733" i="3"/>
  <c r="BM733" s="1"/>
  <c r="CR733" s="1"/>
  <c r="AF736" i="5" s="1"/>
  <c r="AI733" i="3"/>
  <c r="BN733" s="1"/>
  <c r="CS733" s="1"/>
  <c r="AG736" i="5" s="1"/>
  <c r="AJ733" i="3"/>
  <c r="BO733" s="1"/>
  <c r="CT733" s="1"/>
  <c r="AH736" i="5" s="1"/>
  <c r="AK733" i="3"/>
  <c r="BP733" s="1"/>
  <c r="CU733" s="1"/>
  <c r="AI736" i="5" s="1"/>
  <c r="H734" i="3"/>
  <c r="AM734" s="1"/>
  <c r="BR734" s="1"/>
  <c r="F737" i="5" s="1"/>
  <c r="I734" i="3"/>
  <c r="AN734" s="1"/>
  <c r="BS734" s="1"/>
  <c r="G737" i="5" s="1"/>
  <c r="J734" i="3"/>
  <c r="AO734" s="1"/>
  <c r="BT734" s="1"/>
  <c r="H737" i="5" s="1"/>
  <c r="K734" i="3"/>
  <c r="AP734" s="1"/>
  <c r="BU734" s="1"/>
  <c r="I737" i="5" s="1"/>
  <c r="L734" i="3"/>
  <c r="AQ734" s="1"/>
  <c r="BV734" s="1"/>
  <c r="J737" i="5" s="1"/>
  <c r="M734" i="3"/>
  <c r="AR734" s="1"/>
  <c r="BW734" s="1"/>
  <c r="K737" i="5" s="1"/>
  <c r="N734" i="3"/>
  <c r="AS734" s="1"/>
  <c r="BX734" s="1"/>
  <c r="L737" i="5" s="1"/>
  <c r="O734" i="3"/>
  <c r="AT734" s="1"/>
  <c r="BY734" s="1"/>
  <c r="M737" i="5" s="1"/>
  <c r="P734" i="3"/>
  <c r="AU734" s="1"/>
  <c r="BZ734" s="1"/>
  <c r="N737" i="5" s="1"/>
  <c r="Q734" i="3"/>
  <c r="AV734" s="1"/>
  <c r="CA734" s="1"/>
  <c r="O737" i="5" s="1"/>
  <c r="R734" i="3"/>
  <c r="AW734" s="1"/>
  <c r="CB734" s="1"/>
  <c r="P737" i="5" s="1"/>
  <c r="S734" i="3"/>
  <c r="AX734" s="1"/>
  <c r="CC734" s="1"/>
  <c r="Q737" i="5" s="1"/>
  <c r="T734" i="3"/>
  <c r="AY734" s="1"/>
  <c r="CD734" s="1"/>
  <c r="R737" i="5" s="1"/>
  <c r="U734" i="3"/>
  <c r="AZ734" s="1"/>
  <c r="CE734" s="1"/>
  <c r="S737" i="5" s="1"/>
  <c r="V734" i="3"/>
  <c r="BA734" s="1"/>
  <c r="CF734" s="1"/>
  <c r="T737" i="5" s="1"/>
  <c r="W734" i="3"/>
  <c r="BB734" s="1"/>
  <c r="CG734" s="1"/>
  <c r="U737" i="5" s="1"/>
  <c r="X734" i="3"/>
  <c r="BC734" s="1"/>
  <c r="CH734" s="1"/>
  <c r="V737" i="5" s="1"/>
  <c r="Y734" i="3"/>
  <c r="BD734" s="1"/>
  <c r="CI734" s="1"/>
  <c r="W737" i="5" s="1"/>
  <c r="Z734" i="3"/>
  <c r="BE734" s="1"/>
  <c r="CJ734" s="1"/>
  <c r="X737" i="5" s="1"/>
  <c r="AA734" i="3"/>
  <c r="BF734" s="1"/>
  <c r="CK734" s="1"/>
  <c r="Y737" i="5" s="1"/>
  <c r="AB734" i="3"/>
  <c r="BG734" s="1"/>
  <c r="CL734" s="1"/>
  <c r="Z737" i="5" s="1"/>
  <c r="AC734" i="3"/>
  <c r="BH734" s="1"/>
  <c r="CM734" s="1"/>
  <c r="AA737" i="5" s="1"/>
  <c r="BI734" i="3"/>
  <c r="CN734" s="1"/>
  <c r="AB737" i="5" s="1"/>
  <c r="AE734" i="3"/>
  <c r="BJ734" s="1"/>
  <c r="CO734" s="1"/>
  <c r="AC737" i="5" s="1"/>
  <c r="AF734" i="3"/>
  <c r="BK734" s="1"/>
  <c r="CP734" s="1"/>
  <c r="AD737" i="5" s="1"/>
  <c r="AG734" i="3"/>
  <c r="BL734" s="1"/>
  <c r="CQ734" s="1"/>
  <c r="AE737" i="5" s="1"/>
  <c r="AH734" i="3"/>
  <c r="BM734" s="1"/>
  <c r="CR734" s="1"/>
  <c r="AF737" i="5" s="1"/>
  <c r="AI734" i="3"/>
  <c r="BN734" s="1"/>
  <c r="CS734" s="1"/>
  <c r="AG737" i="5" s="1"/>
  <c r="AJ734" i="3"/>
  <c r="BO734" s="1"/>
  <c r="CT734" s="1"/>
  <c r="AH737" i="5" s="1"/>
  <c r="AK734" i="3"/>
  <c r="BP734" s="1"/>
  <c r="CU734" s="1"/>
  <c r="AI737" i="5" s="1"/>
  <c r="H735" i="3"/>
  <c r="AM735" s="1"/>
  <c r="BR735" s="1"/>
  <c r="F738" i="5" s="1"/>
  <c r="I735" i="3"/>
  <c r="AN735" s="1"/>
  <c r="BS735" s="1"/>
  <c r="G738" i="5" s="1"/>
  <c r="J735" i="3"/>
  <c r="AO735" s="1"/>
  <c r="BT735" s="1"/>
  <c r="H738" i="5" s="1"/>
  <c r="K735" i="3"/>
  <c r="AP735" s="1"/>
  <c r="BU735" s="1"/>
  <c r="I738" i="5" s="1"/>
  <c r="L735" i="3"/>
  <c r="AQ735" s="1"/>
  <c r="BV735" s="1"/>
  <c r="J738" i="5" s="1"/>
  <c r="M735" i="3"/>
  <c r="AR735" s="1"/>
  <c r="BW735" s="1"/>
  <c r="K738" i="5" s="1"/>
  <c r="N735" i="3"/>
  <c r="AS735" s="1"/>
  <c r="BX735" s="1"/>
  <c r="L738" i="5" s="1"/>
  <c r="O735" i="3"/>
  <c r="AT735" s="1"/>
  <c r="BY735" s="1"/>
  <c r="M738" i="5" s="1"/>
  <c r="P735" i="3"/>
  <c r="AU735" s="1"/>
  <c r="BZ735" s="1"/>
  <c r="N738" i="5" s="1"/>
  <c r="Q735" i="3"/>
  <c r="AV735" s="1"/>
  <c r="CA735" s="1"/>
  <c r="O738" i="5" s="1"/>
  <c r="R735" i="3"/>
  <c r="AW735" s="1"/>
  <c r="CB735" s="1"/>
  <c r="P738" i="5" s="1"/>
  <c r="S735" i="3"/>
  <c r="AX735" s="1"/>
  <c r="CC735" s="1"/>
  <c r="Q738" i="5" s="1"/>
  <c r="T735" i="3"/>
  <c r="AY735" s="1"/>
  <c r="CD735" s="1"/>
  <c r="R738" i="5" s="1"/>
  <c r="U735" i="3"/>
  <c r="AZ735" s="1"/>
  <c r="CE735" s="1"/>
  <c r="S738" i="5" s="1"/>
  <c r="V735" i="3"/>
  <c r="BA735" s="1"/>
  <c r="CF735" s="1"/>
  <c r="T738" i="5" s="1"/>
  <c r="W735" i="3"/>
  <c r="BB735" s="1"/>
  <c r="CG735" s="1"/>
  <c r="U738" i="5" s="1"/>
  <c r="X735" i="3"/>
  <c r="BC735" s="1"/>
  <c r="CH735" s="1"/>
  <c r="V738" i="5" s="1"/>
  <c r="Y735" i="3"/>
  <c r="BD735" s="1"/>
  <c r="CI735" s="1"/>
  <c r="W738" i="5" s="1"/>
  <c r="Z735" i="3"/>
  <c r="BE735" s="1"/>
  <c r="CJ735" s="1"/>
  <c r="X738" i="5" s="1"/>
  <c r="AA735" i="3"/>
  <c r="BF735" s="1"/>
  <c r="CK735" s="1"/>
  <c r="Y738" i="5" s="1"/>
  <c r="AB735" i="3"/>
  <c r="BG735" s="1"/>
  <c r="CL735" s="1"/>
  <c r="Z738" i="5" s="1"/>
  <c r="AC735" i="3"/>
  <c r="BH735" s="1"/>
  <c r="CM735" s="1"/>
  <c r="AA738" i="5" s="1"/>
  <c r="BI735" i="3"/>
  <c r="CN735" s="1"/>
  <c r="AB738" i="5" s="1"/>
  <c r="AE735" i="3"/>
  <c r="BJ735" s="1"/>
  <c r="CO735" s="1"/>
  <c r="AC738" i="5" s="1"/>
  <c r="AF735" i="3"/>
  <c r="BK735" s="1"/>
  <c r="CP735" s="1"/>
  <c r="AD738" i="5" s="1"/>
  <c r="AG735" i="3"/>
  <c r="BL735" s="1"/>
  <c r="CQ735" s="1"/>
  <c r="AE738" i="5" s="1"/>
  <c r="AH735" i="3"/>
  <c r="BM735" s="1"/>
  <c r="CR735" s="1"/>
  <c r="AF738" i="5" s="1"/>
  <c r="AI735" i="3"/>
  <c r="BN735" s="1"/>
  <c r="CS735" s="1"/>
  <c r="AG738" i="5" s="1"/>
  <c r="AJ735" i="3"/>
  <c r="BO735" s="1"/>
  <c r="CT735" s="1"/>
  <c r="AH738" i="5" s="1"/>
  <c r="AK735" i="3"/>
  <c r="BP735" s="1"/>
  <c r="CU735" s="1"/>
  <c r="AI738" i="5" s="1"/>
  <c r="H736" i="3"/>
  <c r="AM736" s="1"/>
  <c r="BR736" s="1"/>
  <c r="F739" i="5" s="1"/>
  <c r="I736" i="3"/>
  <c r="AN736" s="1"/>
  <c r="BS736" s="1"/>
  <c r="G739" i="5" s="1"/>
  <c r="J736" i="3"/>
  <c r="AO736" s="1"/>
  <c r="BT736" s="1"/>
  <c r="H739" i="5" s="1"/>
  <c r="K736" i="3"/>
  <c r="AP736" s="1"/>
  <c r="BU736" s="1"/>
  <c r="I739" i="5" s="1"/>
  <c r="L736" i="3"/>
  <c r="AQ736" s="1"/>
  <c r="BV736" s="1"/>
  <c r="J739" i="5" s="1"/>
  <c r="M736" i="3"/>
  <c r="AR736" s="1"/>
  <c r="BW736" s="1"/>
  <c r="K739" i="5" s="1"/>
  <c r="N736" i="3"/>
  <c r="AS736" s="1"/>
  <c r="BX736" s="1"/>
  <c r="L739" i="5" s="1"/>
  <c r="O736" i="3"/>
  <c r="AT736" s="1"/>
  <c r="BY736" s="1"/>
  <c r="M739" i="5" s="1"/>
  <c r="P736" i="3"/>
  <c r="AU736" s="1"/>
  <c r="BZ736" s="1"/>
  <c r="N739" i="5" s="1"/>
  <c r="Q736" i="3"/>
  <c r="AV736" s="1"/>
  <c r="CA736" s="1"/>
  <c r="O739" i="5" s="1"/>
  <c r="R736" i="3"/>
  <c r="AW736" s="1"/>
  <c r="CB736" s="1"/>
  <c r="P739" i="5" s="1"/>
  <c r="S736" i="3"/>
  <c r="AX736" s="1"/>
  <c r="CC736" s="1"/>
  <c r="Q739" i="5" s="1"/>
  <c r="T736" i="3"/>
  <c r="AY736" s="1"/>
  <c r="CD736" s="1"/>
  <c r="R739" i="5" s="1"/>
  <c r="U736" i="3"/>
  <c r="AZ736" s="1"/>
  <c r="CE736" s="1"/>
  <c r="S739" i="5" s="1"/>
  <c r="V736" i="3"/>
  <c r="BA736" s="1"/>
  <c r="CF736" s="1"/>
  <c r="T739" i="5" s="1"/>
  <c r="W736" i="3"/>
  <c r="BB736" s="1"/>
  <c r="CG736" s="1"/>
  <c r="U739" i="5" s="1"/>
  <c r="X736" i="3"/>
  <c r="BC736" s="1"/>
  <c r="CH736" s="1"/>
  <c r="V739" i="5" s="1"/>
  <c r="Y736" i="3"/>
  <c r="BD736" s="1"/>
  <c r="CI736" s="1"/>
  <c r="W739" i="5" s="1"/>
  <c r="Z736" i="3"/>
  <c r="BE736" s="1"/>
  <c r="CJ736" s="1"/>
  <c r="X739" i="5" s="1"/>
  <c r="AA736" i="3"/>
  <c r="BF736" s="1"/>
  <c r="CK736" s="1"/>
  <c r="Y739" i="5" s="1"/>
  <c r="AB736" i="3"/>
  <c r="BG736" s="1"/>
  <c r="CL736" s="1"/>
  <c r="Z739" i="5" s="1"/>
  <c r="AC736" i="3"/>
  <c r="BH736" s="1"/>
  <c r="CM736" s="1"/>
  <c r="AA739" i="5" s="1"/>
  <c r="BI736" i="3"/>
  <c r="CN736" s="1"/>
  <c r="AB739" i="5" s="1"/>
  <c r="AE736" i="3"/>
  <c r="BJ736" s="1"/>
  <c r="CO736" s="1"/>
  <c r="AC739" i="5" s="1"/>
  <c r="AF736" i="3"/>
  <c r="BK736" s="1"/>
  <c r="CP736" s="1"/>
  <c r="AD739" i="5" s="1"/>
  <c r="AG736" i="3"/>
  <c r="BL736" s="1"/>
  <c r="CQ736" s="1"/>
  <c r="AE739" i="5" s="1"/>
  <c r="AH736" i="3"/>
  <c r="BM736" s="1"/>
  <c r="CR736" s="1"/>
  <c r="AF739" i="5" s="1"/>
  <c r="AI736" i="3"/>
  <c r="BN736" s="1"/>
  <c r="CS736" s="1"/>
  <c r="AG739" i="5" s="1"/>
  <c r="AJ736" i="3"/>
  <c r="BO736" s="1"/>
  <c r="CT736" s="1"/>
  <c r="AH739" i="5" s="1"/>
  <c r="AK736" i="3"/>
  <c r="BP736" s="1"/>
  <c r="CU736" s="1"/>
  <c r="AI739" i="5" s="1"/>
  <c r="H737" i="3"/>
  <c r="AM737" s="1"/>
  <c r="BR737" s="1"/>
  <c r="F740" i="5" s="1"/>
  <c r="I737" i="3"/>
  <c r="AN737" s="1"/>
  <c r="BS737" s="1"/>
  <c r="G740" i="5" s="1"/>
  <c r="J737" i="3"/>
  <c r="AO737" s="1"/>
  <c r="BT737" s="1"/>
  <c r="H740" i="5" s="1"/>
  <c r="K737" i="3"/>
  <c r="AP737" s="1"/>
  <c r="BU737" s="1"/>
  <c r="I740" i="5" s="1"/>
  <c r="L737" i="3"/>
  <c r="AQ737" s="1"/>
  <c r="BV737" s="1"/>
  <c r="J740" i="5" s="1"/>
  <c r="M737" i="3"/>
  <c r="AR737" s="1"/>
  <c r="BW737" s="1"/>
  <c r="K740" i="5" s="1"/>
  <c r="N737" i="3"/>
  <c r="AS737" s="1"/>
  <c r="BX737" s="1"/>
  <c r="L740" i="5" s="1"/>
  <c r="O737" i="3"/>
  <c r="AT737" s="1"/>
  <c r="BY737" s="1"/>
  <c r="M740" i="5" s="1"/>
  <c r="P737" i="3"/>
  <c r="AU737" s="1"/>
  <c r="BZ737" s="1"/>
  <c r="N740" i="5" s="1"/>
  <c r="Q737" i="3"/>
  <c r="AV737" s="1"/>
  <c r="CA737" s="1"/>
  <c r="O740" i="5" s="1"/>
  <c r="R737" i="3"/>
  <c r="AW737" s="1"/>
  <c r="CB737" s="1"/>
  <c r="P740" i="5" s="1"/>
  <c r="S737" i="3"/>
  <c r="AX737" s="1"/>
  <c r="CC737" s="1"/>
  <c r="Q740" i="5" s="1"/>
  <c r="T737" i="3"/>
  <c r="AY737" s="1"/>
  <c r="CD737" s="1"/>
  <c r="R740" i="5" s="1"/>
  <c r="U737" i="3"/>
  <c r="AZ737" s="1"/>
  <c r="CE737" s="1"/>
  <c r="S740" i="5" s="1"/>
  <c r="V737" i="3"/>
  <c r="BA737" s="1"/>
  <c r="CF737" s="1"/>
  <c r="T740" i="5" s="1"/>
  <c r="W737" i="3"/>
  <c r="BB737" s="1"/>
  <c r="CG737" s="1"/>
  <c r="U740" i="5" s="1"/>
  <c r="X737" i="3"/>
  <c r="BC737" s="1"/>
  <c r="CH737" s="1"/>
  <c r="V740" i="5" s="1"/>
  <c r="Y737" i="3"/>
  <c r="BD737" s="1"/>
  <c r="CI737" s="1"/>
  <c r="W740" i="5" s="1"/>
  <c r="Z737" i="3"/>
  <c r="BE737" s="1"/>
  <c r="CJ737" s="1"/>
  <c r="X740" i="5" s="1"/>
  <c r="AA737" i="3"/>
  <c r="BF737" s="1"/>
  <c r="CK737" s="1"/>
  <c r="Y740" i="5" s="1"/>
  <c r="AB737" i="3"/>
  <c r="BG737" s="1"/>
  <c r="CL737" s="1"/>
  <c r="Z740" i="5" s="1"/>
  <c r="AC737" i="3"/>
  <c r="BH737" s="1"/>
  <c r="CM737" s="1"/>
  <c r="AA740" i="5" s="1"/>
  <c r="BI737" i="3"/>
  <c r="CN737" s="1"/>
  <c r="AB740" i="5" s="1"/>
  <c r="AE737" i="3"/>
  <c r="BJ737" s="1"/>
  <c r="CO737" s="1"/>
  <c r="AC740" i="5" s="1"/>
  <c r="AF737" i="3"/>
  <c r="BK737" s="1"/>
  <c r="CP737" s="1"/>
  <c r="AD740" i="5" s="1"/>
  <c r="AG737" i="3"/>
  <c r="BL737" s="1"/>
  <c r="CQ737" s="1"/>
  <c r="AE740" i="5" s="1"/>
  <c r="AH737" i="3"/>
  <c r="BM737" s="1"/>
  <c r="CR737" s="1"/>
  <c r="AF740" i="5" s="1"/>
  <c r="AI737" i="3"/>
  <c r="BN737" s="1"/>
  <c r="CS737" s="1"/>
  <c r="AG740" i="5" s="1"/>
  <c r="AJ737" i="3"/>
  <c r="BO737" s="1"/>
  <c r="CT737" s="1"/>
  <c r="AH740" i="5" s="1"/>
  <c r="AK737" i="3"/>
  <c r="BP737" s="1"/>
  <c r="CU737" s="1"/>
  <c r="AI740" i="5" s="1"/>
  <c r="H738" i="3"/>
  <c r="AM738" s="1"/>
  <c r="BR738" s="1"/>
  <c r="F741" i="5" s="1"/>
  <c r="I738" i="3"/>
  <c r="AN738" s="1"/>
  <c r="BS738" s="1"/>
  <c r="G741" i="5" s="1"/>
  <c r="J738" i="3"/>
  <c r="AO738" s="1"/>
  <c r="BT738" s="1"/>
  <c r="H741" i="5" s="1"/>
  <c r="K738" i="3"/>
  <c r="AP738" s="1"/>
  <c r="BU738" s="1"/>
  <c r="I741" i="5" s="1"/>
  <c r="L738" i="3"/>
  <c r="AQ738" s="1"/>
  <c r="BV738" s="1"/>
  <c r="J741" i="5" s="1"/>
  <c r="M738" i="3"/>
  <c r="AR738" s="1"/>
  <c r="BW738" s="1"/>
  <c r="K741" i="5" s="1"/>
  <c r="N738" i="3"/>
  <c r="AS738" s="1"/>
  <c r="BX738" s="1"/>
  <c r="L741" i="5" s="1"/>
  <c r="O738" i="3"/>
  <c r="AT738" s="1"/>
  <c r="BY738" s="1"/>
  <c r="M741" i="5" s="1"/>
  <c r="P738" i="3"/>
  <c r="AU738" s="1"/>
  <c r="BZ738" s="1"/>
  <c r="N741" i="5" s="1"/>
  <c r="Q738" i="3"/>
  <c r="AV738" s="1"/>
  <c r="CA738" s="1"/>
  <c r="O741" i="5" s="1"/>
  <c r="R738" i="3"/>
  <c r="AW738" s="1"/>
  <c r="CB738" s="1"/>
  <c r="P741" i="5" s="1"/>
  <c r="S738" i="3"/>
  <c r="AX738" s="1"/>
  <c r="CC738" s="1"/>
  <c r="Q741" i="5" s="1"/>
  <c r="T738" i="3"/>
  <c r="AY738" s="1"/>
  <c r="CD738" s="1"/>
  <c r="R741" i="5" s="1"/>
  <c r="U738" i="3"/>
  <c r="AZ738" s="1"/>
  <c r="CE738" s="1"/>
  <c r="S741" i="5" s="1"/>
  <c r="V738" i="3"/>
  <c r="BA738" s="1"/>
  <c r="CF738" s="1"/>
  <c r="T741" i="5" s="1"/>
  <c r="W738" i="3"/>
  <c r="BB738" s="1"/>
  <c r="CG738" s="1"/>
  <c r="U741" i="5" s="1"/>
  <c r="X738" i="3"/>
  <c r="BC738" s="1"/>
  <c r="CH738" s="1"/>
  <c r="V741" i="5" s="1"/>
  <c r="Y738" i="3"/>
  <c r="BD738" s="1"/>
  <c r="CI738" s="1"/>
  <c r="W741" i="5" s="1"/>
  <c r="Z738" i="3"/>
  <c r="BE738" s="1"/>
  <c r="CJ738" s="1"/>
  <c r="X741" i="5" s="1"/>
  <c r="AA738" i="3"/>
  <c r="BF738" s="1"/>
  <c r="CK738" s="1"/>
  <c r="Y741" i="5" s="1"/>
  <c r="AB738" i="3"/>
  <c r="BG738" s="1"/>
  <c r="CL738" s="1"/>
  <c r="Z741" i="5" s="1"/>
  <c r="AC738" i="3"/>
  <c r="BH738" s="1"/>
  <c r="CM738" s="1"/>
  <c r="AA741" i="5" s="1"/>
  <c r="BI738" i="3"/>
  <c r="CN738" s="1"/>
  <c r="AB741" i="5" s="1"/>
  <c r="AE738" i="3"/>
  <c r="BJ738" s="1"/>
  <c r="CO738" s="1"/>
  <c r="AC741" i="5" s="1"/>
  <c r="AF738" i="3"/>
  <c r="BK738" s="1"/>
  <c r="CP738" s="1"/>
  <c r="AD741" i="5" s="1"/>
  <c r="AG738" i="3"/>
  <c r="BL738" s="1"/>
  <c r="CQ738" s="1"/>
  <c r="AE741" i="5" s="1"/>
  <c r="AH738" i="3"/>
  <c r="BM738" s="1"/>
  <c r="CR738" s="1"/>
  <c r="AF741" i="5" s="1"/>
  <c r="AI738" i="3"/>
  <c r="BN738" s="1"/>
  <c r="CS738" s="1"/>
  <c r="AG741" i="5" s="1"/>
  <c r="AJ738" i="3"/>
  <c r="BO738" s="1"/>
  <c r="CT738" s="1"/>
  <c r="AH741" i="5" s="1"/>
  <c r="AK738" i="3"/>
  <c r="BP738" s="1"/>
  <c r="CU738" s="1"/>
  <c r="AI741" i="5" s="1"/>
  <c r="H739" i="3"/>
  <c r="AM739" s="1"/>
  <c r="BR739" s="1"/>
  <c r="F742" i="5" s="1"/>
  <c r="I739" i="3"/>
  <c r="AN739" s="1"/>
  <c r="BS739" s="1"/>
  <c r="G742" i="5" s="1"/>
  <c r="J739" i="3"/>
  <c r="AO739" s="1"/>
  <c r="BT739" s="1"/>
  <c r="H742" i="5" s="1"/>
  <c r="K739" i="3"/>
  <c r="AP739" s="1"/>
  <c r="BU739" s="1"/>
  <c r="I742" i="5" s="1"/>
  <c r="L739" i="3"/>
  <c r="AQ739" s="1"/>
  <c r="BV739" s="1"/>
  <c r="J742" i="5" s="1"/>
  <c r="M739" i="3"/>
  <c r="AR739" s="1"/>
  <c r="BW739" s="1"/>
  <c r="K742" i="5" s="1"/>
  <c r="N739" i="3"/>
  <c r="AS739" s="1"/>
  <c r="BX739" s="1"/>
  <c r="L742" i="5" s="1"/>
  <c r="O739" i="3"/>
  <c r="AT739" s="1"/>
  <c r="BY739" s="1"/>
  <c r="M742" i="5" s="1"/>
  <c r="P739" i="3"/>
  <c r="AU739" s="1"/>
  <c r="BZ739" s="1"/>
  <c r="N742" i="5" s="1"/>
  <c r="Q739" i="3"/>
  <c r="AV739" s="1"/>
  <c r="CA739" s="1"/>
  <c r="O742" i="5" s="1"/>
  <c r="R739" i="3"/>
  <c r="AW739" s="1"/>
  <c r="CB739" s="1"/>
  <c r="P742" i="5" s="1"/>
  <c r="S739" i="3"/>
  <c r="AX739" s="1"/>
  <c r="CC739" s="1"/>
  <c r="Q742" i="5" s="1"/>
  <c r="T739" i="3"/>
  <c r="AY739" s="1"/>
  <c r="CD739" s="1"/>
  <c r="R742" i="5" s="1"/>
  <c r="U739" i="3"/>
  <c r="AZ739" s="1"/>
  <c r="CE739" s="1"/>
  <c r="S742" i="5" s="1"/>
  <c r="V739" i="3"/>
  <c r="BA739" s="1"/>
  <c r="CF739" s="1"/>
  <c r="T742" i="5" s="1"/>
  <c r="W739" i="3"/>
  <c r="BB739" s="1"/>
  <c r="CG739" s="1"/>
  <c r="U742" i="5" s="1"/>
  <c r="X739" i="3"/>
  <c r="BC739" s="1"/>
  <c r="CH739" s="1"/>
  <c r="V742" i="5" s="1"/>
  <c r="Y739" i="3"/>
  <c r="BD739" s="1"/>
  <c r="CI739" s="1"/>
  <c r="W742" i="5" s="1"/>
  <c r="Z739" i="3"/>
  <c r="BE739" s="1"/>
  <c r="CJ739" s="1"/>
  <c r="X742" i="5" s="1"/>
  <c r="AA739" i="3"/>
  <c r="BF739" s="1"/>
  <c r="CK739" s="1"/>
  <c r="Y742" i="5" s="1"/>
  <c r="AB739" i="3"/>
  <c r="BG739" s="1"/>
  <c r="CL739" s="1"/>
  <c r="Z742" i="5" s="1"/>
  <c r="AC739" i="3"/>
  <c r="BH739" s="1"/>
  <c r="CM739" s="1"/>
  <c r="AA742" i="5" s="1"/>
  <c r="BI739" i="3"/>
  <c r="CN739" s="1"/>
  <c r="AB742" i="5" s="1"/>
  <c r="AE739" i="3"/>
  <c r="BJ739" s="1"/>
  <c r="CO739" s="1"/>
  <c r="AC742" i="5" s="1"/>
  <c r="AF739" i="3"/>
  <c r="BK739" s="1"/>
  <c r="CP739" s="1"/>
  <c r="AD742" i="5" s="1"/>
  <c r="AG739" i="3"/>
  <c r="BL739" s="1"/>
  <c r="CQ739" s="1"/>
  <c r="AE742" i="5" s="1"/>
  <c r="AH739" i="3"/>
  <c r="BM739" s="1"/>
  <c r="CR739" s="1"/>
  <c r="AF742" i="5" s="1"/>
  <c r="AI739" i="3"/>
  <c r="BN739" s="1"/>
  <c r="CS739" s="1"/>
  <c r="AG742" i="5" s="1"/>
  <c r="AJ739" i="3"/>
  <c r="BO739" s="1"/>
  <c r="CT739" s="1"/>
  <c r="AH742" i="5" s="1"/>
  <c r="AK739" i="3"/>
  <c r="BP739" s="1"/>
  <c r="CU739" s="1"/>
  <c r="AI742" i="5" s="1"/>
  <c r="H740" i="3"/>
  <c r="AM740" s="1"/>
  <c r="BR740" s="1"/>
  <c r="F743" i="5" s="1"/>
  <c r="I740" i="3"/>
  <c r="AN740" s="1"/>
  <c r="BS740" s="1"/>
  <c r="G743" i="5" s="1"/>
  <c r="J740" i="3"/>
  <c r="AO740" s="1"/>
  <c r="BT740" s="1"/>
  <c r="H743" i="5" s="1"/>
  <c r="K740" i="3"/>
  <c r="AP740" s="1"/>
  <c r="BU740" s="1"/>
  <c r="I743" i="5" s="1"/>
  <c r="L740" i="3"/>
  <c r="AQ740" s="1"/>
  <c r="BV740" s="1"/>
  <c r="J743" i="5" s="1"/>
  <c r="M740" i="3"/>
  <c r="AR740" s="1"/>
  <c r="BW740" s="1"/>
  <c r="K743" i="5" s="1"/>
  <c r="N740" i="3"/>
  <c r="AS740" s="1"/>
  <c r="BX740" s="1"/>
  <c r="L743" i="5" s="1"/>
  <c r="O740" i="3"/>
  <c r="AT740" s="1"/>
  <c r="BY740" s="1"/>
  <c r="M743" i="5" s="1"/>
  <c r="P740" i="3"/>
  <c r="AU740" s="1"/>
  <c r="BZ740" s="1"/>
  <c r="N743" i="5" s="1"/>
  <c r="Q740" i="3"/>
  <c r="AV740" s="1"/>
  <c r="CA740" s="1"/>
  <c r="O743" i="5" s="1"/>
  <c r="R740" i="3"/>
  <c r="AW740" s="1"/>
  <c r="CB740" s="1"/>
  <c r="P743" i="5" s="1"/>
  <c r="S740" i="3"/>
  <c r="AX740" s="1"/>
  <c r="CC740" s="1"/>
  <c r="Q743" i="5" s="1"/>
  <c r="T740" i="3"/>
  <c r="AY740" s="1"/>
  <c r="CD740" s="1"/>
  <c r="R743" i="5" s="1"/>
  <c r="U740" i="3"/>
  <c r="AZ740" s="1"/>
  <c r="CE740" s="1"/>
  <c r="S743" i="5" s="1"/>
  <c r="V740" i="3"/>
  <c r="BA740" s="1"/>
  <c r="CF740" s="1"/>
  <c r="T743" i="5" s="1"/>
  <c r="W740" i="3"/>
  <c r="BB740" s="1"/>
  <c r="CG740" s="1"/>
  <c r="U743" i="5" s="1"/>
  <c r="X740" i="3"/>
  <c r="BC740" s="1"/>
  <c r="CH740" s="1"/>
  <c r="V743" i="5" s="1"/>
  <c r="Y740" i="3"/>
  <c r="BD740" s="1"/>
  <c r="CI740" s="1"/>
  <c r="W743" i="5" s="1"/>
  <c r="Z740" i="3"/>
  <c r="BE740" s="1"/>
  <c r="CJ740" s="1"/>
  <c r="X743" i="5" s="1"/>
  <c r="AA740" i="3"/>
  <c r="BF740" s="1"/>
  <c r="CK740" s="1"/>
  <c r="Y743" i="5" s="1"/>
  <c r="AB740" i="3"/>
  <c r="BG740" s="1"/>
  <c r="CL740" s="1"/>
  <c r="Z743" i="5" s="1"/>
  <c r="AC740" i="3"/>
  <c r="BH740" s="1"/>
  <c r="CM740" s="1"/>
  <c r="AA743" i="5" s="1"/>
  <c r="BI740" i="3"/>
  <c r="CN740" s="1"/>
  <c r="AB743" i="5" s="1"/>
  <c r="AE740" i="3"/>
  <c r="BJ740" s="1"/>
  <c r="CO740" s="1"/>
  <c r="AC743" i="5" s="1"/>
  <c r="AF740" i="3"/>
  <c r="BK740" s="1"/>
  <c r="CP740" s="1"/>
  <c r="AD743" i="5" s="1"/>
  <c r="AG740" i="3"/>
  <c r="BL740" s="1"/>
  <c r="CQ740" s="1"/>
  <c r="AE743" i="5" s="1"/>
  <c r="AH740" i="3"/>
  <c r="BM740" s="1"/>
  <c r="CR740" s="1"/>
  <c r="AF743" i="5" s="1"/>
  <c r="AI740" i="3"/>
  <c r="BN740" s="1"/>
  <c r="CS740" s="1"/>
  <c r="AG743" i="5" s="1"/>
  <c r="AJ740" i="3"/>
  <c r="BO740" s="1"/>
  <c r="CT740" s="1"/>
  <c r="AH743" i="5" s="1"/>
  <c r="AK740" i="3"/>
  <c r="BP740" s="1"/>
  <c r="CU740" s="1"/>
  <c r="AI743" i="5" s="1"/>
  <c r="H741" i="3"/>
  <c r="AM741" s="1"/>
  <c r="BR741" s="1"/>
  <c r="F744" i="5" s="1"/>
  <c r="I741" i="3"/>
  <c r="AN741" s="1"/>
  <c r="BS741" s="1"/>
  <c r="G744" i="5" s="1"/>
  <c r="J741" i="3"/>
  <c r="AO741" s="1"/>
  <c r="BT741" s="1"/>
  <c r="H744" i="5" s="1"/>
  <c r="K741" i="3"/>
  <c r="AP741" s="1"/>
  <c r="BU741" s="1"/>
  <c r="I744" i="5" s="1"/>
  <c r="L741" i="3"/>
  <c r="AQ741" s="1"/>
  <c r="BV741" s="1"/>
  <c r="J744" i="5" s="1"/>
  <c r="M741" i="3"/>
  <c r="AR741" s="1"/>
  <c r="BW741" s="1"/>
  <c r="K744" i="5" s="1"/>
  <c r="N741" i="3"/>
  <c r="AS741" s="1"/>
  <c r="BX741" s="1"/>
  <c r="L744" i="5" s="1"/>
  <c r="O741" i="3"/>
  <c r="AT741" s="1"/>
  <c r="BY741" s="1"/>
  <c r="M744" i="5" s="1"/>
  <c r="P741" i="3"/>
  <c r="AU741" s="1"/>
  <c r="BZ741" s="1"/>
  <c r="N744" i="5" s="1"/>
  <c r="Q741" i="3"/>
  <c r="AV741" s="1"/>
  <c r="CA741" s="1"/>
  <c r="O744" i="5" s="1"/>
  <c r="R741" i="3"/>
  <c r="AW741" s="1"/>
  <c r="CB741" s="1"/>
  <c r="P744" i="5" s="1"/>
  <c r="S741" i="3"/>
  <c r="AX741" s="1"/>
  <c r="CC741" s="1"/>
  <c r="Q744" i="5" s="1"/>
  <c r="T741" i="3"/>
  <c r="AY741" s="1"/>
  <c r="CD741" s="1"/>
  <c r="R744" i="5" s="1"/>
  <c r="U741" i="3"/>
  <c r="AZ741" s="1"/>
  <c r="CE741" s="1"/>
  <c r="S744" i="5" s="1"/>
  <c r="V741" i="3"/>
  <c r="BA741" s="1"/>
  <c r="CF741" s="1"/>
  <c r="T744" i="5" s="1"/>
  <c r="W741" i="3"/>
  <c r="BB741" s="1"/>
  <c r="CG741" s="1"/>
  <c r="U744" i="5" s="1"/>
  <c r="X741" i="3"/>
  <c r="BC741" s="1"/>
  <c r="CH741" s="1"/>
  <c r="V744" i="5" s="1"/>
  <c r="Y741" i="3"/>
  <c r="BD741" s="1"/>
  <c r="CI741" s="1"/>
  <c r="W744" i="5" s="1"/>
  <c r="Z741" i="3"/>
  <c r="BE741" s="1"/>
  <c r="CJ741" s="1"/>
  <c r="X744" i="5" s="1"/>
  <c r="AA741" i="3"/>
  <c r="BF741" s="1"/>
  <c r="CK741" s="1"/>
  <c r="Y744" i="5" s="1"/>
  <c r="AB741" i="3"/>
  <c r="BG741" s="1"/>
  <c r="CL741" s="1"/>
  <c r="Z744" i="5" s="1"/>
  <c r="AC741" i="3"/>
  <c r="BH741" s="1"/>
  <c r="CM741" s="1"/>
  <c r="AA744" i="5" s="1"/>
  <c r="BI741" i="3"/>
  <c r="CN741" s="1"/>
  <c r="AB744" i="5" s="1"/>
  <c r="AE741" i="3"/>
  <c r="BJ741" s="1"/>
  <c r="CO741" s="1"/>
  <c r="AC744" i="5" s="1"/>
  <c r="AF741" i="3"/>
  <c r="BK741" s="1"/>
  <c r="CP741" s="1"/>
  <c r="AD744" i="5" s="1"/>
  <c r="AG741" i="3"/>
  <c r="BL741" s="1"/>
  <c r="CQ741" s="1"/>
  <c r="AE744" i="5" s="1"/>
  <c r="AH741" i="3"/>
  <c r="BM741" s="1"/>
  <c r="CR741" s="1"/>
  <c r="AF744" i="5" s="1"/>
  <c r="AI741" i="3"/>
  <c r="BN741" s="1"/>
  <c r="CS741" s="1"/>
  <c r="AG744" i="5" s="1"/>
  <c r="AJ741" i="3"/>
  <c r="BO741" s="1"/>
  <c r="CT741" s="1"/>
  <c r="AH744" i="5" s="1"/>
  <c r="AK741" i="3"/>
  <c r="BP741" s="1"/>
  <c r="CU741" s="1"/>
  <c r="AI744" i="5" s="1"/>
  <c r="H742" i="3"/>
  <c r="AM742" s="1"/>
  <c r="BR742" s="1"/>
  <c r="F745" i="5" s="1"/>
  <c r="I742" i="3"/>
  <c r="AN742" s="1"/>
  <c r="BS742" s="1"/>
  <c r="G745" i="5" s="1"/>
  <c r="J742" i="3"/>
  <c r="AO742" s="1"/>
  <c r="BT742" s="1"/>
  <c r="H745" i="5" s="1"/>
  <c r="K742" i="3"/>
  <c r="AP742" s="1"/>
  <c r="BU742" s="1"/>
  <c r="I745" i="5" s="1"/>
  <c r="L742" i="3"/>
  <c r="AQ742" s="1"/>
  <c r="BV742" s="1"/>
  <c r="J745" i="5" s="1"/>
  <c r="M742" i="3"/>
  <c r="AR742" s="1"/>
  <c r="BW742" s="1"/>
  <c r="K745" i="5" s="1"/>
  <c r="N742" i="3"/>
  <c r="AS742" s="1"/>
  <c r="BX742" s="1"/>
  <c r="L745" i="5" s="1"/>
  <c r="O742" i="3"/>
  <c r="AT742" s="1"/>
  <c r="BY742" s="1"/>
  <c r="M745" i="5" s="1"/>
  <c r="P742" i="3"/>
  <c r="AU742" s="1"/>
  <c r="BZ742" s="1"/>
  <c r="N745" i="5" s="1"/>
  <c r="Q742" i="3"/>
  <c r="AV742" s="1"/>
  <c r="CA742" s="1"/>
  <c r="O745" i="5" s="1"/>
  <c r="R742" i="3"/>
  <c r="AW742" s="1"/>
  <c r="CB742" s="1"/>
  <c r="P745" i="5" s="1"/>
  <c r="S742" i="3"/>
  <c r="AX742" s="1"/>
  <c r="CC742" s="1"/>
  <c r="Q745" i="5" s="1"/>
  <c r="T742" i="3"/>
  <c r="AY742" s="1"/>
  <c r="CD742" s="1"/>
  <c r="R745" i="5" s="1"/>
  <c r="U742" i="3"/>
  <c r="AZ742" s="1"/>
  <c r="CE742" s="1"/>
  <c r="S745" i="5" s="1"/>
  <c r="V742" i="3"/>
  <c r="BA742" s="1"/>
  <c r="CF742" s="1"/>
  <c r="T745" i="5" s="1"/>
  <c r="W742" i="3"/>
  <c r="BB742" s="1"/>
  <c r="CG742" s="1"/>
  <c r="U745" i="5" s="1"/>
  <c r="X742" i="3"/>
  <c r="BC742" s="1"/>
  <c r="CH742" s="1"/>
  <c r="V745" i="5" s="1"/>
  <c r="Y742" i="3"/>
  <c r="BD742" s="1"/>
  <c r="CI742" s="1"/>
  <c r="W745" i="5" s="1"/>
  <c r="Z742" i="3"/>
  <c r="BE742" s="1"/>
  <c r="CJ742" s="1"/>
  <c r="X745" i="5" s="1"/>
  <c r="AA742" i="3"/>
  <c r="BF742" s="1"/>
  <c r="CK742" s="1"/>
  <c r="Y745" i="5" s="1"/>
  <c r="AB742" i="3"/>
  <c r="BG742" s="1"/>
  <c r="CL742" s="1"/>
  <c r="Z745" i="5" s="1"/>
  <c r="AC742" i="3"/>
  <c r="BH742" s="1"/>
  <c r="CM742" s="1"/>
  <c r="AA745" i="5" s="1"/>
  <c r="BI742" i="3"/>
  <c r="CN742" s="1"/>
  <c r="AB745" i="5" s="1"/>
  <c r="AE742" i="3"/>
  <c r="BJ742" s="1"/>
  <c r="CO742" s="1"/>
  <c r="AC745" i="5" s="1"/>
  <c r="AF742" i="3"/>
  <c r="BK742" s="1"/>
  <c r="CP742" s="1"/>
  <c r="AD745" i="5" s="1"/>
  <c r="AG742" i="3"/>
  <c r="BL742" s="1"/>
  <c r="CQ742" s="1"/>
  <c r="AE745" i="5" s="1"/>
  <c r="AH742" i="3"/>
  <c r="BM742" s="1"/>
  <c r="CR742" s="1"/>
  <c r="AF745" i="5" s="1"/>
  <c r="AI742" i="3"/>
  <c r="BN742" s="1"/>
  <c r="CS742" s="1"/>
  <c r="AG745" i="5" s="1"/>
  <c r="AJ742" i="3"/>
  <c r="BO742" s="1"/>
  <c r="CT742" s="1"/>
  <c r="AH745" i="5" s="1"/>
  <c r="AK742" i="3"/>
  <c r="BP742" s="1"/>
  <c r="CU742" s="1"/>
  <c r="AI745" i="5" s="1"/>
  <c r="H743" i="3"/>
  <c r="AM743" s="1"/>
  <c r="BR743" s="1"/>
  <c r="F746" i="5" s="1"/>
  <c r="I743" i="3"/>
  <c r="AN743" s="1"/>
  <c r="BS743" s="1"/>
  <c r="G746" i="5" s="1"/>
  <c r="J743" i="3"/>
  <c r="AO743" s="1"/>
  <c r="BT743" s="1"/>
  <c r="H746" i="5" s="1"/>
  <c r="K743" i="3"/>
  <c r="AP743" s="1"/>
  <c r="BU743" s="1"/>
  <c r="I746" i="5" s="1"/>
  <c r="L743" i="3"/>
  <c r="AQ743" s="1"/>
  <c r="BV743" s="1"/>
  <c r="J746" i="5" s="1"/>
  <c r="M743" i="3"/>
  <c r="AR743" s="1"/>
  <c r="BW743" s="1"/>
  <c r="K746" i="5" s="1"/>
  <c r="N743" i="3"/>
  <c r="AS743" s="1"/>
  <c r="BX743" s="1"/>
  <c r="L746" i="5" s="1"/>
  <c r="O743" i="3"/>
  <c r="AT743" s="1"/>
  <c r="BY743" s="1"/>
  <c r="M746" i="5" s="1"/>
  <c r="P743" i="3"/>
  <c r="AU743" s="1"/>
  <c r="BZ743" s="1"/>
  <c r="N746" i="5" s="1"/>
  <c r="Q743" i="3"/>
  <c r="AV743" s="1"/>
  <c r="CA743" s="1"/>
  <c r="O746" i="5" s="1"/>
  <c r="R743" i="3"/>
  <c r="AW743" s="1"/>
  <c r="CB743" s="1"/>
  <c r="P746" i="5" s="1"/>
  <c r="S743" i="3"/>
  <c r="AX743" s="1"/>
  <c r="CC743" s="1"/>
  <c r="Q746" i="5" s="1"/>
  <c r="T743" i="3"/>
  <c r="AY743" s="1"/>
  <c r="CD743" s="1"/>
  <c r="R746" i="5" s="1"/>
  <c r="U743" i="3"/>
  <c r="AZ743" s="1"/>
  <c r="CE743" s="1"/>
  <c r="S746" i="5" s="1"/>
  <c r="V743" i="3"/>
  <c r="BA743" s="1"/>
  <c r="CF743" s="1"/>
  <c r="T746" i="5" s="1"/>
  <c r="W743" i="3"/>
  <c r="BB743" s="1"/>
  <c r="CG743" s="1"/>
  <c r="U746" i="5" s="1"/>
  <c r="X743" i="3"/>
  <c r="BC743" s="1"/>
  <c r="CH743" s="1"/>
  <c r="V746" i="5" s="1"/>
  <c r="Y743" i="3"/>
  <c r="BD743" s="1"/>
  <c r="CI743" s="1"/>
  <c r="W746" i="5" s="1"/>
  <c r="Z743" i="3"/>
  <c r="BE743" s="1"/>
  <c r="CJ743" s="1"/>
  <c r="X746" i="5" s="1"/>
  <c r="AA743" i="3"/>
  <c r="BF743" s="1"/>
  <c r="CK743" s="1"/>
  <c r="Y746" i="5" s="1"/>
  <c r="AB743" i="3"/>
  <c r="BG743" s="1"/>
  <c r="CL743" s="1"/>
  <c r="Z746" i="5" s="1"/>
  <c r="AC743" i="3"/>
  <c r="BH743" s="1"/>
  <c r="CM743" s="1"/>
  <c r="AA746" i="5" s="1"/>
  <c r="BI743" i="3"/>
  <c r="CN743" s="1"/>
  <c r="AB746" i="5" s="1"/>
  <c r="AE743" i="3"/>
  <c r="BJ743" s="1"/>
  <c r="CO743" s="1"/>
  <c r="AC746" i="5" s="1"/>
  <c r="AF743" i="3"/>
  <c r="BK743" s="1"/>
  <c r="CP743" s="1"/>
  <c r="AD746" i="5" s="1"/>
  <c r="AG743" i="3"/>
  <c r="BL743" s="1"/>
  <c r="CQ743" s="1"/>
  <c r="AE746" i="5" s="1"/>
  <c r="AH743" i="3"/>
  <c r="BM743" s="1"/>
  <c r="CR743" s="1"/>
  <c r="AF746" i="5" s="1"/>
  <c r="AI743" i="3"/>
  <c r="BN743" s="1"/>
  <c r="CS743" s="1"/>
  <c r="AG746" i="5" s="1"/>
  <c r="AJ743" i="3"/>
  <c r="BO743" s="1"/>
  <c r="CT743" s="1"/>
  <c r="AH746" i="5" s="1"/>
  <c r="AK743" i="3"/>
  <c r="BP743" s="1"/>
  <c r="CU743" s="1"/>
  <c r="AI746" i="5" s="1"/>
  <c r="H744" i="3"/>
  <c r="AM744" s="1"/>
  <c r="BR744" s="1"/>
  <c r="F747" i="5" s="1"/>
  <c r="I744" i="3"/>
  <c r="AN744" s="1"/>
  <c r="BS744" s="1"/>
  <c r="G747" i="5" s="1"/>
  <c r="J744" i="3"/>
  <c r="AO744" s="1"/>
  <c r="BT744" s="1"/>
  <c r="H747" i="5" s="1"/>
  <c r="K744" i="3"/>
  <c r="AP744" s="1"/>
  <c r="BU744" s="1"/>
  <c r="I747" i="5" s="1"/>
  <c r="L744" i="3"/>
  <c r="AQ744" s="1"/>
  <c r="BV744" s="1"/>
  <c r="J747" i="5" s="1"/>
  <c r="M744" i="3"/>
  <c r="AR744" s="1"/>
  <c r="BW744" s="1"/>
  <c r="K747" i="5" s="1"/>
  <c r="N744" i="3"/>
  <c r="AS744" s="1"/>
  <c r="BX744" s="1"/>
  <c r="L747" i="5" s="1"/>
  <c r="O744" i="3"/>
  <c r="AT744" s="1"/>
  <c r="BY744" s="1"/>
  <c r="M747" i="5" s="1"/>
  <c r="P744" i="3"/>
  <c r="AU744" s="1"/>
  <c r="BZ744" s="1"/>
  <c r="N747" i="5" s="1"/>
  <c r="Q744" i="3"/>
  <c r="AV744" s="1"/>
  <c r="CA744" s="1"/>
  <c r="O747" i="5" s="1"/>
  <c r="R744" i="3"/>
  <c r="AW744" s="1"/>
  <c r="CB744" s="1"/>
  <c r="P747" i="5" s="1"/>
  <c r="S744" i="3"/>
  <c r="AX744" s="1"/>
  <c r="CC744" s="1"/>
  <c r="Q747" i="5" s="1"/>
  <c r="T744" i="3"/>
  <c r="AY744" s="1"/>
  <c r="CD744" s="1"/>
  <c r="R747" i="5" s="1"/>
  <c r="U744" i="3"/>
  <c r="AZ744" s="1"/>
  <c r="CE744" s="1"/>
  <c r="S747" i="5" s="1"/>
  <c r="V744" i="3"/>
  <c r="BA744" s="1"/>
  <c r="CF744" s="1"/>
  <c r="T747" i="5" s="1"/>
  <c r="W744" i="3"/>
  <c r="BB744" s="1"/>
  <c r="CG744" s="1"/>
  <c r="U747" i="5" s="1"/>
  <c r="X744" i="3"/>
  <c r="BC744" s="1"/>
  <c r="CH744" s="1"/>
  <c r="V747" i="5" s="1"/>
  <c r="Y744" i="3"/>
  <c r="BD744" s="1"/>
  <c r="CI744" s="1"/>
  <c r="W747" i="5" s="1"/>
  <c r="Z744" i="3"/>
  <c r="BE744" s="1"/>
  <c r="CJ744" s="1"/>
  <c r="X747" i="5" s="1"/>
  <c r="AA744" i="3"/>
  <c r="BF744" s="1"/>
  <c r="CK744" s="1"/>
  <c r="Y747" i="5" s="1"/>
  <c r="AB744" i="3"/>
  <c r="BG744" s="1"/>
  <c r="CL744" s="1"/>
  <c r="Z747" i="5" s="1"/>
  <c r="AC744" i="3"/>
  <c r="BH744" s="1"/>
  <c r="CM744" s="1"/>
  <c r="AA747" i="5" s="1"/>
  <c r="BI744" i="3"/>
  <c r="CN744" s="1"/>
  <c r="AB747" i="5" s="1"/>
  <c r="AE744" i="3"/>
  <c r="BJ744" s="1"/>
  <c r="CO744" s="1"/>
  <c r="AC747" i="5" s="1"/>
  <c r="AF744" i="3"/>
  <c r="BK744" s="1"/>
  <c r="CP744" s="1"/>
  <c r="AD747" i="5" s="1"/>
  <c r="AG744" i="3"/>
  <c r="BL744" s="1"/>
  <c r="CQ744" s="1"/>
  <c r="AE747" i="5" s="1"/>
  <c r="AH744" i="3"/>
  <c r="BM744" s="1"/>
  <c r="CR744" s="1"/>
  <c r="AF747" i="5" s="1"/>
  <c r="AI744" i="3"/>
  <c r="BN744" s="1"/>
  <c r="CS744" s="1"/>
  <c r="AG747" i="5" s="1"/>
  <c r="AJ744" i="3"/>
  <c r="BO744" s="1"/>
  <c r="CT744" s="1"/>
  <c r="AH747" i="5" s="1"/>
  <c r="AK744" i="3"/>
  <c r="BP744" s="1"/>
  <c r="CU744" s="1"/>
  <c r="AI747" i="5" s="1"/>
  <c r="H745" i="3"/>
  <c r="AM745" s="1"/>
  <c r="BR745" s="1"/>
  <c r="F748" i="5" s="1"/>
  <c r="I745" i="3"/>
  <c r="AN745" s="1"/>
  <c r="BS745" s="1"/>
  <c r="G748" i="5" s="1"/>
  <c r="J745" i="3"/>
  <c r="AO745" s="1"/>
  <c r="BT745" s="1"/>
  <c r="H748" i="5" s="1"/>
  <c r="K745" i="3"/>
  <c r="AP745" s="1"/>
  <c r="BU745" s="1"/>
  <c r="I748" i="5" s="1"/>
  <c r="L745" i="3"/>
  <c r="AQ745" s="1"/>
  <c r="BV745" s="1"/>
  <c r="J748" i="5" s="1"/>
  <c r="M745" i="3"/>
  <c r="AR745" s="1"/>
  <c r="BW745" s="1"/>
  <c r="K748" i="5" s="1"/>
  <c r="N745" i="3"/>
  <c r="AS745" s="1"/>
  <c r="BX745" s="1"/>
  <c r="L748" i="5" s="1"/>
  <c r="O745" i="3"/>
  <c r="AT745" s="1"/>
  <c r="BY745" s="1"/>
  <c r="M748" i="5" s="1"/>
  <c r="P745" i="3"/>
  <c r="AU745" s="1"/>
  <c r="BZ745" s="1"/>
  <c r="N748" i="5" s="1"/>
  <c r="Q745" i="3"/>
  <c r="AV745" s="1"/>
  <c r="CA745" s="1"/>
  <c r="O748" i="5" s="1"/>
  <c r="R745" i="3"/>
  <c r="AW745" s="1"/>
  <c r="CB745" s="1"/>
  <c r="P748" i="5" s="1"/>
  <c r="S745" i="3"/>
  <c r="AX745" s="1"/>
  <c r="CC745" s="1"/>
  <c r="Q748" i="5" s="1"/>
  <c r="T745" i="3"/>
  <c r="AY745" s="1"/>
  <c r="CD745" s="1"/>
  <c r="R748" i="5" s="1"/>
  <c r="U745" i="3"/>
  <c r="AZ745" s="1"/>
  <c r="CE745" s="1"/>
  <c r="S748" i="5" s="1"/>
  <c r="V745" i="3"/>
  <c r="BA745" s="1"/>
  <c r="CF745" s="1"/>
  <c r="T748" i="5" s="1"/>
  <c r="W745" i="3"/>
  <c r="BB745" s="1"/>
  <c r="CG745" s="1"/>
  <c r="U748" i="5" s="1"/>
  <c r="X745" i="3"/>
  <c r="BC745" s="1"/>
  <c r="CH745" s="1"/>
  <c r="V748" i="5" s="1"/>
  <c r="Y745" i="3"/>
  <c r="BD745" s="1"/>
  <c r="CI745" s="1"/>
  <c r="W748" i="5" s="1"/>
  <c r="Z745" i="3"/>
  <c r="BE745" s="1"/>
  <c r="CJ745" s="1"/>
  <c r="X748" i="5" s="1"/>
  <c r="AA745" i="3"/>
  <c r="BF745" s="1"/>
  <c r="CK745" s="1"/>
  <c r="Y748" i="5" s="1"/>
  <c r="AB745" i="3"/>
  <c r="BG745" s="1"/>
  <c r="CL745" s="1"/>
  <c r="Z748" i="5" s="1"/>
  <c r="AC745" i="3"/>
  <c r="BH745" s="1"/>
  <c r="CM745" s="1"/>
  <c r="AA748" i="5" s="1"/>
  <c r="BI745" i="3"/>
  <c r="CN745" s="1"/>
  <c r="AB748" i="5" s="1"/>
  <c r="AE745" i="3"/>
  <c r="BJ745" s="1"/>
  <c r="CO745" s="1"/>
  <c r="AC748" i="5" s="1"/>
  <c r="AF745" i="3"/>
  <c r="BK745" s="1"/>
  <c r="CP745" s="1"/>
  <c r="AD748" i="5" s="1"/>
  <c r="AG745" i="3"/>
  <c r="BL745" s="1"/>
  <c r="CQ745" s="1"/>
  <c r="AE748" i="5" s="1"/>
  <c r="AH745" i="3"/>
  <c r="BM745" s="1"/>
  <c r="CR745" s="1"/>
  <c r="AF748" i="5" s="1"/>
  <c r="AI745" i="3"/>
  <c r="BN745" s="1"/>
  <c r="CS745" s="1"/>
  <c r="AG748" i="5" s="1"/>
  <c r="AJ745" i="3"/>
  <c r="BO745" s="1"/>
  <c r="CT745" s="1"/>
  <c r="AH748" i="5" s="1"/>
  <c r="AK745" i="3"/>
  <c r="BP745" s="1"/>
  <c r="CU745" s="1"/>
  <c r="AI748" i="5" s="1"/>
  <c r="H746" i="3"/>
  <c r="AM746" s="1"/>
  <c r="BR746" s="1"/>
  <c r="F749" i="5" s="1"/>
  <c r="I746" i="3"/>
  <c r="AN746" s="1"/>
  <c r="BS746" s="1"/>
  <c r="G749" i="5" s="1"/>
  <c r="J746" i="3"/>
  <c r="AO746" s="1"/>
  <c r="BT746" s="1"/>
  <c r="H749" i="5" s="1"/>
  <c r="K746" i="3"/>
  <c r="AP746" s="1"/>
  <c r="BU746" s="1"/>
  <c r="I749" i="5" s="1"/>
  <c r="L746" i="3"/>
  <c r="AQ746" s="1"/>
  <c r="BV746" s="1"/>
  <c r="J749" i="5" s="1"/>
  <c r="M746" i="3"/>
  <c r="AR746" s="1"/>
  <c r="BW746" s="1"/>
  <c r="K749" i="5" s="1"/>
  <c r="N746" i="3"/>
  <c r="AS746" s="1"/>
  <c r="BX746" s="1"/>
  <c r="L749" i="5" s="1"/>
  <c r="O746" i="3"/>
  <c r="AT746" s="1"/>
  <c r="BY746" s="1"/>
  <c r="M749" i="5" s="1"/>
  <c r="P746" i="3"/>
  <c r="AU746" s="1"/>
  <c r="BZ746" s="1"/>
  <c r="N749" i="5" s="1"/>
  <c r="Q746" i="3"/>
  <c r="AV746" s="1"/>
  <c r="CA746" s="1"/>
  <c r="O749" i="5" s="1"/>
  <c r="R746" i="3"/>
  <c r="AW746" s="1"/>
  <c r="CB746" s="1"/>
  <c r="P749" i="5" s="1"/>
  <c r="S746" i="3"/>
  <c r="AX746" s="1"/>
  <c r="CC746" s="1"/>
  <c r="Q749" i="5" s="1"/>
  <c r="T746" i="3"/>
  <c r="AY746" s="1"/>
  <c r="CD746" s="1"/>
  <c r="R749" i="5" s="1"/>
  <c r="U746" i="3"/>
  <c r="AZ746" s="1"/>
  <c r="CE746" s="1"/>
  <c r="S749" i="5" s="1"/>
  <c r="V746" i="3"/>
  <c r="BA746" s="1"/>
  <c r="CF746" s="1"/>
  <c r="T749" i="5" s="1"/>
  <c r="W746" i="3"/>
  <c r="BB746" s="1"/>
  <c r="CG746" s="1"/>
  <c r="U749" i="5" s="1"/>
  <c r="X746" i="3"/>
  <c r="BC746" s="1"/>
  <c r="CH746" s="1"/>
  <c r="V749" i="5" s="1"/>
  <c r="Y746" i="3"/>
  <c r="BD746" s="1"/>
  <c r="CI746" s="1"/>
  <c r="W749" i="5" s="1"/>
  <c r="Z746" i="3"/>
  <c r="BE746" s="1"/>
  <c r="CJ746" s="1"/>
  <c r="X749" i="5" s="1"/>
  <c r="AA746" i="3"/>
  <c r="BF746" s="1"/>
  <c r="CK746" s="1"/>
  <c r="Y749" i="5" s="1"/>
  <c r="AB746" i="3"/>
  <c r="BG746" s="1"/>
  <c r="CL746" s="1"/>
  <c r="Z749" i="5" s="1"/>
  <c r="AC746" i="3"/>
  <c r="BH746" s="1"/>
  <c r="CM746" s="1"/>
  <c r="AA749" i="5" s="1"/>
  <c r="BI746" i="3"/>
  <c r="CN746" s="1"/>
  <c r="AB749" i="5" s="1"/>
  <c r="AE746" i="3"/>
  <c r="BJ746" s="1"/>
  <c r="CO746" s="1"/>
  <c r="AC749" i="5" s="1"/>
  <c r="AF746" i="3"/>
  <c r="BK746" s="1"/>
  <c r="CP746" s="1"/>
  <c r="AD749" i="5" s="1"/>
  <c r="AG746" i="3"/>
  <c r="BL746" s="1"/>
  <c r="CQ746" s="1"/>
  <c r="AE749" i="5" s="1"/>
  <c r="AH746" i="3"/>
  <c r="BM746" s="1"/>
  <c r="CR746" s="1"/>
  <c r="AF749" i="5" s="1"/>
  <c r="AI746" i="3"/>
  <c r="BN746" s="1"/>
  <c r="CS746" s="1"/>
  <c r="AG749" i="5" s="1"/>
  <c r="AJ746" i="3"/>
  <c r="BO746" s="1"/>
  <c r="CT746" s="1"/>
  <c r="AH749" i="5" s="1"/>
  <c r="AK746" i="3"/>
  <c r="BP746" s="1"/>
  <c r="CU746" s="1"/>
  <c r="AI749" i="5" s="1"/>
  <c r="H747" i="3"/>
  <c r="AM747" s="1"/>
  <c r="BR747" s="1"/>
  <c r="F750" i="5" s="1"/>
  <c r="I747" i="3"/>
  <c r="AN747" s="1"/>
  <c r="BS747" s="1"/>
  <c r="G750" i="5" s="1"/>
  <c r="J747" i="3"/>
  <c r="AO747" s="1"/>
  <c r="BT747" s="1"/>
  <c r="H750" i="5" s="1"/>
  <c r="K747" i="3"/>
  <c r="AP747" s="1"/>
  <c r="BU747" s="1"/>
  <c r="I750" i="5" s="1"/>
  <c r="L747" i="3"/>
  <c r="AQ747" s="1"/>
  <c r="BV747" s="1"/>
  <c r="J750" i="5" s="1"/>
  <c r="M747" i="3"/>
  <c r="AR747" s="1"/>
  <c r="BW747" s="1"/>
  <c r="K750" i="5" s="1"/>
  <c r="N747" i="3"/>
  <c r="AS747" s="1"/>
  <c r="BX747" s="1"/>
  <c r="L750" i="5" s="1"/>
  <c r="O747" i="3"/>
  <c r="AT747" s="1"/>
  <c r="BY747" s="1"/>
  <c r="M750" i="5" s="1"/>
  <c r="P747" i="3"/>
  <c r="AU747" s="1"/>
  <c r="BZ747" s="1"/>
  <c r="N750" i="5" s="1"/>
  <c r="Q747" i="3"/>
  <c r="AV747" s="1"/>
  <c r="CA747" s="1"/>
  <c r="O750" i="5" s="1"/>
  <c r="R747" i="3"/>
  <c r="AW747" s="1"/>
  <c r="CB747" s="1"/>
  <c r="P750" i="5" s="1"/>
  <c r="S747" i="3"/>
  <c r="AX747" s="1"/>
  <c r="CC747" s="1"/>
  <c r="Q750" i="5" s="1"/>
  <c r="T747" i="3"/>
  <c r="AY747" s="1"/>
  <c r="CD747" s="1"/>
  <c r="R750" i="5" s="1"/>
  <c r="U747" i="3"/>
  <c r="AZ747" s="1"/>
  <c r="CE747" s="1"/>
  <c r="S750" i="5" s="1"/>
  <c r="V747" i="3"/>
  <c r="BA747" s="1"/>
  <c r="CF747" s="1"/>
  <c r="T750" i="5" s="1"/>
  <c r="W747" i="3"/>
  <c r="BB747" s="1"/>
  <c r="CG747" s="1"/>
  <c r="U750" i="5" s="1"/>
  <c r="X747" i="3"/>
  <c r="BC747" s="1"/>
  <c r="CH747" s="1"/>
  <c r="V750" i="5" s="1"/>
  <c r="Y747" i="3"/>
  <c r="BD747" s="1"/>
  <c r="CI747" s="1"/>
  <c r="W750" i="5" s="1"/>
  <c r="Z747" i="3"/>
  <c r="BE747" s="1"/>
  <c r="CJ747" s="1"/>
  <c r="X750" i="5" s="1"/>
  <c r="AA747" i="3"/>
  <c r="BF747" s="1"/>
  <c r="CK747" s="1"/>
  <c r="Y750" i="5" s="1"/>
  <c r="AB747" i="3"/>
  <c r="BG747" s="1"/>
  <c r="CL747" s="1"/>
  <c r="Z750" i="5" s="1"/>
  <c r="AC747" i="3"/>
  <c r="BH747" s="1"/>
  <c r="CM747" s="1"/>
  <c r="AA750" i="5" s="1"/>
  <c r="BI747" i="3"/>
  <c r="CN747" s="1"/>
  <c r="AB750" i="5" s="1"/>
  <c r="AE747" i="3"/>
  <c r="BJ747" s="1"/>
  <c r="CO747" s="1"/>
  <c r="AC750" i="5" s="1"/>
  <c r="AF747" i="3"/>
  <c r="BK747" s="1"/>
  <c r="CP747" s="1"/>
  <c r="AD750" i="5" s="1"/>
  <c r="AG747" i="3"/>
  <c r="BL747" s="1"/>
  <c r="CQ747" s="1"/>
  <c r="AE750" i="5" s="1"/>
  <c r="AH747" i="3"/>
  <c r="BM747" s="1"/>
  <c r="CR747" s="1"/>
  <c r="AF750" i="5" s="1"/>
  <c r="AI747" i="3"/>
  <c r="BN747" s="1"/>
  <c r="CS747" s="1"/>
  <c r="AG750" i="5" s="1"/>
  <c r="AJ747" i="3"/>
  <c r="BO747" s="1"/>
  <c r="CT747" s="1"/>
  <c r="AH750" i="5" s="1"/>
  <c r="AK747" i="3"/>
  <c r="BP747" s="1"/>
  <c r="CU747" s="1"/>
  <c r="AI750" i="5" s="1"/>
  <c r="H748" i="3"/>
  <c r="AM748" s="1"/>
  <c r="BR748" s="1"/>
  <c r="F751" i="5" s="1"/>
  <c r="I748" i="3"/>
  <c r="AN748" s="1"/>
  <c r="BS748" s="1"/>
  <c r="G751" i="5" s="1"/>
  <c r="J748" i="3"/>
  <c r="AO748" s="1"/>
  <c r="BT748" s="1"/>
  <c r="H751" i="5" s="1"/>
  <c r="K748" i="3"/>
  <c r="AP748" s="1"/>
  <c r="BU748" s="1"/>
  <c r="I751" i="5" s="1"/>
  <c r="L748" i="3"/>
  <c r="AQ748" s="1"/>
  <c r="BV748" s="1"/>
  <c r="J751" i="5" s="1"/>
  <c r="M748" i="3"/>
  <c r="AR748" s="1"/>
  <c r="BW748" s="1"/>
  <c r="K751" i="5" s="1"/>
  <c r="N748" i="3"/>
  <c r="AS748" s="1"/>
  <c r="BX748" s="1"/>
  <c r="L751" i="5" s="1"/>
  <c r="O748" i="3"/>
  <c r="AT748" s="1"/>
  <c r="BY748" s="1"/>
  <c r="M751" i="5" s="1"/>
  <c r="P748" i="3"/>
  <c r="AU748" s="1"/>
  <c r="BZ748" s="1"/>
  <c r="N751" i="5" s="1"/>
  <c r="Q748" i="3"/>
  <c r="AV748" s="1"/>
  <c r="CA748" s="1"/>
  <c r="O751" i="5" s="1"/>
  <c r="R748" i="3"/>
  <c r="AW748" s="1"/>
  <c r="CB748" s="1"/>
  <c r="P751" i="5" s="1"/>
  <c r="S748" i="3"/>
  <c r="AX748" s="1"/>
  <c r="CC748" s="1"/>
  <c r="Q751" i="5" s="1"/>
  <c r="T748" i="3"/>
  <c r="AY748" s="1"/>
  <c r="CD748" s="1"/>
  <c r="R751" i="5" s="1"/>
  <c r="U748" i="3"/>
  <c r="AZ748" s="1"/>
  <c r="CE748" s="1"/>
  <c r="S751" i="5" s="1"/>
  <c r="V748" i="3"/>
  <c r="BA748" s="1"/>
  <c r="CF748" s="1"/>
  <c r="T751" i="5" s="1"/>
  <c r="W748" i="3"/>
  <c r="BB748" s="1"/>
  <c r="CG748" s="1"/>
  <c r="U751" i="5" s="1"/>
  <c r="X748" i="3"/>
  <c r="BC748" s="1"/>
  <c r="CH748" s="1"/>
  <c r="V751" i="5" s="1"/>
  <c r="Y748" i="3"/>
  <c r="BD748" s="1"/>
  <c r="CI748" s="1"/>
  <c r="W751" i="5" s="1"/>
  <c r="Z748" i="3"/>
  <c r="BE748" s="1"/>
  <c r="CJ748" s="1"/>
  <c r="X751" i="5" s="1"/>
  <c r="AA748" i="3"/>
  <c r="BF748" s="1"/>
  <c r="CK748" s="1"/>
  <c r="Y751" i="5" s="1"/>
  <c r="AB748" i="3"/>
  <c r="BG748" s="1"/>
  <c r="CL748" s="1"/>
  <c r="Z751" i="5" s="1"/>
  <c r="AC748" i="3"/>
  <c r="BH748" s="1"/>
  <c r="CM748" s="1"/>
  <c r="AA751" i="5" s="1"/>
  <c r="BI748" i="3"/>
  <c r="CN748" s="1"/>
  <c r="AB751" i="5" s="1"/>
  <c r="AE748" i="3"/>
  <c r="BJ748" s="1"/>
  <c r="CO748" s="1"/>
  <c r="AC751" i="5" s="1"/>
  <c r="AF748" i="3"/>
  <c r="BK748" s="1"/>
  <c r="CP748" s="1"/>
  <c r="AD751" i="5" s="1"/>
  <c r="AG748" i="3"/>
  <c r="BL748" s="1"/>
  <c r="CQ748" s="1"/>
  <c r="AE751" i="5" s="1"/>
  <c r="AH748" i="3"/>
  <c r="BM748" s="1"/>
  <c r="CR748" s="1"/>
  <c r="AF751" i="5" s="1"/>
  <c r="AI748" i="3"/>
  <c r="BN748" s="1"/>
  <c r="CS748" s="1"/>
  <c r="AG751" i="5" s="1"/>
  <c r="AJ748" i="3"/>
  <c r="BO748" s="1"/>
  <c r="CT748" s="1"/>
  <c r="AH751" i="5" s="1"/>
  <c r="AK748" i="3"/>
  <c r="BP748" s="1"/>
  <c r="CU748" s="1"/>
  <c r="AI751" i="5" s="1"/>
  <c r="H749" i="3"/>
  <c r="AM749" s="1"/>
  <c r="BR749" s="1"/>
  <c r="F752" i="5" s="1"/>
  <c r="I749" i="3"/>
  <c r="AN749" s="1"/>
  <c r="BS749" s="1"/>
  <c r="G752" i="5" s="1"/>
  <c r="J749" i="3"/>
  <c r="AO749" s="1"/>
  <c r="BT749" s="1"/>
  <c r="H752" i="5" s="1"/>
  <c r="K749" i="3"/>
  <c r="AP749" s="1"/>
  <c r="BU749" s="1"/>
  <c r="I752" i="5" s="1"/>
  <c r="L749" i="3"/>
  <c r="AQ749" s="1"/>
  <c r="BV749" s="1"/>
  <c r="J752" i="5" s="1"/>
  <c r="M749" i="3"/>
  <c r="AR749" s="1"/>
  <c r="BW749" s="1"/>
  <c r="K752" i="5" s="1"/>
  <c r="N749" i="3"/>
  <c r="AS749" s="1"/>
  <c r="BX749" s="1"/>
  <c r="L752" i="5" s="1"/>
  <c r="O749" i="3"/>
  <c r="AT749" s="1"/>
  <c r="BY749" s="1"/>
  <c r="M752" i="5" s="1"/>
  <c r="P749" i="3"/>
  <c r="AU749" s="1"/>
  <c r="BZ749" s="1"/>
  <c r="N752" i="5" s="1"/>
  <c r="Q749" i="3"/>
  <c r="AV749" s="1"/>
  <c r="CA749" s="1"/>
  <c r="O752" i="5" s="1"/>
  <c r="R749" i="3"/>
  <c r="AW749" s="1"/>
  <c r="CB749" s="1"/>
  <c r="P752" i="5" s="1"/>
  <c r="S749" i="3"/>
  <c r="AX749" s="1"/>
  <c r="CC749" s="1"/>
  <c r="Q752" i="5" s="1"/>
  <c r="T749" i="3"/>
  <c r="AY749" s="1"/>
  <c r="CD749" s="1"/>
  <c r="R752" i="5" s="1"/>
  <c r="U749" i="3"/>
  <c r="AZ749" s="1"/>
  <c r="CE749" s="1"/>
  <c r="S752" i="5" s="1"/>
  <c r="V749" i="3"/>
  <c r="BA749" s="1"/>
  <c r="CF749" s="1"/>
  <c r="T752" i="5" s="1"/>
  <c r="W749" i="3"/>
  <c r="BB749" s="1"/>
  <c r="CG749" s="1"/>
  <c r="U752" i="5" s="1"/>
  <c r="X749" i="3"/>
  <c r="BC749" s="1"/>
  <c r="CH749" s="1"/>
  <c r="V752" i="5" s="1"/>
  <c r="Y749" i="3"/>
  <c r="BD749" s="1"/>
  <c r="CI749" s="1"/>
  <c r="W752" i="5" s="1"/>
  <c r="Z749" i="3"/>
  <c r="BE749" s="1"/>
  <c r="CJ749" s="1"/>
  <c r="X752" i="5" s="1"/>
  <c r="AA749" i="3"/>
  <c r="BF749" s="1"/>
  <c r="CK749" s="1"/>
  <c r="Y752" i="5" s="1"/>
  <c r="AB749" i="3"/>
  <c r="BG749" s="1"/>
  <c r="CL749" s="1"/>
  <c r="Z752" i="5" s="1"/>
  <c r="AC749" i="3"/>
  <c r="BH749" s="1"/>
  <c r="CM749" s="1"/>
  <c r="AA752" i="5" s="1"/>
  <c r="BI749" i="3"/>
  <c r="CN749" s="1"/>
  <c r="AB752" i="5" s="1"/>
  <c r="AE749" i="3"/>
  <c r="BJ749" s="1"/>
  <c r="CO749" s="1"/>
  <c r="AC752" i="5" s="1"/>
  <c r="AF749" i="3"/>
  <c r="BK749" s="1"/>
  <c r="CP749" s="1"/>
  <c r="AD752" i="5" s="1"/>
  <c r="AG749" i="3"/>
  <c r="BL749" s="1"/>
  <c r="CQ749" s="1"/>
  <c r="AE752" i="5" s="1"/>
  <c r="AH749" i="3"/>
  <c r="BM749" s="1"/>
  <c r="CR749" s="1"/>
  <c r="AF752" i="5" s="1"/>
  <c r="AI749" i="3"/>
  <c r="BN749" s="1"/>
  <c r="CS749" s="1"/>
  <c r="AG752" i="5" s="1"/>
  <c r="AJ749" i="3"/>
  <c r="BO749" s="1"/>
  <c r="CT749" s="1"/>
  <c r="AH752" i="5" s="1"/>
  <c r="AK749" i="3"/>
  <c r="BP749" s="1"/>
  <c r="CU749" s="1"/>
  <c r="AI752" i="5" s="1"/>
  <c r="H750" i="3"/>
  <c r="AM750" s="1"/>
  <c r="BR750" s="1"/>
  <c r="F753" i="5" s="1"/>
  <c r="I750" i="3"/>
  <c r="AN750" s="1"/>
  <c r="BS750" s="1"/>
  <c r="G753" i="5" s="1"/>
  <c r="J750" i="3"/>
  <c r="AO750" s="1"/>
  <c r="BT750" s="1"/>
  <c r="H753" i="5" s="1"/>
  <c r="K750" i="3"/>
  <c r="AP750" s="1"/>
  <c r="BU750" s="1"/>
  <c r="I753" i="5" s="1"/>
  <c r="L750" i="3"/>
  <c r="AQ750" s="1"/>
  <c r="BV750" s="1"/>
  <c r="J753" i="5" s="1"/>
  <c r="M750" i="3"/>
  <c r="AR750" s="1"/>
  <c r="BW750" s="1"/>
  <c r="K753" i="5" s="1"/>
  <c r="N750" i="3"/>
  <c r="AS750" s="1"/>
  <c r="BX750" s="1"/>
  <c r="L753" i="5" s="1"/>
  <c r="O750" i="3"/>
  <c r="AT750" s="1"/>
  <c r="BY750" s="1"/>
  <c r="M753" i="5" s="1"/>
  <c r="P750" i="3"/>
  <c r="AU750" s="1"/>
  <c r="BZ750" s="1"/>
  <c r="N753" i="5" s="1"/>
  <c r="Q750" i="3"/>
  <c r="AV750" s="1"/>
  <c r="CA750" s="1"/>
  <c r="O753" i="5" s="1"/>
  <c r="R750" i="3"/>
  <c r="AW750" s="1"/>
  <c r="CB750" s="1"/>
  <c r="P753" i="5" s="1"/>
  <c r="S750" i="3"/>
  <c r="AX750" s="1"/>
  <c r="CC750" s="1"/>
  <c r="Q753" i="5" s="1"/>
  <c r="T750" i="3"/>
  <c r="AY750" s="1"/>
  <c r="CD750" s="1"/>
  <c r="R753" i="5" s="1"/>
  <c r="U750" i="3"/>
  <c r="AZ750" s="1"/>
  <c r="CE750" s="1"/>
  <c r="S753" i="5" s="1"/>
  <c r="V750" i="3"/>
  <c r="BA750" s="1"/>
  <c r="CF750" s="1"/>
  <c r="T753" i="5" s="1"/>
  <c r="W750" i="3"/>
  <c r="BB750" s="1"/>
  <c r="CG750" s="1"/>
  <c r="U753" i="5" s="1"/>
  <c r="X750" i="3"/>
  <c r="BC750" s="1"/>
  <c r="CH750" s="1"/>
  <c r="V753" i="5" s="1"/>
  <c r="Y750" i="3"/>
  <c r="BD750" s="1"/>
  <c r="CI750" s="1"/>
  <c r="W753" i="5" s="1"/>
  <c r="Z750" i="3"/>
  <c r="BE750" s="1"/>
  <c r="CJ750" s="1"/>
  <c r="X753" i="5" s="1"/>
  <c r="AA750" i="3"/>
  <c r="BF750" s="1"/>
  <c r="CK750" s="1"/>
  <c r="Y753" i="5" s="1"/>
  <c r="AB750" i="3"/>
  <c r="BG750" s="1"/>
  <c r="CL750" s="1"/>
  <c r="Z753" i="5" s="1"/>
  <c r="AC750" i="3"/>
  <c r="BH750" s="1"/>
  <c r="CM750" s="1"/>
  <c r="AA753" i="5" s="1"/>
  <c r="BI750" i="3"/>
  <c r="CN750" s="1"/>
  <c r="AB753" i="5" s="1"/>
  <c r="AE750" i="3"/>
  <c r="BJ750" s="1"/>
  <c r="CO750" s="1"/>
  <c r="AC753" i="5" s="1"/>
  <c r="AF750" i="3"/>
  <c r="BK750" s="1"/>
  <c r="CP750" s="1"/>
  <c r="AD753" i="5" s="1"/>
  <c r="AG750" i="3"/>
  <c r="BL750" s="1"/>
  <c r="CQ750" s="1"/>
  <c r="AE753" i="5" s="1"/>
  <c r="AH750" i="3"/>
  <c r="BM750" s="1"/>
  <c r="CR750" s="1"/>
  <c r="AF753" i="5" s="1"/>
  <c r="AI750" i="3"/>
  <c r="BN750" s="1"/>
  <c r="CS750" s="1"/>
  <c r="AG753" i="5" s="1"/>
  <c r="AJ750" i="3"/>
  <c r="BO750" s="1"/>
  <c r="CT750" s="1"/>
  <c r="AH753" i="5" s="1"/>
  <c r="AK750" i="3"/>
  <c r="BP750" s="1"/>
  <c r="CU750" s="1"/>
  <c r="AI753" i="5" s="1"/>
  <c r="H751" i="3"/>
  <c r="AM751" s="1"/>
  <c r="BR751" s="1"/>
  <c r="F754" i="5" s="1"/>
  <c r="I751" i="3"/>
  <c r="AN751" s="1"/>
  <c r="BS751" s="1"/>
  <c r="G754" i="5" s="1"/>
  <c r="J751" i="3"/>
  <c r="AO751" s="1"/>
  <c r="BT751" s="1"/>
  <c r="H754" i="5" s="1"/>
  <c r="K751" i="3"/>
  <c r="AP751" s="1"/>
  <c r="BU751" s="1"/>
  <c r="I754" i="5" s="1"/>
  <c r="L751" i="3"/>
  <c r="AQ751" s="1"/>
  <c r="BV751" s="1"/>
  <c r="J754" i="5" s="1"/>
  <c r="M751" i="3"/>
  <c r="AR751" s="1"/>
  <c r="BW751" s="1"/>
  <c r="K754" i="5" s="1"/>
  <c r="N751" i="3"/>
  <c r="AS751" s="1"/>
  <c r="BX751" s="1"/>
  <c r="L754" i="5" s="1"/>
  <c r="O751" i="3"/>
  <c r="AT751" s="1"/>
  <c r="BY751" s="1"/>
  <c r="M754" i="5" s="1"/>
  <c r="P751" i="3"/>
  <c r="AU751" s="1"/>
  <c r="BZ751" s="1"/>
  <c r="N754" i="5" s="1"/>
  <c r="Q751" i="3"/>
  <c r="AV751" s="1"/>
  <c r="CA751" s="1"/>
  <c r="O754" i="5" s="1"/>
  <c r="R751" i="3"/>
  <c r="AW751" s="1"/>
  <c r="CB751" s="1"/>
  <c r="P754" i="5" s="1"/>
  <c r="S751" i="3"/>
  <c r="AX751" s="1"/>
  <c r="CC751" s="1"/>
  <c r="Q754" i="5" s="1"/>
  <c r="T751" i="3"/>
  <c r="AY751" s="1"/>
  <c r="CD751" s="1"/>
  <c r="R754" i="5" s="1"/>
  <c r="U751" i="3"/>
  <c r="AZ751" s="1"/>
  <c r="CE751" s="1"/>
  <c r="S754" i="5" s="1"/>
  <c r="V751" i="3"/>
  <c r="BA751" s="1"/>
  <c r="CF751" s="1"/>
  <c r="T754" i="5" s="1"/>
  <c r="W751" i="3"/>
  <c r="BB751" s="1"/>
  <c r="CG751" s="1"/>
  <c r="U754" i="5" s="1"/>
  <c r="X751" i="3"/>
  <c r="BC751" s="1"/>
  <c r="CH751" s="1"/>
  <c r="V754" i="5" s="1"/>
  <c r="Y751" i="3"/>
  <c r="BD751" s="1"/>
  <c r="CI751" s="1"/>
  <c r="W754" i="5" s="1"/>
  <c r="Z751" i="3"/>
  <c r="BE751" s="1"/>
  <c r="CJ751" s="1"/>
  <c r="X754" i="5" s="1"/>
  <c r="AA751" i="3"/>
  <c r="BF751" s="1"/>
  <c r="CK751" s="1"/>
  <c r="Y754" i="5" s="1"/>
  <c r="AB751" i="3"/>
  <c r="BG751" s="1"/>
  <c r="CL751" s="1"/>
  <c r="Z754" i="5" s="1"/>
  <c r="AC751" i="3"/>
  <c r="BH751" s="1"/>
  <c r="CM751" s="1"/>
  <c r="AA754" i="5" s="1"/>
  <c r="BI751" i="3"/>
  <c r="CN751" s="1"/>
  <c r="AB754" i="5" s="1"/>
  <c r="AE751" i="3"/>
  <c r="BJ751" s="1"/>
  <c r="CO751" s="1"/>
  <c r="AC754" i="5" s="1"/>
  <c r="AF751" i="3"/>
  <c r="BK751" s="1"/>
  <c r="CP751" s="1"/>
  <c r="AD754" i="5" s="1"/>
  <c r="AG751" i="3"/>
  <c r="BL751" s="1"/>
  <c r="CQ751" s="1"/>
  <c r="AE754" i="5" s="1"/>
  <c r="AH751" i="3"/>
  <c r="BM751" s="1"/>
  <c r="CR751" s="1"/>
  <c r="AF754" i="5" s="1"/>
  <c r="AI751" i="3"/>
  <c r="BN751" s="1"/>
  <c r="CS751" s="1"/>
  <c r="AG754" i="5" s="1"/>
  <c r="AJ751" i="3"/>
  <c r="BO751" s="1"/>
  <c r="CT751" s="1"/>
  <c r="AH754" i="5" s="1"/>
  <c r="AK751" i="3"/>
  <c r="BP751" s="1"/>
  <c r="CU751" s="1"/>
  <c r="AI754" i="5" s="1"/>
  <c r="H752" i="3"/>
  <c r="AM752" s="1"/>
  <c r="BR752" s="1"/>
  <c r="F755" i="5" s="1"/>
  <c r="I752" i="3"/>
  <c r="AN752" s="1"/>
  <c r="BS752" s="1"/>
  <c r="G755" i="5" s="1"/>
  <c r="J752" i="3"/>
  <c r="AO752" s="1"/>
  <c r="BT752" s="1"/>
  <c r="H755" i="5" s="1"/>
  <c r="K752" i="3"/>
  <c r="AP752" s="1"/>
  <c r="BU752" s="1"/>
  <c r="I755" i="5" s="1"/>
  <c r="L752" i="3"/>
  <c r="AQ752" s="1"/>
  <c r="BV752" s="1"/>
  <c r="J755" i="5" s="1"/>
  <c r="M752" i="3"/>
  <c r="AR752" s="1"/>
  <c r="BW752" s="1"/>
  <c r="K755" i="5" s="1"/>
  <c r="N752" i="3"/>
  <c r="AS752" s="1"/>
  <c r="BX752" s="1"/>
  <c r="L755" i="5" s="1"/>
  <c r="O752" i="3"/>
  <c r="AT752" s="1"/>
  <c r="BY752" s="1"/>
  <c r="M755" i="5" s="1"/>
  <c r="P752" i="3"/>
  <c r="AU752" s="1"/>
  <c r="BZ752" s="1"/>
  <c r="N755" i="5" s="1"/>
  <c r="Q752" i="3"/>
  <c r="AV752" s="1"/>
  <c r="CA752" s="1"/>
  <c r="O755" i="5" s="1"/>
  <c r="R752" i="3"/>
  <c r="AW752" s="1"/>
  <c r="CB752" s="1"/>
  <c r="P755" i="5" s="1"/>
  <c r="S752" i="3"/>
  <c r="AX752" s="1"/>
  <c r="CC752" s="1"/>
  <c r="Q755" i="5" s="1"/>
  <c r="T752" i="3"/>
  <c r="AY752" s="1"/>
  <c r="CD752" s="1"/>
  <c r="R755" i="5" s="1"/>
  <c r="U752" i="3"/>
  <c r="AZ752" s="1"/>
  <c r="CE752" s="1"/>
  <c r="S755" i="5" s="1"/>
  <c r="V752" i="3"/>
  <c r="BA752" s="1"/>
  <c r="CF752" s="1"/>
  <c r="T755" i="5" s="1"/>
  <c r="W752" i="3"/>
  <c r="BB752" s="1"/>
  <c r="CG752" s="1"/>
  <c r="U755" i="5" s="1"/>
  <c r="X752" i="3"/>
  <c r="BC752" s="1"/>
  <c r="CH752" s="1"/>
  <c r="V755" i="5" s="1"/>
  <c r="Y752" i="3"/>
  <c r="BD752" s="1"/>
  <c r="CI752" s="1"/>
  <c r="W755" i="5" s="1"/>
  <c r="Z752" i="3"/>
  <c r="BE752" s="1"/>
  <c r="CJ752" s="1"/>
  <c r="X755" i="5" s="1"/>
  <c r="AA752" i="3"/>
  <c r="BF752" s="1"/>
  <c r="CK752" s="1"/>
  <c r="Y755" i="5" s="1"/>
  <c r="AB752" i="3"/>
  <c r="BG752" s="1"/>
  <c r="CL752" s="1"/>
  <c r="Z755" i="5" s="1"/>
  <c r="AC752" i="3"/>
  <c r="BH752" s="1"/>
  <c r="CM752" s="1"/>
  <c r="AA755" i="5" s="1"/>
  <c r="BI752" i="3"/>
  <c r="CN752" s="1"/>
  <c r="AB755" i="5" s="1"/>
  <c r="AE752" i="3"/>
  <c r="BJ752" s="1"/>
  <c r="CO752" s="1"/>
  <c r="AC755" i="5" s="1"/>
  <c r="AF752" i="3"/>
  <c r="BK752" s="1"/>
  <c r="CP752" s="1"/>
  <c r="AD755" i="5" s="1"/>
  <c r="AG752" i="3"/>
  <c r="BL752" s="1"/>
  <c r="CQ752" s="1"/>
  <c r="AE755" i="5" s="1"/>
  <c r="AH752" i="3"/>
  <c r="BM752" s="1"/>
  <c r="CR752" s="1"/>
  <c r="AF755" i="5" s="1"/>
  <c r="AI752" i="3"/>
  <c r="BN752" s="1"/>
  <c r="CS752" s="1"/>
  <c r="AG755" i="5" s="1"/>
  <c r="AJ752" i="3"/>
  <c r="BO752" s="1"/>
  <c r="CT752" s="1"/>
  <c r="AH755" i="5" s="1"/>
  <c r="AK752" i="3"/>
  <c r="BP752" s="1"/>
  <c r="CU752" s="1"/>
  <c r="AI755" i="5" s="1"/>
  <c r="H753" i="3"/>
  <c r="AM753" s="1"/>
  <c r="BR753" s="1"/>
  <c r="F756" i="5" s="1"/>
  <c r="I753" i="3"/>
  <c r="AN753" s="1"/>
  <c r="BS753" s="1"/>
  <c r="G756" i="5" s="1"/>
  <c r="J753" i="3"/>
  <c r="AO753" s="1"/>
  <c r="BT753" s="1"/>
  <c r="H756" i="5" s="1"/>
  <c r="K753" i="3"/>
  <c r="AP753" s="1"/>
  <c r="BU753" s="1"/>
  <c r="I756" i="5" s="1"/>
  <c r="L753" i="3"/>
  <c r="AQ753" s="1"/>
  <c r="BV753" s="1"/>
  <c r="J756" i="5" s="1"/>
  <c r="M753" i="3"/>
  <c r="AR753" s="1"/>
  <c r="BW753" s="1"/>
  <c r="K756" i="5" s="1"/>
  <c r="N753" i="3"/>
  <c r="AS753" s="1"/>
  <c r="BX753" s="1"/>
  <c r="L756" i="5" s="1"/>
  <c r="O753" i="3"/>
  <c r="AT753" s="1"/>
  <c r="BY753" s="1"/>
  <c r="M756" i="5" s="1"/>
  <c r="P753" i="3"/>
  <c r="AU753" s="1"/>
  <c r="BZ753" s="1"/>
  <c r="N756" i="5" s="1"/>
  <c r="Q753" i="3"/>
  <c r="AV753" s="1"/>
  <c r="CA753" s="1"/>
  <c r="O756" i="5" s="1"/>
  <c r="R753" i="3"/>
  <c r="AW753" s="1"/>
  <c r="CB753" s="1"/>
  <c r="P756" i="5" s="1"/>
  <c r="S753" i="3"/>
  <c r="AX753" s="1"/>
  <c r="CC753" s="1"/>
  <c r="Q756" i="5" s="1"/>
  <c r="T753" i="3"/>
  <c r="AY753" s="1"/>
  <c r="CD753" s="1"/>
  <c r="R756" i="5" s="1"/>
  <c r="U753" i="3"/>
  <c r="AZ753" s="1"/>
  <c r="CE753" s="1"/>
  <c r="S756" i="5" s="1"/>
  <c r="V753" i="3"/>
  <c r="BA753" s="1"/>
  <c r="CF753" s="1"/>
  <c r="T756" i="5" s="1"/>
  <c r="W753" i="3"/>
  <c r="BB753" s="1"/>
  <c r="CG753" s="1"/>
  <c r="U756" i="5" s="1"/>
  <c r="X753" i="3"/>
  <c r="BC753" s="1"/>
  <c r="CH753" s="1"/>
  <c r="V756" i="5" s="1"/>
  <c r="Y753" i="3"/>
  <c r="BD753" s="1"/>
  <c r="CI753" s="1"/>
  <c r="W756" i="5" s="1"/>
  <c r="Z753" i="3"/>
  <c r="BE753" s="1"/>
  <c r="CJ753" s="1"/>
  <c r="X756" i="5" s="1"/>
  <c r="AA753" i="3"/>
  <c r="BF753" s="1"/>
  <c r="CK753" s="1"/>
  <c r="Y756" i="5" s="1"/>
  <c r="AB753" i="3"/>
  <c r="BG753" s="1"/>
  <c r="CL753" s="1"/>
  <c r="Z756" i="5" s="1"/>
  <c r="AC753" i="3"/>
  <c r="BH753" s="1"/>
  <c r="CM753" s="1"/>
  <c r="AA756" i="5" s="1"/>
  <c r="BI753" i="3"/>
  <c r="CN753" s="1"/>
  <c r="AB756" i="5" s="1"/>
  <c r="AE753" i="3"/>
  <c r="BJ753" s="1"/>
  <c r="CO753" s="1"/>
  <c r="AC756" i="5" s="1"/>
  <c r="AF753" i="3"/>
  <c r="BK753" s="1"/>
  <c r="CP753" s="1"/>
  <c r="AD756" i="5" s="1"/>
  <c r="AG753" i="3"/>
  <c r="BL753" s="1"/>
  <c r="CQ753" s="1"/>
  <c r="AE756" i="5" s="1"/>
  <c r="AH753" i="3"/>
  <c r="BM753" s="1"/>
  <c r="CR753" s="1"/>
  <c r="AF756" i="5" s="1"/>
  <c r="AI753" i="3"/>
  <c r="BN753" s="1"/>
  <c r="CS753" s="1"/>
  <c r="AG756" i="5" s="1"/>
  <c r="AJ753" i="3"/>
  <c r="BO753" s="1"/>
  <c r="CT753" s="1"/>
  <c r="AH756" i="5" s="1"/>
  <c r="AK753" i="3"/>
  <c r="BP753" s="1"/>
  <c r="CU753" s="1"/>
  <c r="AI756" i="5" s="1"/>
  <c r="H754" i="3"/>
  <c r="AM754" s="1"/>
  <c r="BR754" s="1"/>
  <c r="F757" i="5" s="1"/>
  <c r="I754" i="3"/>
  <c r="AN754" s="1"/>
  <c r="BS754" s="1"/>
  <c r="G757" i="5" s="1"/>
  <c r="J754" i="3"/>
  <c r="AO754" s="1"/>
  <c r="BT754" s="1"/>
  <c r="H757" i="5" s="1"/>
  <c r="K754" i="3"/>
  <c r="AP754" s="1"/>
  <c r="BU754" s="1"/>
  <c r="I757" i="5" s="1"/>
  <c r="L754" i="3"/>
  <c r="AQ754" s="1"/>
  <c r="BV754" s="1"/>
  <c r="J757" i="5" s="1"/>
  <c r="M754" i="3"/>
  <c r="AR754" s="1"/>
  <c r="BW754" s="1"/>
  <c r="K757" i="5" s="1"/>
  <c r="N754" i="3"/>
  <c r="AS754" s="1"/>
  <c r="BX754" s="1"/>
  <c r="L757" i="5" s="1"/>
  <c r="O754" i="3"/>
  <c r="AT754" s="1"/>
  <c r="BY754" s="1"/>
  <c r="M757" i="5" s="1"/>
  <c r="P754" i="3"/>
  <c r="AU754" s="1"/>
  <c r="BZ754" s="1"/>
  <c r="N757" i="5" s="1"/>
  <c r="Q754" i="3"/>
  <c r="AV754" s="1"/>
  <c r="CA754" s="1"/>
  <c r="O757" i="5" s="1"/>
  <c r="R754" i="3"/>
  <c r="AW754" s="1"/>
  <c r="CB754" s="1"/>
  <c r="P757" i="5" s="1"/>
  <c r="S754" i="3"/>
  <c r="AX754" s="1"/>
  <c r="CC754" s="1"/>
  <c r="Q757" i="5" s="1"/>
  <c r="T754" i="3"/>
  <c r="AY754" s="1"/>
  <c r="CD754" s="1"/>
  <c r="R757" i="5" s="1"/>
  <c r="U754" i="3"/>
  <c r="AZ754" s="1"/>
  <c r="CE754" s="1"/>
  <c r="S757" i="5" s="1"/>
  <c r="V754" i="3"/>
  <c r="BA754" s="1"/>
  <c r="CF754" s="1"/>
  <c r="T757" i="5" s="1"/>
  <c r="W754" i="3"/>
  <c r="BB754" s="1"/>
  <c r="CG754" s="1"/>
  <c r="U757" i="5" s="1"/>
  <c r="X754" i="3"/>
  <c r="BC754" s="1"/>
  <c r="CH754" s="1"/>
  <c r="V757" i="5" s="1"/>
  <c r="Y754" i="3"/>
  <c r="BD754" s="1"/>
  <c r="CI754" s="1"/>
  <c r="W757" i="5" s="1"/>
  <c r="Z754" i="3"/>
  <c r="BE754" s="1"/>
  <c r="CJ754" s="1"/>
  <c r="X757" i="5" s="1"/>
  <c r="AA754" i="3"/>
  <c r="BF754" s="1"/>
  <c r="CK754" s="1"/>
  <c r="Y757" i="5" s="1"/>
  <c r="AB754" i="3"/>
  <c r="BG754" s="1"/>
  <c r="CL754" s="1"/>
  <c r="Z757" i="5" s="1"/>
  <c r="AC754" i="3"/>
  <c r="BH754" s="1"/>
  <c r="CM754" s="1"/>
  <c r="AA757" i="5" s="1"/>
  <c r="BI754" i="3"/>
  <c r="CN754" s="1"/>
  <c r="AB757" i="5" s="1"/>
  <c r="AE754" i="3"/>
  <c r="BJ754" s="1"/>
  <c r="CO754" s="1"/>
  <c r="AC757" i="5" s="1"/>
  <c r="AF754" i="3"/>
  <c r="BK754" s="1"/>
  <c r="CP754" s="1"/>
  <c r="AD757" i="5" s="1"/>
  <c r="AG754" i="3"/>
  <c r="BL754" s="1"/>
  <c r="CQ754" s="1"/>
  <c r="AE757" i="5" s="1"/>
  <c r="AH754" i="3"/>
  <c r="BM754" s="1"/>
  <c r="CR754" s="1"/>
  <c r="AF757" i="5" s="1"/>
  <c r="AI754" i="3"/>
  <c r="BN754" s="1"/>
  <c r="CS754" s="1"/>
  <c r="AG757" i="5" s="1"/>
  <c r="AJ754" i="3"/>
  <c r="BO754" s="1"/>
  <c r="CT754" s="1"/>
  <c r="AH757" i="5" s="1"/>
  <c r="AK754" i="3"/>
  <c r="BP754" s="1"/>
  <c r="CU754" s="1"/>
  <c r="AI757" i="5" s="1"/>
  <c r="H755" i="3"/>
  <c r="AM755" s="1"/>
  <c r="BR755" s="1"/>
  <c r="F758" i="5" s="1"/>
  <c r="I755" i="3"/>
  <c r="AN755" s="1"/>
  <c r="BS755" s="1"/>
  <c r="G758" i="5" s="1"/>
  <c r="J755" i="3"/>
  <c r="AO755" s="1"/>
  <c r="BT755" s="1"/>
  <c r="H758" i="5" s="1"/>
  <c r="K755" i="3"/>
  <c r="AP755" s="1"/>
  <c r="BU755" s="1"/>
  <c r="I758" i="5" s="1"/>
  <c r="L755" i="3"/>
  <c r="AQ755" s="1"/>
  <c r="BV755" s="1"/>
  <c r="J758" i="5" s="1"/>
  <c r="M755" i="3"/>
  <c r="AR755" s="1"/>
  <c r="BW755" s="1"/>
  <c r="K758" i="5" s="1"/>
  <c r="N755" i="3"/>
  <c r="AS755" s="1"/>
  <c r="BX755" s="1"/>
  <c r="L758" i="5" s="1"/>
  <c r="O755" i="3"/>
  <c r="AT755" s="1"/>
  <c r="BY755" s="1"/>
  <c r="M758" i="5" s="1"/>
  <c r="P755" i="3"/>
  <c r="AU755" s="1"/>
  <c r="BZ755" s="1"/>
  <c r="N758" i="5" s="1"/>
  <c r="Q755" i="3"/>
  <c r="AV755" s="1"/>
  <c r="CA755" s="1"/>
  <c r="O758" i="5" s="1"/>
  <c r="R755" i="3"/>
  <c r="AW755" s="1"/>
  <c r="CB755" s="1"/>
  <c r="P758" i="5" s="1"/>
  <c r="S755" i="3"/>
  <c r="AX755" s="1"/>
  <c r="CC755" s="1"/>
  <c r="Q758" i="5" s="1"/>
  <c r="T755" i="3"/>
  <c r="AY755" s="1"/>
  <c r="CD755" s="1"/>
  <c r="R758" i="5" s="1"/>
  <c r="U755" i="3"/>
  <c r="AZ755" s="1"/>
  <c r="CE755" s="1"/>
  <c r="S758" i="5" s="1"/>
  <c r="V755" i="3"/>
  <c r="BA755" s="1"/>
  <c r="CF755" s="1"/>
  <c r="T758" i="5" s="1"/>
  <c r="W755" i="3"/>
  <c r="BB755" s="1"/>
  <c r="CG755" s="1"/>
  <c r="U758" i="5" s="1"/>
  <c r="X755" i="3"/>
  <c r="BC755" s="1"/>
  <c r="CH755" s="1"/>
  <c r="V758" i="5" s="1"/>
  <c r="Y755" i="3"/>
  <c r="BD755" s="1"/>
  <c r="CI755" s="1"/>
  <c r="W758" i="5" s="1"/>
  <c r="Z755" i="3"/>
  <c r="BE755" s="1"/>
  <c r="CJ755" s="1"/>
  <c r="X758" i="5" s="1"/>
  <c r="AA755" i="3"/>
  <c r="BF755" s="1"/>
  <c r="CK755" s="1"/>
  <c r="Y758" i="5" s="1"/>
  <c r="AB755" i="3"/>
  <c r="BG755" s="1"/>
  <c r="CL755" s="1"/>
  <c r="Z758" i="5" s="1"/>
  <c r="AC755" i="3"/>
  <c r="BH755" s="1"/>
  <c r="CM755" s="1"/>
  <c r="AA758" i="5" s="1"/>
  <c r="BI755" i="3"/>
  <c r="CN755" s="1"/>
  <c r="AB758" i="5" s="1"/>
  <c r="AE755" i="3"/>
  <c r="BJ755" s="1"/>
  <c r="CO755" s="1"/>
  <c r="AC758" i="5" s="1"/>
  <c r="AF755" i="3"/>
  <c r="BK755" s="1"/>
  <c r="CP755" s="1"/>
  <c r="AD758" i="5" s="1"/>
  <c r="AG755" i="3"/>
  <c r="BL755" s="1"/>
  <c r="CQ755" s="1"/>
  <c r="AE758" i="5" s="1"/>
  <c r="AH755" i="3"/>
  <c r="BM755" s="1"/>
  <c r="CR755" s="1"/>
  <c r="AF758" i="5" s="1"/>
  <c r="AI755" i="3"/>
  <c r="BN755" s="1"/>
  <c r="CS755" s="1"/>
  <c r="AG758" i="5" s="1"/>
  <c r="AJ755" i="3"/>
  <c r="BO755" s="1"/>
  <c r="CT755" s="1"/>
  <c r="AH758" i="5" s="1"/>
  <c r="AK755" i="3"/>
  <c r="BP755" s="1"/>
  <c r="CU755" s="1"/>
  <c r="AI758" i="5" s="1"/>
  <c r="H756" i="3"/>
  <c r="AM756" s="1"/>
  <c r="BR756" s="1"/>
  <c r="F759" i="5" s="1"/>
  <c r="I756" i="3"/>
  <c r="AN756" s="1"/>
  <c r="BS756" s="1"/>
  <c r="G759" i="5" s="1"/>
  <c r="J756" i="3"/>
  <c r="AO756" s="1"/>
  <c r="BT756" s="1"/>
  <c r="H759" i="5" s="1"/>
  <c r="K756" i="3"/>
  <c r="AP756" s="1"/>
  <c r="BU756" s="1"/>
  <c r="I759" i="5" s="1"/>
  <c r="L756" i="3"/>
  <c r="AQ756" s="1"/>
  <c r="BV756" s="1"/>
  <c r="J759" i="5" s="1"/>
  <c r="M756" i="3"/>
  <c r="AR756" s="1"/>
  <c r="BW756" s="1"/>
  <c r="K759" i="5" s="1"/>
  <c r="N756" i="3"/>
  <c r="AS756" s="1"/>
  <c r="BX756" s="1"/>
  <c r="L759" i="5" s="1"/>
  <c r="O756" i="3"/>
  <c r="AT756" s="1"/>
  <c r="BY756" s="1"/>
  <c r="M759" i="5" s="1"/>
  <c r="P756" i="3"/>
  <c r="AU756" s="1"/>
  <c r="BZ756" s="1"/>
  <c r="N759" i="5" s="1"/>
  <c r="Q756" i="3"/>
  <c r="AV756" s="1"/>
  <c r="CA756" s="1"/>
  <c r="O759" i="5" s="1"/>
  <c r="R756" i="3"/>
  <c r="AW756" s="1"/>
  <c r="CB756" s="1"/>
  <c r="P759" i="5" s="1"/>
  <c r="S756" i="3"/>
  <c r="AX756" s="1"/>
  <c r="CC756" s="1"/>
  <c r="Q759" i="5" s="1"/>
  <c r="T756" i="3"/>
  <c r="AY756" s="1"/>
  <c r="CD756" s="1"/>
  <c r="R759" i="5" s="1"/>
  <c r="U756" i="3"/>
  <c r="AZ756" s="1"/>
  <c r="CE756" s="1"/>
  <c r="S759" i="5" s="1"/>
  <c r="V756" i="3"/>
  <c r="BA756" s="1"/>
  <c r="CF756" s="1"/>
  <c r="T759" i="5" s="1"/>
  <c r="W756" i="3"/>
  <c r="BB756" s="1"/>
  <c r="CG756" s="1"/>
  <c r="U759" i="5" s="1"/>
  <c r="X756" i="3"/>
  <c r="BC756" s="1"/>
  <c r="CH756" s="1"/>
  <c r="V759" i="5" s="1"/>
  <c r="Y756" i="3"/>
  <c r="BD756" s="1"/>
  <c r="CI756" s="1"/>
  <c r="W759" i="5" s="1"/>
  <c r="Z756" i="3"/>
  <c r="BE756" s="1"/>
  <c r="CJ756" s="1"/>
  <c r="X759" i="5" s="1"/>
  <c r="AA756" i="3"/>
  <c r="BF756" s="1"/>
  <c r="CK756" s="1"/>
  <c r="Y759" i="5" s="1"/>
  <c r="AB756" i="3"/>
  <c r="BG756" s="1"/>
  <c r="CL756" s="1"/>
  <c r="Z759" i="5" s="1"/>
  <c r="AC756" i="3"/>
  <c r="BH756" s="1"/>
  <c r="CM756" s="1"/>
  <c r="AA759" i="5" s="1"/>
  <c r="BI756" i="3"/>
  <c r="CN756" s="1"/>
  <c r="AB759" i="5" s="1"/>
  <c r="AE756" i="3"/>
  <c r="BJ756" s="1"/>
  <c r="CO756" s="1"/>
  <c r="AC759" i="5" s="1"/>
  <c r="AF756" i="3"/>
  <c r="BK756" s="1"/>
  <c r="CP756" s="1"/>
  <c r="AD759" i="5" s="1"/>
  <c r="AG756" i="3"/>
  <c r="BL756" s="1"/>
  <c r="CQ756" s="1"/>
  <c r="AE759" i="5" s="1"/>
  <c r="AH756" i="3"/>
  <c r="BM756" s="1"/>
  <c r="CR756" s="1"/>
  <c r="AF759" i="5" s="1"/>
  <c r="AI756" i="3"/>
  <c r="BN756" s="1"/>
  <c r="CS756" s="1"/>
  <c r="AG759" i="5" s="1"/>
  <c r="AJ756" i="3"/>
  <c r="BO756" s="1"/>
  <c r="CT756" s="1"/>
  <c r="AH759" i="5" s="1"/>
  <c r="AK756" i="3"/>
  <c r="BP756" s="1"/>
  <c r="CU756" s="1"/>
  <c r="AI759" i="5" s="1"/>
  <c r="H757" i="3"/>
  <c r="AM757" s="1"/>
  <c r="BR757" s="1"/>
  <c r="F760" i="5" s="1"/>
  <c r="I757" i="3"/>
  <c r="AN757" s="1"/>
  <c r="BS757" s="1"/>
  <c r="G760" i="5" s="1"/>
  <c r="J757" i="3"/>
  <c r="AO757" s="1"/>
  <c r="BT757" s="1"/>
  <c r="H760" i="5" s="1"/>
  <c r="K757" i="3"/>
  <c r="AP757" s="1"/>
  <c r="BU757" s="1"/>
  <c r="I760" i="5" s="1"/>
  <c r="L757" i="3"/>
  <c r="AQ757" s="1"/>
  <c r="BV757" s="1"/>
  <c r="J760" i="5" s="1"/>
  <c r="M757" i="3"/>
  <c r="AR757" s="1"/>
  <c r="BW757" s="1"/>
  <c r="K760" i="5" s="1"/>
  <c r="N757" i="3"/>
  <c r="AS757" s="1"/>
  <c r="BX757" s="1"/>
  <c r="L760" i="5" s="1"/>
  <c r="O757" i="3"/>
  <c r="AT757" s="1"/>
  <c r="BY757" s="1"/>
  <c r="M760" i="5" s="1"/>
  <c r="P757" i="3"/>
  <c r="AU757" s="1"/>
  <c r="BZ757" s="1"/>
  <c r="N760" i="5" s="1"/>
  <c r="Q757" i="3"/>
  <c r="AV757" s="1"/>
  <c r="CA757" s="1"/>
  <c r="O760" i="5" s="1"/>
  <c r="R757" i="3"/>
  <c r="AW757" s="1"/>
  <c r="CB757" s="1"/>
  <c r="P760" i="5" s="1"/>
  <c r="S757" i="3"/>
  <c r="AX757" s="1"/>
  <c r="CC757" s="1"/>
  <c r="Q760" i="5" s="1"/>
  <c r="T757" i="3"/>
  <c r="AY757" s="1"/>
  <c r="CD757" s="1"/>
  <c r="R760" i="5" s="1"/>
  <c r="U757" i="3"/>
  <c r="AZ757" s="1"/>
  <c r="CE757" s="1"/>
  <c r="S760" i="5" s="1"/>
  <c r="V757" i="3"/>
  <c r="BA757" s="1"/>
  <c r="CF757" s="1"/>
  <c r="T760" i="5" s="1"/>
  <c r="W757" i="3"/>
  <c r="BB757" s="1"/>
  <c r="CG757" s="1"/>
  <c r="U760" i="5" s="1"/>
  <c r="X757" i="3"/>
  <c r="BC757" s="1"/>
  <c r="CH757" s="1"/>
  <c r="V760" i="5" s="1"/>
  <c r="Y757" i="3"/>
  <c r="BD757" s="1"/>
  <c r="CI757" s="1"/>
  <c r="W760" i="5" s="1"/>
  <c r="Z757" i="3"/>
  <c r="BE757" s="1"/>
  <c r="CJ757" s="1"/>
  <c r="X760" i="5" s="1"/>
  <c r="AA757" i="3"/>
  <c r="BF757" s="1"/>
  <c r="CK757" s="1"/>
  <c r="Y760" i="5" s="1"/>
  <c r="AB757" i="3"/>
  <c r="BG757" s="1"/>
  <c r="CL757" s="1"/>
  <c r="Z760" i="5" s="1"/>
  <c r="AC757" i="3"/>
  <c r="BH757" s="1"/>
  <c r="CM757" s="1"/>
  <c r="AA760" i="5" s="1"/>
  <c r="BI757" i="3"/>
  <c r="CN757" s="1"/>
  <c r="AB760" i="5" s="1"/>
  <c r="AE757" i="3"/>
  <c r="BJ757" s="1"/>
  <c r="CO757" s="1"/>
  <c r="AC760" i="5" s="1"/>
  <c r="AF757" i="3"/>
  <c r="BK757" s="1"/>
  <c r="CP757" s="1"/>
  <c r="AD760" i="5" s="1"/>
  <c r="AG757" i="3"/>
  <c r="BL757" s="1"/>
  <c r="CQ757" s="1"/>
  <c r="AE760" i="5" s="1"/>
  <c r="AH757" i="3"/>
  <c r="BM757" s="1"/>
  <c r="CR757" s="1"/>
  <c r="AF760" i="5" s="1"/>
  <c r="AI757" i="3"/>
  <c r="BN757" s="1"/>
  <c r="CS757" s="1"/>
  <c r="AG760" i="5" s="1"/>
  <c r="AJ757" i="3"/>
  <c r="BO757" s="1"/>
  <c r="CT757" s="1"/>
  <c r="AH760" i="5" s="1"/>
  <c r="AK757" i="3"/>
  <c r="BP757" s="1"/>
  <c r="CU757" s="1"/>
  <c r="AI760" i="5" s="1"/>
  <c r="H758" i="3"/>
  <c r="AM758" s="1"/>
  <c r="BR758" s="1"/>
  <c r="F761" i="5" s="1"/>
  <c r="I758" i="3"/>
  <c r="AN758" s="1"/>
  <c r="BS758" s="1"/>
  <c r="G761" i="5" s="1"/>
  <c r="J758" i="3"/>
  <c r="AO758" s="1"/>
  <c r="BT758" s="1"/>
  <c r="H761" i="5" s="1"/>
  <c r="K758" i="3"/>
  <c r="AP758" s="1"/>
  <c r="BU758" s="1"/>
  <c r="I761" i="5" s="1"/>
  <c r="L758" i="3"/>
  <c r="AQ758" s="1"/>
  <c r="BV758" s="1"/>
  <c r="J761" i="5" s="1"/>
  <c r="M758" i="3"/>
  <c r="AR758" s="1"/>
  <c r="BW758" s="1"/>
  <c r="K761" i="5" s="1"/>
  <c r="N758" i="3"/>
  <c r="AS758" s="1"/>
  <c r="BX758" s="1"/>
  <c r="L761" i="5" s="1"/>
  <c r="O758" i="3"/>
  <c r="AT758" s="1"/>
  <c r="BY758" s="1"/>
  <c r="M761" i="5" s="1"/>
  <c r="P758" i="3"/>
  <c r="AU758" s="1"/>
  <c r="BZ758" s="1"/>
  <c r="N761" i="5" s="1"/>
  <c r="Q758" i="3"/>
  <c r="AV758" s="1"/>
  <c r="CA758" s="1"/>
  <c r="O761" i="5" s="1"/>
  <c r="R758" i="3"/>
  <c r="AW758" s="1"/>
  <c r="CB758" s="1"/>
  <c r="P761" i="5" s="1"/>
  <c r="S758" i="3"/>
  <c r="AX758" s="1"/>
  <c r="CC758" s="1"/>
  <c r="Q761" i="5" s="1"/>
  <c r="T758" i="3"/>
  <c r="AY758" s="1"/>
  <c r="CD758" s="1"/>
  <c r="R761" i="5" s="1"/>
  <c r="U758" i="3"/>
  <c r="AZ758" s="1"/>
  <c r="CE758" s="1"/>
  <c r="S761" i="5" s="1"/>
  <c r="V758" i="3"/>
  <c r="BA758" s="1"/>
  <c r="CF758" s="1"/>
  <c r="T761" i="5" s="1"/>
  <c r="W758" i="3"/>
  <c r="BB758" s="1"/>
  <c r="CG758" s="1"/>
  <c r="U761" i="5" s="1"/>
  <c r="X758" i="3"/>
  <c r="BC758" s="1"/>
  <c r="CH758" s="1"/>
  <c r="V761" i="5" s="1"/>
  <c r="Y758" i="3"/>
  <c r="BD758" s="1"/>
  <c r="CI758" s="1"/>
  <c r="W761" i="5" s="1"/>
  <c r="Z758" i="3"/>
  <c r="BE758" s="1"/>
  <c r="CJ758" s="1"/>
  <c r="X761" i="5" s="1"/>
  <c r="AA758" i="3"/>
  <c r="BF758" s="1"/>
  <c r="CK758" s="1"/>
  <c r="Y761" i="5" s="1"/>
  <c r="AB758" i="3"/>
  <c r="BG758" s="1"/>
  <c r="CL758" s="1"/>
  <c r="Z761" i="5" s="1"/>
  <c r="AC758" i="3"/>
  <c r="BH758" s="1"/>
  <c r="CM758" s="1"/>
  <c r="AA761" i="5" s="1"/>
  <c r="BI758" i="3"/>
  <c r="CN758" s="1"/>
  <c r="AB761" i="5" s="1"/>
  <c r="AE758" i="3"/>
  <c r="BJ758" s="1"/>
  <c r="CO758" s="1"/>
  <c r="AC761" i="5" s="1"/>
  <c r="AF758" i="3"/>
  <c r="BK758" s="1"/>
  <c r="CP758" s="1"/>
  <c r="AD761" i="5" s="1"/>
  <c r="AG758" i="3"/>
  <c r="BL758" s="1"/>
  <c r="CQ758" s="1"/>
  <c r="AE761" i="5" s="1"/>
  <c r="AH758" i="3"/>
  <c r="BM758" s="1"/>
  <c r="CR758" s="1"/>
  <c r="AF761" i="5" s="1"/>
  <c r="AI758" i="3"/>
  <c r="BN758" s="1"/>
  <c r="CS758" s="1"/>
  <c r="AG761" i="5" s="1"/>
  <c r="AJ758" i="3"/>
  <c r="BO758" s="1"/>
  <c r="CT758" s="1"/>
  <c r="AH761" i="5" s="1"/>
  <c r="AK758" i="3"/>
  <c r="BP758" s="1"/>
  <c r="CU758" s="1"/>
  <c r="AI761" i="5" s="1"/>
  <c r="H759" i="3"/>
  <c r="AM759" s="1"/>
  <c r="BR759" s="1"/>
  <c r="F762" i="5" s="1"/>
  <c r="I759" i="3"/>
  <c r="AN759" s="1"/>
  <c r="BS759" s="1"/>
  <c r="G762" i="5" s="1"/>
  <c r="J759" i="3"/>
  <c r="AO759" s="1"/>
  <c r="BT759" s="1"/>
  <c r="H762" i="5" s="1"/>
  <c r="K759" i="3"/>
  <c r="AP759" s="1"/>
  <c r="BU759" s="1"/>
  <c r="I762" i="5" s="1"/>
  <c r="L759" i="3"/>
  <c r="AQ759" s="1"/>
  <c r="BV759" s="1"/>
  <c r="J762" i="5" s="1"/>
  <c r="M759" i="3"/>
  <c r="AR759" s="1"/>
  <c r="BW759" s="1"/>
  <c r="K762" i="5" s="1"/>
  <c r="N759" i="3"/>
  <c r="AS759" s="1"/>
  <c r="BX759" s="1"/>
  <c r="L762" i="5" s="1"/>
  <c r="O759" i="3"/>
  <c r="AT759" s="1"/>
  <c r="BY759" s="1"/>
  <c r="M762" i="5" s="1"/>
  <c r="P759" i="3"/>
  <c r="AU759" s="1"/>
  <c r="BZ759" s="1"/>
  <c r="N762" i="5" s="1"/>
  <c r="Q759" i="3"/>
  <c r="AV759" s="1"/>
  <c r="CA759" s="1"/>
  <c r="O762" i="5" s="1"/>
  <c r="R759" i="3"/>
  <c r="AW759" s="1"/>
  <c r="CB759" s="1"/>
  <c r="P762" i="5" s="1"/>
  <c r="S759" i="3"/>
  <c r="AX759" s="1"/>
  <c r="CC759" s="1"/>
  <c r="Q762" i="5" s="1"/>
  <c r="T759" i="3"/>
  <c r="AY759" s="1"/>
  <c r="CD759" s="1"/>
  <c r="R762" i="5" s="1"/>
  <c r="U759" i="3"/>
  <c r="AZ759" s="1"/>
  <c r="CE759" s="1"/>
  <c r="S762" i="5" s="1"/>
  <c r="V759" i="3"/>
  <c r="BA759" s="1"/>
  <c r="CF759" s="1"/>
  <c r="T762" i="5" s="1"/>
  <c r="W759" i="3"/>
  <c r="BB759" s="1"/>
  <c r="CG759" s="1"/>
  <c r="U762" i="5" s="1"/>
  <c r="X759" i="3"/>
  <c r="BC759" s="1"/>
  <c r="CH759" s="1"/>
  <c r="V762" i="5" s="1"/>
  <c r="Y759" i="3"/>
  <c r="BD759" s="1"/>
  <c r="CI759" s="1"/>
  <c r="W762" i="5" s="1"/>
  <c r="Z759" i="3"/>
  <c r="BE759" s="1"/>
  <c r="CJ759" s="1"/>
  <c r="X762" i="5" s="1"/>
  <c r="AA759" i="3"/>
  <c r="BF759" s="1"/>
  <c r="CK759" s="1"/>
  <c r="Y762" i="5" s="1"/>
  <c r="AB759" i="3"/>
  <c r="BG759" s="1"/>
  <c r="CL759" s="1"/>
  <c r="Z762" i="5" s="1"/>
  <c r="AC759" i="3"/>
  <c r="BH759" s="1"/>
  <c r="CM759" s="1"/>
  <c r="AA762" i="5" s="1"/>
  <c r="BI759" i="3"/>
  <c r="CN759" s="1"/>
  <c r="AB762" i="5" s="1"/>
  <c r="AE759" i="3"/>
  <c r="BJ759" s="1"/>
  <c r="CO759" s="1"/>
  <c r="AC762" i="5" s="1"/>
  <c r="AF759" i="3"/>
  <c r="BK759" s="1"/>
  <c r="CP759" s="1"/>
  <c r="AD762" i="5" s="1"/>
  <c r="AG759" i="3"/>
  <c r="BL759" s="1"/>
  <c r="CQ759" s="1"/>
  <c r="AE762" i="5" s="1"/>
  <c r="AH759" i="3"/>
  <c r="BM759" s="1"/>
  <c r="CR759" s="1"/>
  <c r="AF762" i="5" s="1"/>
  <c r="AI759" i="3"/>
  <c r="BN759" s="1"/>
  <c r="CS759" s="1"/>
  <c r="AG762" i="5" s="1"/>
  <c r="AJ759" i="3"/>
  <c r="BO759" s="1"/>
  <c r="CT759" s="1"/>
  <c r="AH762" i="5" s="1"/>
  <c r="AK759" i="3"/>
  <c r="BP759" s="1"/>
  <c r="CU759" s="1"/>
  <c r="AI762" i="5" s="1"/>
  <c r="H760" i="3"/>
  <c r="AM760" s="1"/>
  <c r="BR760" s="1"/>
  <c r="F763" i="5" s="1"/>
  <c r="I760" i="3"/>
  <c r="AN760" s="1"/>
  <c r="BS760" s="1"/>
  <c r="G763" i="5" s="1"/>
  <c r="J760" i="3"/>
  <c r="AO760" s="1"/>
  <c r="BT760" s="1"/>
  <c r="H763" i="5" s="1"/>
  <c r="K760" i="3"/>
  <c r="AP760" s="1"/>
  <c r="BU760" s="1"/>
  <c r="I763" i="5" s="1"/>
  <c r="L760" i="3"/>
  <c r="AQ760" s="1"/>
  <c r="BV760" s="1"/>
  <c r="J763" i="5" s="1"/>
  <c r="M760" i="3"/>
  <c r="AR760" s="1"/>
  <c r="BW760" s="1"/>
  <c r="K763" i="5" s="1"/>
  <c r="N760" i="3"/>
  <c r="AS760" s="1"/>
  <c r="BX760" s="1"/>
  <c r="L763" i="5" s="1"/>
  <c r="O760" i="3"/>
  <c r="AT760" s="1"/>
  <c r="BY760" s="1"/>
  <c r="M763" i="5" s="1"/>
  <c r="P760" i="3"/>
  <c r="AU760" s="1"/>
  <c r="BZ760" s="1"/>
  <c r="N763" i="5" s="1"/>
  <c r="Q760" i="3"/>
  <c r="AV760" s="1"/>
  <c r="CA760" s="1"/>
  <c r="O763" i="5" s="1"/>
  <c r="R760" i="3"/>
  <c r="AW760" s="1"/>
  <c r="CB760" s="1"/>
  <c r="P763" i="5" s="1"/>
  <c r="S760" i="3"/>
  <c r="AX760" s="1"/>
  <c r="CC760" s="1"/>
  <c r="Q763" i="5" s="1"/>
  <c r="T760" i="3"/>
  <c r="AY760" s="1"/>
  <c r="CD760" s="1"/>
  <c r="R763" i="5" s="1"/>
  <c r="U760" i="3"/>
  <c r="AZ760" s="1"/>
  <c r="CE760" s="1"/>
  <c r="S763" i="5" s="1"/>
  <c r="V760" i="3"/>
  <c r="BA760" s="1"/>
  <c r="CF760" s="1"/>
  <c r="T763" i="5" s="1"/>
  <c r="W760" i="3"/>
  <c r="BB760" s="1"/>
  <c r="CG760" s="1"/>
  <c r="U763" i="5" s="1"/>
  <c r="X760" i="3"/>
  <c r="BC760" s="1"/>
  <c r="CH760" s="1"/>
  <c r="V763" i="5" s="1"/>
  <c r="Y760" i="3"/>
  <c r="BD760" s="1"/>
  <c r="CI760" s="1"/>
  <c r="W763" i="5" s="1"/>
  <c r="Z760" i="3"/>
  <c r="BE760" s="1"/>
  <c r="CJ760" s="1"/>
  <c r="X763" i="5" s="1"/>
  <c r="AA760" i="3"/>
  <c r="BF760" s="1"/>
  <c r="CK760" s="1"/>
  <c r="Y763" i="5" s="1"/>
  <c r="AB760" i="3"/>
  <c r="BG760" s="1"/>
  <c r="CL760" s="1"/>
  <c r="Z763" i="5" s="1"/>
  <c r="AC760" i="3"/>
  <c r="BH760" s="1"/>
  <c r="CM760" s="1"/>
  <c r="AA763" i="5" s="1"/>
  <c r="BI760" i="3"/>
  <c r="CN760" s="1"/>
  <c r="AB763" i="5" s="1"/>
  <c r="AE760" i="3"/>
  <c r="BJ760" s="1"/>
  <c r="CO760" s="1"/>
  <c r="AC763" i="5" s="1"/>
  <c r="AF760" i="3"/>
  <c r="BK760" s="1"/>
  <c r="CP760" s="1"/>
  <c r="AD763" i="5" s="1"/>
  <c r="AG760" i="3"/>
  <c r="BL760" s="1"/>
  <c r="CQ760" s="1"/>
  <c r="AE763" i="5" s="1"/>
  <c r="AH760" i="3"/>
  <c r="BM760" s="1"/>
  <c r="CR760" s="1"/>
  <c r="AF763" i="5" s="1"/>
  <c r="AI760" i="3"/>
  <c r="BN760" s="1"/>
  <c r="CS760" s="1"/>
  <c r="AG763" i="5" s="1"/>
  <c r="AJ760" i="3"/>
  <c r="BO760" s="1"/>
  <c r="CT760" s="1"/>
  <c r="AH763" i="5" s="1"/>
  <c r="AK760" i="3"/>
  <c r="BP760" s="1"/>
  <c r="CU760" s="1"/>
  <c r="AI763" i="5" s="1"/>
  <c r="H761" i="3"/>
  <c r="AM761" s="1"/>
  <c r="BR761" s="1"/>
  <c r="F764" i="5" s="1"/>
  <c r="I761" i="3"/>
  <c r="AN761" s="1"/>
  <c r="BS761" s="1"/>
  <c r="G764" i="5" s="1"/>
  <c r="J761" i="3"/>
  <c r="AO761" s="1"/>
  <c r="BT761" s="1"/>
  <c r="H764" i="5" s="1"/>
  <c r="K761" i="3"/>
  <c r="AP761" s="1"/>
  <c r="BU761" s="1"/>
  <c r="I764" i="5" s="1"/>
  <c r="L761" i="3"/>
  <c r="AQ761" s="1"/>
  <c r="BV761" s="1"/>
  <c r="J764" i="5" s="1"/>
  <c r="M761" i="3"/>
  <c r="AR761" s="1"/>
  <c r="BW761" s="1"/>
  <c r="K764" i="5" s="1"/>
  <c r="N761" i="3"/>
  <c r="AS761" s="1"/>
  <c r="BX761" s="1"/>
  <c r="L764" i="5" s="1"/>
  <c r="O761" i="3"/>
  <c r="AT761" s="1"/>
  <c r="BY761" s="1"/>
  <c r="M764" i="5" s="1"/>
  <c r="P761" i="3"/>
  <c r="AU761" s="1"/>
  <c r="BZ761" s="1"/>
  <c r="N764" i="5" s="1"/>
  <c r="Q761" i="3"/>
  <c r="AV761" s="1"/>
  <c r="CA761" s="1"/>
  <c r="O764" i="5" s="1"/>
  <c r="R761" i="3"/>
  <c r="AW761" s="1"/>
  <c r="CB761" s="1"/>
  <c r="P764" i="5" s="1"/>
  <c r="S761" i="3"/>
  <c r="AX761" s="1"/>
  <c r="CC761" s="1"/>
  <c r="Q764" i="5" s="1"/>
  <c r="T761" i="3"/>
  <c r="AY761" s="1"/>
  <c r="CD761" s="1"/>
  <c r="R764" i="5" s="1"/>
  <c r="U761" i="3"/>
  <c r="AZ761" s="1"/>
  <c r="CE761" s="1"/>
  <c r="S764" i="5" s="1"/>
  <c r="V761" i="3"/>
  <c r="BA761" s="1"/>
  <c r="CF761" s="1"/>
  <c r="T764" i="5" s="1"/>
  <c r="W761" i="3"/>
  <c r="BB761" s="1"/>
  <c r="CG761" s="1"/>
  <c r="U764" i="5" s="1"/>
  <c r="X761" i="3"/>
  <c r="BC761" s="1"/>
  <c r="CH761" s="1"/>
  <c r="V764" i="5" s="1"/>
  <c r="Y761" i="3"/>
  <c r="BD761" s="1"/>
  <c r="CI761" s="1"/>
  <c r="W764" i="5" s="1"/>
  <c r="Z761" i="3"/>
  <c r="BE761" s="1"/>
  <c r="CJ761" s="1"/>
  <c r="X764" i="5" s="1"/>
  <c r="AA761" i="3"/>
  <c r="BF761" s="1"/>
  <c r="CK761" s="1"/>
  <c r="Y764" i="5" s="1"/>
  <c r="AB761" i="3"/>
  <c r="BG761" s="1"/>
  <c r="CL761" s="1"/>
  <c r="Z764" i="5" s="1"/>
  <c r="AC761" i="3"/>
  <c r="BH761" s="1"/>
  <c r="CM761" s="1"/>
  <c r="AA764" i="5" s="1"/>
  <c r="BI761" i="3"/>
  <c r="CN761" s="1"/>
  <c r="AB764" i="5" s="1"/>
  <c r="AE761" i="3"/>
  <c r="BJ761" s="1"/>
  <c r="CO761" s="1"/>
  <c r="AC764" i="5" s="1"/>
  <c r="AF761" i="3"/>
  <c r="BK761" s="1"/>
  <c r="CP761" s="1"/>
  <c r="AD764" i="5" s="1"/>
  <c r="AG761" i="3"/>
  <c r="BL761" s="1"/>
  <c r="CQ761" s="1"/>
  <c r="AE764" i="5" s="1"/>
  <c r="AH761" i="3"/>
  <c r="BM761" s="1"/>
  <c r="CR761" s="1"/>
  <c r="AF764" i="5" s="1"/>
  <c r="AI761" i="3"/>
  <c r="BN761" s="1"/>
  <c r="CS761" s="1"/>
  <c r="AG764" i="5" s="1"/>
  <c r="AJ761" i="3"/>
  <c r="BO761" s="1"/>
  <c r="CT761" s="1"/>
  <c r="AH764" i="5" s="1"/>
  <c r="AK761" i="3"/>
  <c r="BP761" s="1"/>
  <c r="CU761" s="1"/>
  <c r="AI764" i="5" s="1"/>
  <c r="H762" i="3"/>
  <c r="AM762" s="1"/>
  <c r="BR762" s="1"/>
  <c r="F765" i="5" s="1"/>
  <c r="I762" i="3"/>
  <c r="AN762" s="1"/>
  <c r="BS762" s="1"/>
  <c r="G765" i="5" s="1"/>
  <c r="J762" i="3"/>
  <c r="AO762" s="1"/>
  <c r="BT762" s="1"/>
  <c r="H765" i="5" s="1"/>
  <c r="K762" i="3"/>
  <c r="AP762" s="1"/>
  <c r="BU762" s="1"/>
  <c r="I765" i="5" s="1"/>
  <c r="L762" i="3"/>
  <c r="AQ762" s="1"/>
  <c r="BV762" s="1"/>
  <c r="J765" i="5" s="1"/>
  <c r="M762" i="3"/>
  <c r="AR762" s="1"/>
  <c r="BW762" s="1"/>
  <c r="K765" i="5" s="1"/>
  <c r="N762" i="3"/>
  <c r="AS762" s="1"/>
  <c r="BX762" s="1"/>
  <c r="L765" i="5" s="1"/>
  <c r="O762" i="3"/>
  <c r="AT762" s="1"/>
  <c r="BY762" s="1"/>
  <c r="M765" i="5" s="1"/>
  <c r="P762" i="3"/>
  <c r="AU762" s="1"/>
  <c r="BZ762" s="1"/>
  <c r="N765" i="5" s="1"/>
  <c r="Q762" i="3"/>
  <c r="AV762" s="1"/>
  <c r="CA762" s="1"/>
  <c r="O765" i="5" s="1"/>
  <c r="R762" i="3"/>
  <c r="AW762" s="1"/>
  <c r="CB762" s="1"/>
  <c r="P765" i="5" s="1"/>
  <c r="S762" i="3"/>
  <c r="AX762" s="1"/>
  <c r="CC762" s="1"/>
  <c r="Q765" i="5" s="1"/>
  <c r="T762" i="3"/>
  <c r="AY762" s="1"/>
  <c r="CD762" s="1"/>
  <c r="R765" i="5" s="1"/>
  <c r="U762" i="3"/>
  <c r="AZ762" s="1"/>
  <c r="CE762" s="1"/>
  <c r="S765" i="5" s="1"/>
  <c r="V762" i="3"/>
  <c r="BA762" s="1"/>
  <c r="CF762" s="1"/>
  <c r="T765" i="5" s="1"/>
  <c r="W762" i="3"/>
  <c r="BB762" s="1"/>
  <c r="CG762" s="1"/>
  <c r="U765" i="5" s="1"/>
  <c r="X762" i="3"/>
  <c r="BC762" s="1"/>
  <c r="CH762" s="1"/>
  <c r="V765" i="5" s="1"/>
  <c r="Y762" i="3"/>
  <c r="BD762" s="1"/>
  <c r="CI762" s="1"/>
  <c r="W765" i="5" s="1"/>
  <c r="Z762" i="3"/>
  <c r="BE762" s="1"/>
  <c r="CJ762" s="1"/>
  <c r="X765" i="5" s="1"/>
  <c r="AA762" i="3"/>
  <c r="BF762" s="1"/>
  <c r="CK762" s="1"/>
  <c r="Y765" i="5" s="1"/>
  <c r="AB762" i="3"/>
  <c r="BG762" s="1"/>
  <c r="CL762" s="1"/>
  <c r="Z765" i="5" s="1"/>
  <c r="AC762" i="3"/>
  <c r="BH762" s="1"/>
  <c r="CM762" s="1"/>
  <c r="AA765" i="5" s="1"/>
  <c r="BI762" i="3"/>
  <c r="CN762" s="1"/>
  <c r="AB765" i="5" s="1"/>
  <c r="AE762" i="3"/>
  <c r="BJ762" s="1"/>
  <c r="CO762" s="1"/>
  <c r="AC765" i="5" s="1"/>
  <c r="AF762" i="3"/>
  <c r="BK762" s="1"/>
  <c r="CP762" s="1"/>
  <c r="AD765" i="5" s="1"/>
  <c r="AG762" i="3"/>
  <c r="BL762" s="1"/>
  <c r="CQ762" s="1"/>
  <c r="AE765" i="5" s="1"/>
  <c r="AH762" i="3"/>
  <c r="BM762" s="1"/>
  <c r="CR762" s="1"/>
  <c r="AF765" i="5" s="1"/>
  <c r="AI762" i="3"/>
  <c r="BN762" s="1"/>
  <c r="CS762" s="1"/>
  <c r="AG765" i="5" s="1"/>
  <c r="AJ762" i="3"/>
  <c r="BO762" s="1"/>
  <c r="CT762" s="1"/>
  <c r="AH765" i="5" s="1"/>
  <c r="AK762" i="3"/>
  <c r="BP762" s="1"/>
  <c r="CU762" s="1"/>
  <c r="AI765" i="5" s="1"/>
  <c r="H763" i="3"/>
  <c r="AM763" s="1"/>
  <c r="BR763" s="1"/>
  <c r="F766" i="5" s="1"/>
  <c r="I763" i="3"/>
  <c r="AN763" s="1"/>
  <c r="BS763" s="1"/>
  <c r="G766" i="5" s="1"/>
  <c r="J763" i="3"/>
  <c r="AO763" s="1"/>
  <c r="BT763" s="1"/>
  <c r="H766" i="5" s="1"/>
  <c r="K763" i="3"/>
  <c r="AP763" s="1"/>
  <c r="BU763" s="1"/>
  <c r="I766" i="5" s="1"/>
  <c r="L763" i="3"/>
  <c r="AQ763" s="1"/>
  <c r="BV763" s="1"/>
  <c r="J766" i="5" s="1"/>
  <c r="M763" i="3"/>
  <c r="AR763" s="1"/>
  <c r="BW763" s="1"/>
  <c r="K766" i="5" s="1"/>
  <c r="N763" i="3"/>
  <c r="AS763" s="1"/>
  <c r="BX763" s="1"/>
  <c r="L766" i="5" s="1"/>
  <c r="O763" i="3"/>
  <c r="AT763" s="1"/>
  <c r="BY763" s="1"/>
  <c r="M766" i="5" s="1"/>
  <c r="P763" i="3"/>
  <c r="AU763" s="1"/>
  <c r="BZ763" s="1"/>
  <c r="N766" i="5" s="1"/>
  <c r="Q763" i="3"/>
  <c r="AV763" s="1"/>
  <c r="CA763" s="1"/>
  <c r="O766" i="5" s="1"/>
  <c r="R763" i="3"/>
  <c r="AW763" s="1"/>
  <c r="CB763" s="1"/>
  <c r="P766" i="5" s="1"/>
  <c r="S763" i="3"/>
  <c r="AX763" s="1"/>
  <c r="CC763" s="1"/>
  <c r="Q766" i="5" s="1"/>
  <c r="T763" i="3"/>
  <c r="AY763" s="1"/>
  <c r="CD763" s="1"/>
  <c r="R766" i="5" s="1"/>
  <c r="U763" i="3"/>
  <c r="AZ763" s="1"/>
  <c r="CE763" s="1"/>
  <c r="S766" i="5" s="1"/>
  <c r="V763" i="3"/>
  <c r="BA763" s="1"/>
  <c r="CF763" s="1"/>
  <c r="T766" i="5" s="1"/>
  <c r="W763" i="3"/>
  <c r="BB763" s="1"/>
  <c r="CG763" s="1"/>
  <c r="U766" i="5" s="1"/>
  <c r="X763" i="3"/>
  <c r="BC763" s="1"/>
  <c r="CH763" s="1"/>
  <c r="V766" i="5" s="1"/>
  <c r="Y763" i="3"/>
  <c r="BD763" s="1"/>
  <c r="CI763" s="1"/>
  <c r="W766" i="5" s="1"/>
  <c r="Z763" i="3"/>
  <c r="BE763" s="1"/>
  <c r="CJ763" s="1"/>
  <c r="X766" i="5" s="1"/>
  <c r="AA763" i="3"/>
  <c r="BF763" s="1"/>
  <c r="CK763" s="1"/>
  <c r="Y766" i="5" s="1"/>
  <c r="AB763" i="3"/>
  <c r="BG763" s="1"/>
  <c r="CL763" s="1"/>
  <c r="Z766" i="5" s="1"/>
  <c r="AC763" i="3"/>
  <c r="BH763" s="1"/>
  <c r="CM763" s="1"/>
  <c r="AA766" i="5" s="1"/>
  <c r="BI763" i="3"/>
  <c r="CN763" s="1"/>
  <c r="AB766" i="5" s="1"/>
  <c r="AE763" i="3"/>
  <c r="BJ763" s="1"/>
  <c r="CO763" s="1"/>
  <c r="AC766" i="5" s="1"/>
  <c r="AF763" i="3"/>
  <c r="BK763" s="1"/>
  <c r="CP763" s="1"/>
  <c r="AD766" i="5" s="1"/>
  <c r="AG763" i="3"/>
  <c r="BL763" s="1"/>
  <c r="CQ763" s="1"/>
  <c r="AE766" i="5" s="1"/>
  <c r="AH763" i="3"/>
  <c r="BM763" s="1"/>
  <c r="CR763" s="1"/>
  <c r="AF766" i="5" s="1"/>
  <c r="AI763" i="3"/>
  <c r="BN763" s="1"/>
  <c r="CS763" s="1"/>
  <c r="AG766" i="5" s="1"/>
  <c r="AJ763" i="3"/>
  <c r="BO763" s="1"/>
  <c r="CT763" s="1"/>
  <c r="AH766" i="5" s="1"/>
  <c r="AK763" i="3"/>
  <c r="BP763" s="1"/>
  <c r="CU763" s="1"/>
  <c r="AI766" i="5" s="1"/>
  <c r="H764" i="3"/>
  <c r="AM764" s="1"/>
  <c r="BR764" s="1"/>
  <c r="F767" i="5" s="1"/>
  <c r="I764" i="3"/>
  <c r="AN764" s="1"/>
  <c r="BS764" s="1"/>
  <c r="G767" i="5" s="1"/>
  <c r="J764" i="3"/>
  <c r="AO764" s="1"/>
  <c r="BT764" s="1"/>
  <c r="H767" i="5" s="1"/>
  <c r="K764" i="3"/>
  <c r="AP764" s="1"/>
  <c r="BU764" s="1"/>
  <c r="I767" i="5" s="1"/>
  <c r="L764" i="3"/>
  <c r="AQ764" s="1"/>
  <c r="BV764" s="1"/>
  <c r="J767" i="5" s="1"/>
  <c r="M764" i="3"/>
  <c r="AR764" s="1"/>
  <c r="BW764" s="1"/>
  <c r="K767" i="5" s="1"/>
  <c r="N764" i="3"/>
  <c r="AS764" s="1"/>
  <c r="BX764" s="1"/>
  <c r="L767" i="5" s="1"/>
  <c r="O764" i="3"/>
  <c r="AT764" s="1"/>
  <c r="BY764" s="1"/>
  <c r="M767" i="5" s="1"/>
  <c r="P764" i="3"/>
  <c r="AU764" s="1"/>
  <c r="BZ764" s="1"/>
  <c r="N767" i="5" s="1"/>
  <c r="Q764" i="3"/>
  <c r="AV764" s="1"/>
  <c r="CA764" s="1"/>
  <c r="O767" i="5" s="1"/>
  <c r="R764" i="3"/>
  <c r="AW764" s="1"/>
  <c r="CB764" s="1"/>
  <c r="P767" i="5" s="1"/>
  <c r="S764" i="3"/>
  <c r="AX764" s="1"/>
  <c r="CC764" s="1"/>
  <c r="Q767" i="5" s="1"/>
  <c r="T764" i="3"/>
  <c r="AY764" s="1"/>
  <c r="CD764" s="1"/>
  <c r="R767" i="5" s="1"/>
  <c r="U764" i="3"/>
  <c r="AZ764" s="1"/>
  <c r="CE764" s="1"/>
  <c r="S767" i="5" s="1"/>
  <c r="V764" i="3"/>
  <c r="BA764" s="1"/>
  <c r="CF764" s="1"/>
  <c r="T767" i="5" s="1"/>
  <c r="W764" i="3"/>
  <c r="BB764" s="1"/>
  <c r="CG764" s="1"/>
  <c r="U767" i="5" s="1"/>
  <c r="X764" i="3"/>
  <c r="BC764" s="1"/>
  <c r="CH764" s="1"/>
  <c r="V767" i="5" s="1"/>
  <c r="Y764" i="3"/>
  <c r="BD764" s="1"/>
  <c r="CI764" s="1"/>
  <c r="W767" i="5" s="1"/>
  <c r="Z764" i="3"/>
  <c r="BE764" s="1"/>
  <c r="CJ764" s="1"/>
  <c r="X767" i="5" s="1"/>
  <c r="AA764" i="3"/>
  <c r="BF764" s="1"/>
  <c r="CK764" s="1"/>
  <c r="Y767" i="5" s="1"/>
  <c r="AB764" i="3"/>
  <c r="BG764" s="1"/>
  <c r="CL764" s="1"/>
  <c r="Z767" i="5" s="1"/>
  <c r="AC764" i="3"/>
  <c r="BH764" s="1"/>
  <c r="CM764" s="1"/>
  <c r="AA767" i="5" s="1"/>
  <c r="BI764" i="3"/>
  <c r="CN764" s="1"/>
  <c r="AB767" i="5" s="1"/>
  <c r="AE764" i="3"/>
  <c r="BJ764" s="1"/>
  <c r="CO764" s="1"/>
  <c r="AC767" i="5" s="1"/>
  <c r="AF764" i="3"/>
  <c r="BK764" s="1"/>
  <c r="CP764" s="1"/>
  <c r="AD767" i="5" s="1"/>
  <c r="AG764" i="3"/>
  <c r="BL764" s="1"/>
  <c r="CQ764" s="1"/>
  <c r="AE767" i="5" s="1"/>
  <c r="AH764" i="3"/>
  <c r="BM764" s="1"/>
  <c r="CR764" s="1"/>
  <c r="AF767" i="5" s="1"/>
  <c r="AI764" i="3"/>
  <c r="BN764" s="1"/>
  <c r="CS764" s="1"/>
  <c r="AG767" i="5" s="1"/>
  <c r="AJ764" i="3"/>
  <c r="BO764" s="1"/>
  <c r="CT764" s="1"/>
  <c r="AH767" i="5" s="1"/>
  <c r="AK764" i="3"/>
  <c r="BP764" s="1"/>
  <c r="CU764" s="1"/>
  <c r="AI767" i="5" s="1"/>
  <c r="H765" i="3"/>
  <c r="AM765" s="1"/>
  <c r="BR765" s="1"/>
  <c r="F768" i="5" s="1"/>
  <c r="I765" i="3"/>
  <c r="AN765" s="1"/>
  <c r="BS765" s="1"/>
  <c r="G768" i="5" s="1"/>
  <c r="J765" i="3"/>
  <c r="AO765" s="1"/>
  <c r="BT765" s="1"/>
  <c r="H768" i="5" s="1"/>
  <c r="K765" i="3"/>
  <c r="AP765" s="1"/>
  <c r="BU765" s="1"/>
  <c r="I768" i="5" s="1"/>
  <c r="L765" i="3"/>
  <c r="AQ765" s="1"/>
  <c r="BV765" s="1"/>
  <c r="J768" i="5" s="1"/>
  <c r="M765" i="3"/>
  <c r="AR765" s="1"/>
  <c r="BW765" s="1"/>
  <c r="K768" i="5" s="1"/>
  <c r="N765" i="3"/>
  <c r="AS765" s="1"/>
  <c r="BX765" s="1"/>
  <c r="L768" i="5" s="1"/>
  <c r="O765" i="3"/>
  <c r="AT765" s="1"/>
  <c r="BY765" s="1"/>
  <c r="M768" i="5" s="1"/>
  <c r="P765" i="3"/>
  <c r="AU765" s="1"/>
  <c r="BZ765" s="1"/>
  <c r="N768" i="5" s="1"/>
  <c r="Q765" i="3"/>
  <c r="AV765" s="1"/>
  <c r="CA765" s="1"/>
  <c r="O768" i="5" s="1"/>
  <c r="R765" i="3"/>
  <c r="AW765" s="1"/>
  <c r="CB765" s="1"/>
  <c r="P768" i="5" s="1"/>
  <c r="S765" i="3"/>
  <c r="AX765" s="1"/>
  <c r="CC765" s="1"/>
  <c r="Q768" i="5" s="1"/>
  <c r="T765" i="3"/>
  <c r="AY765" s="1"/>
  <c r="CD765" s="1"/>
  <c r="R768" i="5" s="1"/>
  <c r="U765" i="3"/>
  <c r="AZ765" s="1"/>
  <c r="CE765" s="1"/>
  <c r="S768" i="5" s="1"/>
  <c r="V765" i="3"/>
  <c r="BA765" s="1"/>
  <c r="CF765" s="1"/>
  <c r="T768" i="5" s="1"/>
  <c r="W765" i="3"/>
  <c r="BB765" s="1"/>
  <c r="CG765" s="1"/>
  <c r="U768" i="5" s="1"/>
  <c r="X765" i="3"/>
  <c r="BC765" s="1"/>
  <c r="CH765" s="1"/>
  <c r="V768" i="5" s="1"/>
  <c r="Y765" i="3"/>
  <c r="BD765" s="1"/>
  <c r="CI765" s="1"/>
  <c r="W768" i="5" s="1"/>
  <c r="Z765" i="3"/>
  <c r="BE765" s="1"/>
  <c r="CJ765" s="1"/>
  <c r="X768" i="5" s="1"/>
  <c r="AA765" i="3"/>
  <c r="BF765" s="1"/>
  <c r="CK765" s="1"/>
  <c r="Y768" i="5" s="1"/>
  <c r="AB765" i="3"/>
  <c r="BG765" s="1"/>
  <c r="CL765" s="1"/>
  <c r="Z768" i="5" s="1"/>
  <c r="AC765" i="3"/>
  <c r="BH765" s="1"/>
  <c r="CM765" s="1"/>
  <c r="AA768" i="5" s="1"/>
  <c r="BI765" i="3"/>
  <c r="CN765" s="1"/>
  <c r="AB768" i="5" s="1"/>
  <c r="AE765" i="3"/>
  <c r="BJ765" s="1"/>
  <c r="CO765" s="1"/>
  <c r="AC768" i="5" s="1"/>
  <c r="AF765" i="3"/>
  <c r="BK765" s="1"/>
  <c r="CP765" s="1"/>
  <c r="AD768" i="5" s="1"/>
  <c r="AG765" i="3"/>
  <c r="BL765" s="1"/>
  <c r="CQ765" s="1"/>
  <c r="AE768" i="5" s="1"/>
  <c r="AH765" i="3"/>
  <c r="BM765" s="1"/>
  <c r="CR765" s="1"/>
  <c r="AF768" i="5" s="1"/>
  <c r="AI765" i="3"/>
  <c r="BN765" s="1"/>
  <c r="CS765" s="1"/>
  <c r="AG768" i="5" s="1"/>
  <c r="AJ765" i="3"/>
  <c r="BO765" s="1"/>
  <c r="CT765" s="1"/>
  <c r="AH768" i="5" s="1"/>
  <c r="AK765" i="3"/>
  <c r="BP765" s="1"/>
  <c r="CU765" s="1"/>
  <c r="AI768" i="5" s="1"/>
  <c r="H766" i="3"/>
  <c r="AM766" s="1"/>
  <c r="BR766" s="1"/>
  <c r="F769" i="5" s="1"/>
  <c r="I766" i="3"/>
  <c r="AN766" s="1"/>
  <c r="BS766" s="1"/>
  <c r="G769" i="5" s="1"/>
  <c r="J766" i="3"/>
  <c r="AO766" s="1"/>
  <c r="BT766" s="1"/>
  <c r="H769" i="5" s="1"/>
  <c r="K766" i="3"/>
  <c r="AP766" s="1"/>
  <c r="BU766" s="1"/>
  <c r="I769" i="5" s="1"/>
  <c r="L766" i="3"/>
  <c r="AQ766" s="1"/>
  <c r="BV766" s="1"/>
  <c r="J769" i="5" s="1"/>
  <c r="M766" i="3"/>
  <c r="AR766" s="1"/>
  <c r="BW766" s="1"/>
  <c r="K769" i="5" s="1"/>
  <c r="N766" i="3"/>
  <c r="AS766" s="1"/>
  <c r="BX766" s="1"/>
  <c r="L769" i="5" s="1"/>
  <c r="O766" i="3"/>
  <c r="AT766" s="1"/>
  <c r="BY766" s="1"/>
  <c r="M769" i="5" s="1"/>
  <c r="P766" i="3"/>
  <c r="AU766" s="1"/>
  <c r="BZ766" s="1"/>
  <c r="N769" i="5" s="1"/>
  <c r="Q766" i="3"/>
  <c r="AV766" s="1"/>
  <c r="CA766" s="1"/>
  <c r="O769" i="5" s="1"/>
  <c r="R766" i="3"/>
  <c r="AW766" s="1"/>
  <c r="CB766" s="1"/>
  <c r="P769" i="5" s="1"/>
  <c r="S766" i="3"/>
  <c r="AX766" s="1"/>
  <c r="CC766" s="1"/>
  <c r="Q769" i="5" s="1"/>
  <c r="T766" i="3"/>
  <c r="AY766" s="1"/>
  <c r="CD766" s="1"/>
  <c r="R769" i="5" s="1"/>
  <c r="U766" i="3"/>
  <c r="AZ766" s="1"/>
  <c r="CE766" s="1"/>
  <c r="S769" i="5" s="1"/>
  <c r="V766" i="3"/>
  <c r="BA766" s="1"/>
  <c r="CF766" s="1"/>
  <c r="T769" i="5" s="1"/>
  <c r="W766" i="3"/>
  <c r="BB766" s="1"/>
  <c r="CG766" s="1"/>
  <c r="U769" i="5" s="1"/>
  <c r="X766" i="3"/>
  <c r="BC766" s="1"/>
  <c r="CH766" s="1"/>
  <c r="V769" i="5" s="1"/>
  <c r="Y766" i="3"/>
  <c r="BD766" s="1"/>
  <c r="CI766" s="1"/>
  <c r="W769" i="5" s="1"/>
  <c r="Z766" i="3"/>
  <c r="BE766" s="1"/>
  <c r="CJ766" s="1"/>
  <c r="X769" i="5" s="1"/>
  <c r="AA766" i="3"/>
  <c r="BF766" s="1"/>
  <c r="CK766" s="1"/>
  <c r="Y769" i="5" s="1"/>
  <c r="AB766" i="3"/>
  <c r="BG766" s="1"/>
  <c r="CL766" s="1"/>
  <c r="Z769" i="5" s="1"/>
  <c r="AC766" i="3"/>
  <c r="BH766" s="1"/>
  <c r="CM766" s="1"/>
  <c r="AA769" i="5" s="1"/>
  <c r="BI766" i="3"/>
  <c r="CN766" s="1"/>
  <c r="AB769" i="5" s="1"/>
  <c r="AE766" i="3"/>
  <c r="BJ766" s="1"/>
  <c r="CO766" s="1"/>
  <c r="AC769" i="5" s="1"/>
  <c r="AF766" i="3"/>
  <c r="BK766" s="1"/>
  <c r="CP766" s="1"/>
  <c r="AD769" i="5" s="1"/>
  <c r="AG766" i="3"/>
  <c r="BL766" s="1"/>
  <c r="CQ766" s="1"/>
  <c r="AE769" i="5" s="1"/>
  <c r="AH766" i="3"/>
  <c r="BM766" s="1"/>
  <c r="CR766" s="1"/>
  <c r="AF769" i="5" s="1"/>
  <c r="AI766" i="3"/>
  <c r="BN766" s="1"/>
  <c r="CS766" s="1"/>
  <c r="AG769" i="5" s="1"/>
  <c r="AJ766" i="3"/>
  <c r="BO766" s="1"/>
  <c r="CT766" s="1"/>
  <c r="AH769" i="5" s="1"/>
  <c r="AK766" i="3"/>
  <c r="BP766" s="1"/>
  <c r="CU766" s="1"/>
  <c r="AI769" i="5" s="1"/>
  <c r="H767" i="3"/>
  <c r="AM767" s="1"/>
  <c r="BR767" s="1"/>
  <c r="F770" i="5" s="1"/>
  <c r="I767" i="3"/>
  <c r="AN767" s="1"/>
  <c r="BS767" s="1"/>
  <c r="G770" i="5" s="1"/>
  <c r="J767" i="3"/>
  <c r="AO767" s="1"/>
  <c r="BT767" s="1"/>
  <c r="H770" i="5" s="1"/>
  <c r="K767" i="3"/>
  <c r="AP767" s="1"/>
  <c r="BU767" s="1"/>
  <c r="I770" i="5" s="1"/>
  <c r="L767" i="3"/>
  <c r="AQ767" s="1"/>
  <c r="BV767" s="1"/>
  <c r="J770" i="5" s="1"/>
  <c r="M767" i="3"/>
  <c r="AR767" s="1"/>
  <c r="BW767" s="1"/>
  <c r="K770" i="5" s="1"/>
  <c r="N767" i="3"/>
  <c r="AS767" s="1"/>
  <c r="BX767" s="1"/>
  <c r="L770" i="5" s="1"/>
  <c r="O767" i="3"/>
  <c r="AT767" s="1"/>
  <c r="BY767" s="1"/>
  <c r="M770" i="5" s="1"/>
  <c r="P767" i="3"/>
  <c r="AU767" s="1"/>
  <c r="BZ767" s="1"/>
  <c r="N770" i="5" s="1"/>
  <c r="Q767" i="3"/>
  <c r="AV767" s="1"/>
  <c r="CA767" s="1"/>
  <c r="O770" i="5" s="1"/>
  <c r="R767" i="3"/>
  <c r="AW767" s="1"/>
  <c r="CB767" s="1"/>
  <c r="P770" i="5" s="1"/>
  <c r="S767" i="3"/>
  <c r="AX767" s="1"/>
  <c r="CC767" s="1"/>
  <c r="Q770" i="5" s="1"/>
  <c r="T767" i="3"/>
  <c r="AY767" s="1"/>
  <c r="CD767" s="1"/>
  <c r="R770" i="5" s="1"/>
  <c r="U767" i="3"/>
  <c r="AZ767" s="1"/>
  <c r="CE767" s="1"/>
  <c r="S770" i="5" s="1"/>
  <c r="V767" i="3"/>
  <c r="BA767" s="1"/>
  <c r="CF767" s="1"/>
  <c r="T770" i="5" s="1"/>
  <c r="W767" i="3"/>
  <c r="BB767" s="1"/>
  <c r="CG767" s="1"/>
  <c r="U770" i="5" s="1"/>
  <c r="X767" i="3"/>
  <c r="BC767" s="1"/>
  <c r="CH767" s="1"/>
  <c r="V770" i="5" s="1"/>
  <c r="Y767" i="3"/>
  <c r="BD767" s="1"/>
  <c r="CI767" s="1"/>
  <c r="W770" i="5" s="1"/>
  <c r="Z767" i="3"/>
  <c r="BE767" s="1"/>
  <c r="CJ767" s="1"/>
  <c r="X770" i="5" s="1"/>
  <c r="AA767" i="3"/>
  <c r="BF767" s="1"/>
  <c r="CK767" s="1"/>
  <c r="Y770" i="5" s="1"/>
  <c r="AB767" i="3"/>
  <c r="BG767" s="1"/>
  <c r="CL767" s="1"/>
  <c r="Z770" i="5" s="1"/>
  <c r="AC767" i="3"/>
  <c r="BH767" s="1"/>
  <c r="CM767" s="1"/>
  <c r="AA770" i="5" s="1"/>
  <c r="BI767" i="3"/>
  <c r="CN767" s="1"/>
  <c r="AB770" i="5" s="1"/>
  <c r="AE767" i="3"/>
  <c r="BJ767" s="1"/>
  <c r="CO767" s="1"/>
  <c r="AC770" i="5" s="1"/>
  <c r="AF767" i="3"/>
  <c r="BK767" s="1"/>
  <c r="CP767" s="1"/>
  <c r="AD770" i="5" s="1"/>
  <c r="AG767" i="3"/>
  <c r="BL767" s="1"/>
  <c r="CQ767" s="1"/>
  <c r="AE770" i="5" s="1"/>
  <c r="AH767" i="3"/>
  <c r="BM767" s="1"/>
  <c r="CR767" s="1"/>
  <c r="AF770" i="5" s="1"/>
  <c r="AI767" i="3"/>
  <c r="BN767" s="1"/>
  <c r="CS767" s="1"/>
  <c r="AG770" i="5" s="1"/>
  <c r="AJ767" i="3"/>
  <c r="BO767" s="1"/>
  <c r="CT767" s="1"/>
  <c r="AH770" i="5" s="1"/>
  <c r="AK767" i="3"/>
  <c r="BP767" s="1"/>
  <c r="CU767" s="1"/>
  <c r="AI770" i="5" s="1"/>
  <c r="H768" i="3"/>
  <c r="AM768" s="1"/>
  <c r="BR768" s="1"/>
  <c r="F771" i="5" s="1"/>
  <c r="I768" i="3"/>
  <c r="AN768" s="1"/>
  <c r="BS768" s="1"/>
  <c r="G771" i="5" s="1"/>
  <c r="J768" i="3"/>
  <c r="AO768" s="1"/>
  <c r="BT768" s="1"/>
  <c r="H771" i="5" s="1"/>
  <c r="K768" i="3"/>
  <c r="AP768" s="1"/>
  <c r="BU768" s="1"/>
  <c r="I771" i="5" s="1"/>
  <c r="L768" i="3"/>
  <c r="AQ768" s="1"/>
  <c r="BV768" s="1"/>
  <c r="J771" i="5" s="1"/>
  <c r="M768" i="3"/>
  <c r="AR768" s="1"/>
  <c r="BW768" s="1"/>
  <c r="K771" i="5" s="1"/>
  <c r="N768" i="3"/>
  <c r="AS768" s="1"/>
  <c r="BX768" s="1"/>
  <c r="L771" i="5" s="1"/>
  <c r="O768" i="3"/>
  <c r="AT768" s="1"/>
  <c r="BY768" s="1"/>
  <c r="M771" i="5" s="1"/>
  <c r="P768" i="3"/>
  <c r="AU768" s="1"/>
  <c r="BZ768" s="1"/>
  <c r="N771" i="5" s="1"/>
  <c r="Q768" i="3"/>
  <c r="AV768" s="1"/>
  <c r="CA768" s="1"/>
  <c r="O771" i="5" s="1"/>
  <c r="R768" i="3"/>
  <c r="AW768" s="1"/>
  <c r="CB768" s="1"/>
  <c r="P771" i="5" s="1"/>
  <c r="S768" i="3"/>
  <c r="AX768" s="1"/>
  <c r="CC768" s="1"/>
  <c r="Q771" i="5" s="1"/>
  <c r="T768" i="3"/>
  <c r="AY768" s="1"/>
  <c r="CD768" s="1"/>
  <c r="R771" i="5" s="1"/>
  <c r="U768" i="3"/>
  <c r="AZ768" s="1"/>
  <c r="CE768" s="1"/>
  <c r="S771" i="5" s="1"/>
  <c r="V768" i="3"/>
  <c r="BA768" s="1"/>
  <c r="CF768" s="1"/>
  <c r="T771" i="5" s="1"/>
  <c r="W768" i="3"/>
  <c r="BB768" s="1"/>
  <c r="CG768" s="1"/>
  <c r="U771" i="5" s="1"/>
  <c r="X768" i="3"/>
  <c r="BC768" s="1"/>
  <c r="CH768" s="1"/>
  <c r="V771" i="5" s="1"/>
  <c r="Y768" i="3"/>
  <c r="BD768" s="1"/>
  <c r="CI768" s="1"/>
  <c r="W771" i="5" s="1"/>
  <c r="Z768" i="3"/>
  <c r="BE768" s="1"/>
  <c r="CJ768" s="1"/>
  <c r="X771" i="5" s="1"/>
  <c r="AA768" i="3"/>
  <c r="BF768" s="1"/>
  <c r="CK768" s="1"/>
  <c r="Y771" i="5" s="1"/>
  <c r="AB768" i="3"/>
  <c r="BG768" s="1"/>
  <c r="CL768" s="1"/>
  <c r="Z771" i="5" s="1"/>
  <c r="AC768" i="3"/>
  <c r="BH768" s="1"/>
  <c r="CM768" s="1"/>
  <c r="AA771" i="5" s="1"/>
  <c r="BI768" i="3"/>
  <c r="CN768" s="1"/>
  <c r="AB771" i="5" s="1"/>
  <c r="AE768" i="3"/>
  <c r="BJ768" s="1"/>
  <c r="CO768" s="1"/>
  <c r="AC771" i="5" s="1"/>
  <c r="AF768" i="3"/>
  <c r="BK768" s="1"/>
  <c r="CP768" s="1"/>
  <c r="AD771" i="5" s="1"/>
  <c r="AG768" i="3"/>
  <c r="BL768" s="1"/>
  <c r="CQ768" s="1"/>
  <c r="AE771" i="5" s="1"/>
  <c r="AH768" i="3"/>
  <c r="BM768" s="1"/>
  <c r="CR768" s="1"/>
  <c r="AF771" i="5" s="1"/>
  <c r="AI768" i="3"/>
  <c r="BN768" s="1"/>
  <c r="CS768" s="1"/>
  <c r="AG771" i="5" s="1"/>
  <c r="AJ768" i="3"/>
  <c r="BO768" s="1"/>
  <c r="CT768" s="1"/>
  <c r="AH771" i="5" s="1"/>
  <c r="AK768" i="3"/>
  <c r="BP768" s="1"/>
  <c r="CU768" s="1"/>
  <c r="AI771" i="5" s="1"/>
  <c r="H769" i="3"/>
  <c r="AM769" s="1"/>
  <c r="BR769" s="1"/>
  <c r="F772" i="5" s="1"/>
  <c r="I769" i="3"/>
  <c r="AN769" s="1"/>
  <c r="BS769" s="1"/>
  <c r="G772" i="5" s="1"/>
  <c r="J769" i="3"/>
  <c r="AO769" s="1"/>
  <c r="BT769" s="1"/>
  <c r="H772" i="5" s="1"/>
  <c r="K769" i="3"/>
  <c r="AP769" s="1"/>
  <c r="BU769" s="1"/>
  <c r="I772" i="5" s="1"/>
  <c r="L769" i="3"/>
  <c r="AQ769" s="1"/>
  <c r="BV769" s="1"/>
  <c r="J772" i="5" s="1"/>
  <c r="M769" i="3"/>
  <c r="AR769" s="1"/>
  <c r="BW769" s="1"/>
  <c r="K772" i="5" s="1"/>
  <c r="N769" i="3"/>
  <c r="AS769" s="1"/>
  <c r="BX769" s="1"/>
  <c r="L772" i="5" s="1"/>
  <c r="O769" i="3"/>
  <c r="AT769" s="1"/>
  <c r="BY769" s="1"/>
  <c r="M772" i="5" s="1"/>
  <c r="P769" i="3"/>
  <c r="AU769" s="1"/>
  <c r="BZ769" s="1"/>
  <c r="N772" i="5" s="1"/>
  <c r="Q769" i="3"/>
  <c r="AV769" s="1"/>
  <c r="CA769" s="1"/>
  <c r="O772" i="5" s="1"/>
  <c r="R769" i="3"/>
  <c r="AW769" s="1"/>
  <c r="CB769" s="1"/>
  <c r="P772" i="5" s="1"/>
  <c r="S769" i="3"/>
  <c r="AX769" s="1"/>
  <c r="CC769" s="1"/>
  <c r="Q772" i="5" s="1"/>
  <c r="T769" i="3"/>
  <c r="AY769" s="1"/>
  <c r="CD769" s="1"/>
  <c r="R772" i="5" s="1"/>
  <c r="U769" i="3"/>
  <c r="AZ769" s="1"/>
  <c r="CE769" s="1"/>
  <c r="S772" i="5" s="1"/>
  <c r="V769" i="3"/>
  <c r="BA769" s="1"/>
  <c r="CF769" s="1"/>
  <c r="T772" i="5" s="1"/>
  <c r="W769" i="3"/>
  <c r="BB769" s="1"/>
  <c r="CG769" s="1"/>
  <c r="U772" i="5" s="1"/>
  <c r="X769" i="3"/>
  <c r="BC769" s="1"/>
  <c r="CH769" s="1"/>
  <c r="V772" i="5" s="1"/>
  <c r="Y769" i="3"/>
  <c r="BD769" s="1"/>
  <c r="CI769" s="1"/>
  <c r="W772" i="5" s="1"/>
  <c r="Z769" i="3"/>
  <c r="BE769" s="1"/>
  <c r="CJ769" s="1"/>
  <c r="X772" i="5" s="1"/>
  <c r="AA769" i="3"/>
  <c r="BF769" s="1"/>
  <c r="CK769" s="1"/>
  <c r="Y772" i="5" s="1"/>
  <c r="AB769" i="3"/>
  <c r="BG769" s="1"/>
  <c r="CL769" s="1"/>
  <c r="Z772" i="5" s="1"/>
  <c r="AC769" i="3"/>
  <c r="BH769" s="1"/>
  <c r="CM769" s="1"/>
  <c r="AA772" i="5" s="1"/>
  <c r="BI769" i="3"/>
  <c r="CN769" s="1"/>
  <c r="AB772" i="5" s="1"/>
  <c r="AE769" i="3"/>
  <c r="BJ769" s="1"/>
  <c r="CO769" s="1"/>
  <c r="AC772" i="5" s="1"/>
  <c r="AF769" i="3"/>
  <c r="BK769" s="1"/>
  <c r="CP769" s="1"/>
  <c r="AD772" i="5" s="1"/>
  <c r="AG769" i="3"/>
  <c r="BL769" s="1"/>
  <c r="CQ769" s="1"/>
  <c r="AE772" i="5" s="1"/>
  <c r="AH769" i="3"/>
  <c r="BM769" s="1"/>
  <c r="CR769" s="1"/>
  <c r="AF772" i="5" s="1"/>
  <c r="AI769" i="3"/>
  <c r="BN769" s="1"/>
  <c r="CS769" s="1"/>
  <c r="AG772" i="5" s="1"/>
  <c r="AJ769" i="3"/>
  <c r="BO769" s="1"/>
  <c r="CT769" s="1"/>
  <c r="AH772" i="5" s="1"/>
  <c r="AK769" i="3"/>
  <c r="BP769" s="1"/>
  <c r="CU769" s="1"/>
  <c r="AI772" i="5" s="1"/>
  <c r="H770" i="3"/>
  <c r="AM770" s="1"/>
  <c r="BR770" s="1"/>
  <c r="F773" i="5" s="1"/>
  <c r="I770" i="3"/>
  <c r="AN770" s="1"/>
  <c r="BS770" s="1"/>
  <c r="G773" i="5" s="1"/>
  <c r="J770" i="3"/>
  <c r="AO770" s="1"/>
  <c r="BT770" s="1"/>
  <c r="H773" i="5" s="1"/>
  <c r="K770" i="3"/>
  <c r="AP770" s="1"/>
  <c r="BU770" s="1"/>
  <c r="I773" i="5" s="1"/>
  <c r="L770" i="3"/>
  <c r="AQ770" s="1"/>
  <c r="BV770" s="1"/>
  <c r="J773" i="5" s="1"/>
  <c r="M770" i="3"/>
  <c r="AR770" s="1"/>
  <c r="BW770" s="1"/>
  <c r="K773" i="5" s="1"/>
  <c r="N770" i="3"/>
  <c r="AS770" s="1"/>
  <c r="BX770" s="1"/>
  <c r="L773" i="5" s="1"/>
  <c r="O770" i="3"/>
  <c r="AT770" s="1"/>
  <c r="BY770" s="1"/>
  <c r="M773" i="5" s="1"/>
  <c r="P770" i="3"/>
  <c r="AU770" s="1"/>
  <c r="BZ770" s="1"/>
  <c r="N773" i="5" s="1"/>
  <c r="Q770" i="3"/>
  <c r="AV770" s="1"/>
  <c r="CA770" s="1"/>
  <c r="O773" i="5" s="1"/>
  <c r="R770" i="3"/>
  <c r="AW770" s="1"/>
  <c r="CB770" s="1"/>
  <c r="P773" i="5" s="1"/>
  <c r="S770" i="3"/>
  <c r="AX770" s="1"/>
  <c r="CC770" s="1"/>
  <c r="Q773" i="5" s="1"/>
  <c r="T770" i="3"/>
  <c r="AY770" s="1"/>
  <c r="CD770" s="1"/>
  <c r="R773" i="5" s="1"/>
  <c r="U770" i="3"/>
  <c r="AZ770" s="1"/>
  <c r="CE770" s="1"/>
  <c r="S773" i="5" s="1"/>
  <c r="V770" i="3"/>
  <c r="BA770" s="1"/>
  <c r="CF770" s="1"/>
  <c r="T773" i="5" s="1"/>
  <c r="W770" i="3"/>
  <c r="BB770" s="1"/>
  <c r="CG770" s="1"/>
  <c r="U773" i="5" s="1"/>
  <c r="X770" i="3"/>
  <c r="BC770" s="1"/>
  <c r="CH770" s="1"/>
  <c r="V773" i="5" s="1"/>
  <c r="Y770" i="3"/>
  <c r="BD770" s="1"/>
  <c r="CI770" s="1"/>
  <c r="W773" i="5" s="1"/>
  <c r="Z770" i="3"/>
  <c r="BE770" s="1"/>
  <c r="CJ770" s="1"/>
  <c r="X773" i="5" s="1"/>
  <c r="AA770" i="3"/>
  <c r="BF770" s="1"/>
  <c r="CK770" s="1"/>
  <c r="Y773" i="5" s="1"/>
  <c r="AB770" i="3"/>
  <c r="BG770" s="1"/>
  <c r="CL770" s="1"/>
  <c r="Z773" i="5" s="1"/>
  <c r="AC770" i="3"/>
  <c r="BH770" s="1"/>
  <c r="CM770" s="1"/>
  <c r="AA773" i="5" s="1"/>
  <c r="BI770" i="3"/>
  <c r="CN770" s="1"/>
  <c r="AB773" i="5" s="1"/>
  <c r="AE770" i="3"/>
  <c r="BJ770" s="1"/>
  <c r="CO770" s="1"/>
  <c r="AC773" i="5" s="1"/>
  <c r="AF770" i="3"/>
  <c r="BK770" s="1"/>
  <c r="CP770" s="1"/>
  <c r="AD773" i="5" s="1"/>
  <c r="AG770" i="3"/>
  <c r="BL770" s="1"/>
  <c r="CQ770" s="1"/>
  <c r="AE773" i="5" s="1"/>
  <c r="AH770" i="3"/>
  <c r="BM770" s="1"/>
  <c r="CR770" s="1"/>
  <c r="AF773" i="5" s="1"/>
  <c r="AI770" i="3"/>
  <c r="BN770" s="1"/>
  <c r="CS770" s="1"/>
  <c r="AG773" i="5" s="1"/>
  <c r="AJ770" i="3"/>
  <c r="BO770" s="1"/>
  <c r="CT770" s="1"/>
  <c r="AH773" i="5" s="1"/>
  <c r="AK770" i="3"/>
  <c r="BP770" s="1"/>
  <c r="CU770" s="1"/>
  <c r="AI773" i="5" s="1"/>
  <c r="H771" i="3"/>
  <c r="AM771" s="1"/>
  <c r="BR771" s="1"/>
  <c r="F774" i="5" s="1"/>
  <c r="I771" i="3"/>
  <c r="AN771" s="1"/>
  <c r="BS771" s="1"/>
  <c r="G774" i="5" s="1"/>
  <c r="J771" i="3"/>
  <c r="AO771" s="1"/>
  <c r="BT771" s="1"/>
  <c r="H774" i="5" s="1"/>
  <c r="K771" i="3"/>
  <c r="AP771" s="1"/>
  <c r="BU771" s="1"/>
  <c r="I774" i="5" s="1"/>
  <c r="L771" i="3"/>
  <c r="AQ771" s="1"/>
  <c r="BV771" s="1"/>
  <c r="J774" i="5" s="1"/>
  <c r="M771" i="3"/>
  <c r="AR771" s="1"/>
  <c r="BW771" s="1"/>
  <c r="K774" i="5" s="1"/>
  <c r="N771" i="3"/>
  <c r="AS771" s="1"/>
  <c r="BX771" s="1"/>
  <c r="L774" i="5" s="1"/>
  <c r="O771" i="3"/>
  <c r="AT771" s="1"/>
  <c r="BY771" s="1"/>
  <c r="M774" i="5" s="1"/>
  <c r="P771" i="3"/>
  <c r="AU771" s="1"/>
  <c r="BZ771" s="1"/>
  <c r="N774" i="5" s="1"/>
  <c r="Q771" i="3"/>
  <c r="AV771" s="1"/>
  <c r="CA771" s="1"/>
  <c r="O774" i="5" s="1"/>
  <c r="R771" i="3"/>
  <c r="AW771" s="1"/>
  <c r="CB771" s="1"/>
  <c r="P774" i="5" s="1"/>
  <c r="S771" i="3"/>
  <c r="AX771" s="1"/>
  <c r="CC771" s="1"/>
  <c r="Q774" i="5" s="1"/>
  <c r="T771" i="3"/>
  <c r="AY771" s="1"/>
  <c r="CD771" s="1"/>
  <c r="R774" i="5" s="1"/>
  <c r="U771" i="3"/>
  <c r="AZ771" s="1"/>
  <c r="CE771" s="1"/>
  <c r="S774" i="5" s="1"/>
  <c r="V771" i="3"/>
  <c r="BA771" s="1"/>
  <c r="CF771" s="1"/>
  <c r="T774" i="5" s="1"/>
  <c r="W771" i="3"/>
  <c r="BB771" s="1"/>
  <c r="CG771" s="1"/>
  <c r="U774" i="5" s="1"/>
  <c r="X771" i="3"/>
  <c r="BC771" s="1"/>
  <c r="CH771" s="1"/>
  <c r="V774" i="5" s="1"/>
  <c r="Y771" i="3"/>
  <c r="BD771" s="1"/>
  <c r="CI771" s="1"/>
  <c r="W774" i="5" s="1"/>
  <c r="Z771" i="3"/>
  <c r="BE771" s="1"/>
  <c r="CJ771" s="1"/>
  <c r="X774" i="5" s="1"/>
  <c r="AA771" i="3"/>
  <c r="BF771" s="1"/>
  <c r="CK771" s="1"/>
  <c r="Y774" i="5" s="1"/>
  <c r="AB771" i="3"/>
  <c r="BG771" s="1"/>
  <c r="CL771" s="1"/>
  <c r="Z774" i="5" s="1"/>
  <c r="AC771" i="3"/>
  <c r="BH771" s="1"/>
  <c r="CM771" s="1"/>
  <c r="AA774" i="5" s="1"/>
  <c r="BI771" i="3"/>
  <c r="CN771" s="1"/>
  <c r="AB774" i="5" s="1"/>
  <c r="AE771" i="3"/>
  <c r="BJ771" s="1"/>
  <c r="CO771" s="1"/>
  <c r="AC774" i="5" s="1"/>
  <c r="AF771" i="3"/>
  <c r="BK771" s="1"/>
  <c r="CP771" s="1"/>
  <c r="AD774" i="5" s="1"/>
  <c r="AG771" i="3"/>
  <c r="BL771" s="1"/>
  <c r="CQ771" s="1"/>
  <c r="AE774" i="5" s="1"/>
  <c r="AH771" i="3"/>
  <c r="BM771" s="1"/>
  <c r="CR771" s="1"/>
  <c r="AF774" i="5" s="1"/>
  <c r="AI771" i="3"/>
  <c r="BN771" s="1"/>
  <c r="CS771" s="1"/>
  <c r="AG774" i="5" s="1"/>
  <c r="AJ771" i="3"/>
  <c r="BO771" s="1"/>
  <c r="CT771" s="1"/>
  <c r="AH774" i="5" s="1"/>
  <c r="AK771" i="3"/>
  <c r="BP771" s="1"/>
  <c r="CU771" s="1"/>
  <c r="AI774" i="5" s="1"/>
  <c r="H772" i="3"/>
  <c r="AM772" s="1"/>
  <c r="BR772" s="1"/>
  <c r="F775" i="5" s="1"/>
  <c r="I772" i="3"/>
  <c r="AN772" s="1"/>
  <c r="BS772" s="1"/>
  <c r="G775" i="5" s="1"/>
  <c r="J772" i="3"/>
  <c r="AO772" s="1"/>
  <c r="BT772" s="1"/>
  <c r="H775" i="5" s="1"/>
  <c r="K772" i="3"/>
  <c r="AP772" s="1"/>
  <c r="BU772" s="1"/>
  <c r="I775" i="5" s="1"/>
  <c r="L772" i="3"/>
  <c r="AQ772" s="1"/>
  <c r="BV772" s="1"/>
  <c r="J775" i="5" s="1"/>
  <c r="M772" i="3"/>
  <c r="AR772" s="1"/>
  <c r="BW772" s="1"/>
  <c r="K775" i="5" s="1"/>
  <c r="N772" i="3"/>
  <c r="AS772" s="1"/>
  <c r="BX772" s="1"/>
  <c r="L775" i="5" s="1"/>
  <c r="O772" i="3"/>
  <c r="AT772" s="1"/>
  <c r="BY772" s="1"/>
  <c r="M775" i="5" s="1"/>
  <c r="P772" i="3"/>
  <c r="AU772" s="1"/>
  <c r="BZ772" s="1"/>
  <c r="N775" i="5" s="1"/>
  <c r="Q772" i="3"/>
  <c r="AV772" s="1"/>
  <c r="CA772" s="1"/>
  <c r="O775" i="5" s="1"/>
  <c r="R772" i="3"/>
  <c r="AW772" s="1"/>
  <c r="CB772" s="1"/>
  <c r="P775" i="5" s="1"/>
  <c r="S772" i="3"/>
  <c r="AX772" s="1"/>
  <c r="CC772" s="1"/>
  <c r="Q775" i="5" s="1"/>
  <c r="T772" i="3"/>
  <c r="AY772" s="1"/>
  <c r="CD772" s="1"/>
  <c r="R775" i="5" s="1"/>
  <c r="U772" i="3"/>
  <c r="AZ772" s="1"/>
  <c r="CE772" s="1"/>
  <c r="S775" i="5" s="1"/>
  <c r="V772" i="3"/>
  <c r="BA772" s="1"/>
  <c r="CF772" s="1"/>
  <c r="T775" i="5" s="1"/>
  <c r="W772" i="3"/>
  <c r="BB772" s="1"/>
  <c r="CG772" s="1"/>
  <c r="U775" i="5" s="1"/>
  <c r="X772" i="3"/>
  <c r="BC772" s="1"/>
  <c r="CH772" s="1"/>
  <c r="V775" i="5" s="1"/>
  <c r="Y772" i="3"/>
  <c r="BD772" s="1"/>
  <c r="CI772" s="1"/>
  <c r="W775" i="5" s="1"/>
  <c r="Z772" i="3"/>
  <c r="BE772" s="1"/>
  <c r="CJ772" s="1"/>
  <c r="X775" i="5" s="1"/>
  <c r="AA772" i="3"/>
  <c r="BF772" s="1"/>
  <c r="CK772" s="1"/>
  <c r="Y775" i="5" s="1"/>
  <c r="AB772" i="3"/>
  <c r="BG772" s="1"/>
  <c r="CL772" s="1"/>
  <c r="Z775" i="5" s="1"/>
  <c r="AC772" i="3"/>
  <c r="BH772" s="1"/>
  <c r="CM772" s="1"/>
  <c r="AA775" i="5" s="1"/>
  <c r="BI772" i="3"/>
  <c r="CN772" s="1"/>
  <c r="AB775" i="5" s="1"/>
  <c r="AE772" i="3"/>
  <c r="BJ772" s="1"/>
  <c r="CO772" s="1"/>
  <c r="AC775" i="5" s="1"/>
  <c r="AF772" i="3"/>
  <c r="BK772" s="1"/>
  <c r="CP772" s="1"/>
  <c r="AD775" i="5" s="1"/>
  <c r="AG772" i="3"/>
  <c r="BL772" s="1"/>
  <c r="CQ772" s="1"/>
  <c r="AE775" i="5" s="1"/>
  <c r="AH772" i="3"/>
  <c r="BM772" s="1"/>
  <c r="CR772" s="1"/>
  <c r="AF775" i="5" s="1"/>
  <c r="AI772" i="3"/>
  <c r="BN772" s="1"/>
  <c r="CS772" s="1"/>
  <c r="AG775" i="5" s="1"/>
  <c r="AJ772" i="3"/>
  <c r="BO772" s="1"/>
  <c r="CT772" s="1"/>
  <c r="AH775" i="5" s="1"/>
  <c r="AK772" i="3"/>
  <c r="BP772" s="1"/>
  <c r="CU772" s="1"/>
  <c r="AI775" i="5" s="1"/>
  <c r="H773" i="3"/>
  <c r="AM773" s="1"/>
  <c r="BR773" s="1"/>
  <c r="F776" i="5" s="1"/>
  <c r="I773" i="3"/>
  <c r="AN773" s="1"/>
  <c r="BS773" s="1"/>
  <c r="G776" i="5" s="1"/>
  <c r="J773" i="3"/>
  <c r="AO773" s="1"/>
  <c r="BT773" s="1"/>
  <c r="H776" i="5" s="1"/>
  <c r="K773" i="3"/>
  <c r="AP773" s="1"/>
  <c r="BU773" s="1"/>
  <c r="I776" i="5" s="1"/>
  <c r="L773" i="3"/>
  <c r="AQ773" s="1"/>
  <c r="BV773" s="1"/>
  <c r="J776" i="5" s="1"/>
  <c r="M773" i="3"/>
  <c r="AR773" s="1"/>
  <c r="BW773" s="1"/>
  <c r="K776" i="5" s="1"/>
  <c r="N773" i="3"/>
  <c r="AS773" s="1"/>
  <c r="BX773" s="1"/>
  <c r="L776" i="5" s="1"/>
  <c r="O773" i="3"/>
  <c r="AT773" s="1"/>
  <c r="BY773" s="1"/>
  <c r="M776" i="5" s="1"/>
  <c r="P773" i="3"/>
  <c r="AU773" s="1"/>
  <c r="BZ773" s="1"/>
  <c r="N776" i="5" s="1"/>
  <c r="Q773" i="3"/>
  <c r="AV773" s="1"/>
  <c r="CA773" s="1"/>
  <c r="O776" i="5" s="1"/>
  <c r="R773" i="3"/>
  <c r="AW773" s="1"/>
  <c r="CB773" s="1"/>
  <c r="P776" i="5" s="1"/>
  <c r="S773" i="3"/>
  <c r="AX773" s="1"/>
  <c r="CC773" s="1"/>
  <c r="Q776" i="5" s="1"/>
  <c r="T773" i="3"/>
  <c r="AY773" s="1"/>
  <c r="CD773" s="1"/>
  <c r="R776" i="5" s="1"/>
  <c r="U773" i="3"/>
  <c r="AZ773" s="1"/>
  <c r="CE773" s="1"/>
  <c r="S776" i="5" s="1"/>
  <c r="V773" i="3"/>
  <c r="BA773" s="1"/>
  <c r="CF773" s="1"/>
  <c r="T776" i="5" s="1"/>
  <c r="W773" i="3"/>
  <c r="BB773" s="1"/>
  <c r="CG773" s="1"/>
  <c r="U776" i="5" s="1"/>
  <c r="X773" i="3"/>
  <c r="BC773" s="1"/>
  <c r="CH773" s="1"/>
  <c r="V776" i="5" s="1"/>
  <c r="Y773" i="3"/>
  <c r="BD773" s="1"/>
  <c r="CI773" s="1"/>
  <c r="W776" i="5" s="1"/>
  <c r="Z773" i="3"/>
  <c r="BE773" s="1"/>
  <c r="CJ773" s="1"/>
  <c r="X776" i="5" s="1"/>
  <c r="AA773" i="3"/>
  <c r="BF773" s="1"/>
  <c r="CK773" s="1"/>
  <c r="Y776" i="5" s="1"/>
  <c r="AB773" i="3"/>
  <c r="BG773" s="1"/>
  <c r="CL773" s="1"/>
  <c r="Z776" i="5" s="1"/>
  <c r="AC773" i="3"/>
  <c r="BH773" s="1"/>
  <c r="CM773" s="1"/>
  <c r="AA776" i="5" s="1"/>
  <c r="BI773" i="3"/>
  <c r="CN773" s="1"/>
  <c r="AB776" i="5" s="1"/>
  <c r="AE773" i="3"/>
  <c r="BJ773" s="1"/>
  <c r="CO773" s="1"/>
  <c r="AC776" i="5" s="1"/>
  <c r="AF773" i="3"/>
  <c r="BK773" s="1"/>
  <c r="CP773" s="1"/>
  <c r="AD776" i="5" s="1"/>
  <c r="AG773" i="3"/>
  <c r="BL773" s="1"/>
  <c r="CQ773" s="1"/>
  <c r="AE776" i="5" s="1"/>
  <c r="AH773" i="3"/>
  <c r="BM773" s="1"/>
  <c r="CR773" s="1"/>
  <c r="AF776" i="5" s="1"/>
  <c r="AI773" i="3"/>
  <c r="BN773" s="1"/>
  <c r="CS773" s="1"/>
  <c r="AG776" i="5" s="1"/>
  <c r="AJ773" i="3"/>
  <c r="BO773" s="1"/>
  <c r="CT773" s="1"/>
  <c r="AH776" i="5" s="1"/>
  <c r="AK773" i="3"/>
  <c r="BP773" s="1"/>
  <c r="CU773" s="1"/>
  <c r="AI776" i="5" s="1"/>
  <c r="H774" i="3"/>
  <c r="AM774" s="1"/>
  <c r="BR774" s="1"/>
  <c r="F777" i="5" s="1"/>
  <c r="I774" i="3"/>
  <c r="AN774" s="1"/>
  <c r="BS774" s="1"/>
  <c r="G777" i="5" s="1"/>
  <c r="J774" i="3"/>
  <c r="AO774" s="1"/>
  <c r="BT774" s="1"/>
  <c r="H777" i="5" s="1"/>
  <c r="K774" i="3"/>
  <c r="AP774" s="1"/>
  <c r="BU774" s="1"/>
  <c r="I777" i="5" s="1"/>
  <c r="L774" i="3"/>
  <c r="AQ774" s="1"/>
  <c r="BV774" s="1"/>
  <c r="J777" i="5" s="1"/>
  <c r="M774" i="3"/>
  <c r="AR774" s="1"/>
  <c r="BW774" s="1"/>
  <c r="K777" i="5" s="1"/>
  <c r="N774" i="3"/>
  <c r="AS774" s="1"/>
  <c r="BX774" s="1"/>
  <c r="L777" i="5" s="1"/>
  <c r="O774" i="3"/>
  <c r="AT774" s="1"/>
  <c r="BY774" s="1"/>
  <c r="M777" i="5" s="1"/>
  <c r="P774" i="3"/>
  <c r="AU774" s="1"/>
  <c r="BZ774" s="1"/>
  <c r="N777" i="5" s="1"/>
  <c r="Q774" i="3"/>
  <c r="AV774" s="1"/>
  <c r="CA774" s="1"/>
  <c r="O777" i="5" s="1"/>
  <c r="R774" i="3"/>
  <c r="AW774" s="1"/>
  <c r="CB774" s="1"/>
  <c r="P777" i="5" s="1"/>
  <c r="S774" i="3"/>
  <c r="AX774" s="1"/>
  <c r="CC774" s="1"/>
  <c r="Q777" i="5" s="1"/>
  <c r="T774" i="3"/>
  <c r="AY774" s="1"/>
  <c r="CD774" s="1"/>
  <c r="R777" i="5" s="1"/>
  <c r="U774" i="3"/>
  <c r="AZ774" s="1"/>
  <c r="CE774" s="1"/>
  <c r="S777" i="5" s="1"/>
  <c r="V774" i="3"/>
  <c r="BA774" s="1"/>
  <c r="CF774" s="1"/>
  <c r="T777" i="5" s="1"/>
  <c r="W774" i="3"/>
  <c r="BB774" s="1"/>
  <c r="CG774" s="1"/>
  <c r="U777" i="5" s="1"/>
  <c r="X774" i="3"/>
  <c r="BC774" s="1"/>
  <c r="CH774" s="1"/>
  <c r="V777" i="5" s="1"/>
  <c r="Y774" i="3"/>
  <c r="BD774" s="1"/>
  <c r="CI774" s="1"/>
  <c r="W777" i="5" s="1"/>
  <c r="Z774" i="3"/>
  <c r="BE774" s="1"/>
  <c r="CJ774" s="1"/>
  <c r="X777" i="5" s="1"/>
  <c r="AA774" i="3"/>
  <c r="BF774" s="1"/>
  <c r="CK774" s="1"/>
  <c r="Y777" i="5" s="1"/>
  <c r="AB774" i="3"/>
  <c r="BG774" s="1"/>
  <c r="CL774" s="1"/>
  <c r="Z777" i="5" s="1"/>
  <c r="AC774" i="3"/>
  <c r="BH774" s="1"/>
  <c r="CM774" s="1"/>
  <c r="AA777" i="5" s="1"/>
  <c r="BI774" i="3"/>
  <c r="CN774" s="1"/>
  <c r="AB777" i="5" s="1"/>
  <c r="AE774" i="3"/>
  <c r="BJ774" s="1"/>
  <c r="CO774" s="1"/>
  <c r="AC777" i="5" s="1"/>
  <c r="AF774" i="3"/>
  <c r="BK774" s="1"/>
  <c r="CP774" s="1"/>
  <c r="AD777" i="5" s="1"/>
  <c r="AG774" i="3"/>
  <c r="BL774" s="1"/>
  <c r="CQ774" s="1"/>
  <c r="AE777" i="5" s="1"/>
  <c r="AH774" i="3"/>
  <c r="BM774" s="1"/>
  <c r="CR774" s="1"/>
  <c r="AF777" i="5" s="1"/>
  <c r="AI774" i="3"/>
  <c r="BN774" s="1"/>
  <c r="CS774" s="1"/>
  <c r="AG777" i="5" s="1"/>
  <c r="AJ774" i="3"/>
  <c r="BO774" s="1"/>
  <c r="CT774" s="1"/>
  <c r="AH777" i="5" s="1"/>
  <c r="AK774" i="3"/>
  <c r="BP774" s="1"/>
  <c r="CU774" s="1"/>
  <c r="AI777" i="5" s="1"/>
  <c r="H775" i="3"/>
  <c r="AM775" s="1"/>
  <c r="BR775" s="1"/>
  <c r="F778" i="5" s="1"/>
  <c r="I775" i="3"/>
  <c r="AN775" s="1"/>
  <c r="BS775" s="1"/>
  <c r="G778" i="5" s="1"/>
  <c r="J775" i="3"/>
  <c r="AO775" s="1"/>
  <c r="BT775" s="1"/>
  <c r="H778" i="5" s="1"/>
  <c r="K775" i="3"/>
  <c r="AP775" s="1"/>
  <c r="BU775" s="1"/>
  <c r="I778" i="5" s="1"/>
  <c r="L775" i="3"/>
  <c r="AQ775" s="1"/>
  <c r="BV775" s="1"/>
  <c r="J778" i="5" s="1"/>
  <c r="M775" i="3"/>
  <c r="AR775" s="1"/>
  <c r="BW775" s="1"/>
  <c r="K778" i="5" s="1"/>
  <c r="N775" i="3"/>
  <c r="AS775" s="1"/>
  <c r="BX775" s="1"/>
  <c r="L778" i="5" s="1"/>
  <c r="O775" i="3"/>
  <c r="AT775" s="1"/>
  <c r="BY775" s="1"/>
  <c r="M778" i="5" s="1"/>
  <c r="P775" i="3"/>
  <c r="AU775" s="1"/>
  <c r="BZ775" s="1"/>
  <c r="N778" i="5" s="1"/>
  <c r="Q775" i="3"/>
  <c r="AV775" s="1"/>
  <c r="CA775" s="1"/>
  <c r="O778" i="5" s="1"/>
  <c r="R775" i="3"/>
  <c r="AW775" s="1"/>
  <c r="CB775" s="1"/>
  <c r="P778" i="5" s="1"/>
  <c r="S775" i="3"/>
  <c r="AX775" s="1"/>
  <c r="CC775" s="1"/>
  <c r="Q778" i="5" s="1"/>
  <c r="T775" i="3"/>
  <c r="AY775" s="1"/>
  <c r="CD775" s="1"/>
  <c r="R778" i="5" s="1"/>
  <c r="U775" i="3"/>
  <c r="AZ775" s="1"/>
  <c r="CE775" s="1"/>
  <c r="S778" i="5" s="1"/>
  <c r="V775" i="3"/>
  <c r="BA775" s="1"/>
  <c r="CF775" s="1"/>
  <c r="T778" i="5" s="1"/>
  <c r="W775" i="3"/>
  <c r="BB775" s="1"/>
  <c r="CG775" s="1"/>
  <c r="U778" i="5" s="1"/>
  <c r="X775" i="3"/>
  <c r="BC775" s="1"/>
  <c r="CH775" s="1"/>
  <c r="V778" i="5" s="1"/>
  <c r="Y775" i="3"/>
  <c r="BD775" s="1"/>
  <c r="CI775" s="1"/>
  <c r="W778" i="5" s="1"/>
  <c r="Z775" i="3"/>
  <c r="BE775" s="1"/>
  <c r="CJ775" s="1"/>
  <c r="X778" i="5" s="1"/>
  <c r="AA775" i="3"/>
  <c r="BF775" s="1"/>
  <c r="CK775" s="1"/>
  <c r="Y778" i="5" s="1"/>
  <c r="AB775" i="3"/>
  <c r="BG775" s="1"/>
  <c r="CL775" s="1"/>
  <c r="Z778" i="5" s="1"/>
  <c r="AC775" i="3"/>
  <c r="BH775" s="1"/>
  <c r="CM775" s="1"/>
  <c r="AA778" i="5" s="1"/>
  <c r="BI775" i="3"/>
  <c r="CN775" s="1"/>
  <c r="AB778" i="5" s="1"/>
  <c r="AE775" i="3"/>
  <c r="BJ775" s="1"/>
  <c r="CO775" s="1"/>
  <c r="AC778" i="5" s="1"/>
  <c r="AF775" i="3"/>
  <c r="BK775" s="1"/>
  <c r="CP775" s="1"/>
  <c r="AD778" i="5" s="1"/>
  <c r="AG775" i="3"/>
  <c r="BL775" s="1"/>
  <c r="CQ775" s="1"/>
  <c r="AE778" i="5" s="1"/>
  <c r="AH775" i="3"/>
  <c r="BM775" s="1"/>
  <c r="CR775" s="1"/>
  <c r="AF778" i="5" s="1"/>
  <c r="AI775" i="3"/>
  <c r="BN775" s="1"/>
  <c r="CS775" s="1"/>
  <c r="AG778" i="5" s="1"/>
  <c r="AJ775" i="3"/>
  <c r="BO775" s="1"/>
  <c r="CT775" s="1"/>
  <c r="AH778" i="5" s="1"/>
  <c r="AK775" i="3"/>
  <c r="BP775" s="1"/>
  <c r="CU775" s="1"/>
  <c r="AI778" i="5" s="1"/>
  <c r="H776" i="3"/>
  <c r="AM776" s="1"/>
  <c r="BR776" s="1"/>
  <c r="F779" i="5" s="1"/>
  <c r="I776" i="3"/>
  <c r="AN776" s="1"/>
  <c r="BS776" s="1"/>
  <c r="G779" i="5" s="1"/>
  <c r="J776" i="3"/>
  <c r="AO776" s="1"/>
  <c r="BT776" s="1"/>
  <c r="H779" i="5" s="1"/>
  <c r="K776" i="3"/>
  <c r="AP776" s="1"/>
  <c r="BU776" s="1"/>
  <c r="I779" i="5" s="1"/>
  <c r="L776" i="3"/>
  <c r="AQ776" s="1"/>
  <c r="BV776" s="1"/>
  <c r="J779" i="5" s="1"/>
  <c r="M776" i="3"/>
  <c r="AR776" s="1"/>
  <c r="BW776" s="1"/>
  <c r="K779" i="5" s="1"/>
  <c r="N776" i="3"/>
  <c r="AS776" s="1"/>
  <c r="BX776" s="1"/>
  <c r="L779" i="5" s="1"/>
  <c r="O776" i="3"/>
  <c r="AT776" s="1"/>
  <c r="BY776" s="1"/>
  <c r="M779" i="5" s="1"/>
  <c r="P776" i="3"/>
  <c r="AU776" s="1"/>
  <c r="BZ776" s="1"/>
  <c r="N779" i="5" s="1"/>
  <c r="Q776" i="3"/>
  <c r="AV776" s="1"/>
  <c r="CA776" s="1"/>
  <c r="O779" i="5" s="1"/>
  <c r="R776" i="3"/>
  <c r="AW776" s="1"/>
  <c r="CB776" s="1"/>
  <c r="P779" i="5" s="1"/>
  <c r="S776" i="3"/>
  <c r="AX776" s="1"/>
  <c r="CC776" s="1"/>
  <c r="Q779" i="5" s="1"/>
  <c r="T776" i="3"/>
  <c r="AY776" s="1"/>
  <c r="CD776" s="1"/>
  <c r="R779" i="5" s="1"/>
  <c r="U776" i="3"/>
  <c r="AZ776" s="1"/>
  <c r="CE776" s="1"/>
  <c r="S779" i="5" s="1"/>
  <c r="V776" i="3"/>
  <c r="BA776" s="1"/>
  <c r="CF776" s="1"/>
  <c r="T779" i="5" s="1"/>
  <c r="W776" i="3"/>
  <c r="BB776" s="1"/>
  <c r="CG776" s="1"/>
  <c r="U779" i="5" s="1"/>
  <c r="X776" i="3"/>
  <c r="BC776" s="1"/>
  <c r="CH776" s="1"/>
  <c r="V779" i="5" s="1"/>
  <c r="Y776" i="3"/>
  <c r="BD776" s="1"/>
  <c r="CI776" s="1"/>
  <c r="W779" i="5" s="1"/>
  <c r="Z776" i="3"/>
  <c r="BE776" s="1"/>
  <c r="CJ776" s="1"/>
  <c r="X779" i="5" s="1"/>
  <c r="AA776" i="3"/>
  <c r="BF776" s="1"/>
  <c r="CK776" s="1"/>
  <c r="Y779" i="5" s="1"/>
  <c r="AB776" i="3"/>
  <c r="BG776" s="1"/>
  <c r="CL776" s="1"/>
  <c r="Z779" i="5" s="1"/>
  <c r="AC776" i="3"/>
  <c r="BH776" s="1"/>
  <c r="CM776" s="1"/>
  <c r="AA779" i="5" s="1"/>
  <c r="BI776" i="3"/>
  <c r="CN776" s="1"/>
  <c r="AB779" i="5" s="1"/>
  <c r="AE776" i="3"/>
  <c r="BJ776" s="1"/>
  <c r="CO776" s="1"/>
  <c r="AC779" i="5" s="1"/>
  <c r="AF776" i="3"/>
  <c r="BK776" s="1"/>
  <c r="CP776" s="1"/>
  <c r="AD779" i="5" s="1"/>
  <c r="AG776" i="3"/>
  <c r="BL776" s="1"/>
  <c r="CQ776" s="1"/>
  <c r="AE779" i="5" s="1"/>
  <c r="AH776" i="3"/>
  <c r="BM776" s="1"/>
  <c r="CR776" s="1"/>
  <c r="AF779" i="5" s="1"/>
  <c r="AI776" i="3"/>
  <c r="BN776" s="1"/>
  <c r="CS776" s="1"/>
  <c r="AG779" i="5" s="1"/>
  <c r="AJ776" i="3"/>
  <c r="BO776" s="1"/>
  <c r="CT776" s="1"/>
  <c r="AH779" i="5" s="1"/>
  <c r="AK776" i="3"/>
  <c r="BP776" s="1"/>
  <c r="CU776" s="1"/>
  <c r="AI779" i="5" s="1"/>
  <c r="H777" i="3"/>
  <c r="AM777" s="1"/>
  <c r="BR777" s="1"/>
  <c r="F780" i="5" s="1"/>
  <c r="I777" i="3"/>
  <c r="AN777" s="1"/>
  <c r="BS777" s="1"/>
  <c r="G780" i="5" s="1"/>
  <c r="J777" i="3"/>
  <c r="AO777" s="1"/>
  <c r="BT777" s="1"/>
  <c r="H780" i="5" s="1"/>
  <c r="K777" i="3"/>
  <c r="AP777" s="1"/>
  <c r="BU777" s="1"/>
  <c r="I780" i="5" s="1"/>
  <c r="L777" i="3"/>
  <c r="AQ777" s="1"/>
  <c r="BV777" s="1"/>
  <c r="J780" i="5" s="1"/>
  <c r="M777" i="3"/>
  <c r="AR777" s="1"/>
  <c r="BW777" s="1"/>
  <c r="K780" i="5" s="1"/>
  <c r="N777" i="3"/>
  <c r="AS777" s="1"/>
  <c r="BX777" s="1"/>
  <c r="L780" i="5" s="1"/>
  <c r="O777" i="3"/>
  <c r="AT777" s="1"/>
  <c r="BY777" s="1"/>
  <c r="M780" i="5" s="1"/>
  <c r="P777" i="3"/>
  <c r="AU777" s="1"/>
  <c r="BZ777" s="1"/>
  <c r="N780" i="5" s="1"/>
  <c r="Q777" i="3"/>
  <c r="AV777" s="1"/>
  <c r="CA777" s="1"/>
  <c r="O780" i="5" s="1"/>
  <c r="R777" i="3"/>
  <c r="AW777" s="1"/>
  <c r="CB777" s="1"/>
  <c r="P780" i="5" s="1"/>
  <c r="S777" i="3"/>
  <c r="AX777" s="1"/>
  <c r="CC777" s="1"/>
  <c r="Q780" i="5" s="1"/>
  <c r="T777" i="3"/>
  <c r="AY777" s="1"/>
  <c r="CD777" s="1"/>
  <c r="R780" i="5" s="1"/>
  <c r="U777" i="3"/>
  <c r="AZ777" s="1"/>
  <c r="CE777" s="1"/>
  <c r="S780" i="5" s="1"/>
  <c r="V777" i="3"/>
  <c r="BA777" s="1"/>
  <c r="CF777" s="1"/>
  <c r="T780" i="5" s="1"/>
  <c r="W777" i="3"/>
  <c r="BB777" s="1"/>
  <c r="CG777" s="1"/>
  <c r="U780" i="5" s="1"/>
  <c r="X777" i="3"/>
  <c r="BC777" s="1"/>
  <c r="CH777" s="1"/>
  <c r="V780" i="5" s="1"/>
  <c r="Y777" i="3"/>
  <c r="BD777" s="1"/>
  <c r="CI777" s="1"/>
  <c r="W780" i="5" s="1"/>
  <c r="Z777" i="3"/>
  <c r="BE777" s="1"/>
  <c r="CJ777" s="1"/>
  <c r="X780" i="5" s="1"/>
  <c r="AA777" i="3"/>
  <c r="BF777" s="1"/>
  <c r="CK777" s="1"/>
  <c r="Y780" i="5" s="1"/>
  <c r="AB777" i="3"/>
  <c r="BG777" s="1"/>
  <c r="CL777" s="1"/>
  <c r="Z780" i="5" s="1"/>
  <c r="AC777" i="3"/>
  <c r="BH777" s="1"/>
  <c r="CM777" s="1"/>
  <c r="AA780" i="5" s="1"/>
  <c r="BI777" i="3"/>
  <c r="CN777" s="1"/>
  <c r="AB780" i="5" s="1"/>
  <c r="AE777" i="3"/>
  <c r="BJ777" s="1"/>
  <c r="CO777" s="1"/>
  <c r="AC780" i="5" s="1"/>
  <c r="AF777" i="3"/>
  <c r="BK777" s="1"/>
  <c r="CP777" s="1"/>
  <c r="AD780" i="5" s="1"/>
  <c r="AG777" i="3"/>
  <c r="BL777" s="1"/>
  <c r="CQ777" s="1"/>
  <c r="AE780" i="5" s="1"/>
  <c r="AH777" i="3"/>
  <c r="BM777" s="1"/>
  <c r="CR777" s="1"/>
  <c r="AF780" i="5" s="1"/>
  <c r="AI777" i="3"/>
  <c r="BN777" s="1"/>
  <c r="CS777" s="1"/>
  <c r="AG780" i="5" s="1"/>
  <c r="AJ777" i="3"/>
  <c r="BO777" s="1"/>
  <c r="CT777" s="1"/>
  <c r="AH780" i="5" s="1"/>
  <c r="AK777" i="3"/>
  <c r="BP777" s="1"/>
  <c r="CU777" s="1"/>
  <c r="AI780" i="5" s="1"/>
  <c r="H778" i="3"/>
  <c r="AM778" s="1"/>
  <c r="BR778" s="1"/>
  <c r="F781" i="5" s="1"/>
  <c r="I778" i="3"/>
  <c r="AN778" s="1"/>
  <c r="BS778" s="1"/>
  <c r="G781" i="5" s="1"/>
  <c r="J778" i="3"/>
  <c r="AO778" s="1"/>
  <c r="BT778" s="1"/>
  <c r="H781" i="5" s="1"/>
  <c r="K778" i="3"/>
  <c r="AP778" s="1"/>
  <c r="BU778" s="1"/>
  <c r="I781" i="5" s="1"/>
  <c r="L778" i="3"/>
  <c r="AQ778" s="1"/>
  <c r="BV778" s="1"/>
  <c r="J781" i="5" s="1"/>
  <c r="M778" i="3"/>
  <c r="AR778" s="1"/>
  <c r="BW778" s="1"/>
  <c r="K781" i="5" s="1"/>
  <c r="N778" i="3"/>
  <c r="AS778" s="1"/>
  <c r="BX778" s="1"/>
  <c r="L781" i="5" s="1"/>
  <c r="O778" i="3"/>
  <c r="AT778" s="1"/>
  <c r="BY778" s="1"/>
  <c r="M781" i="5" s="1"/>
  <c r="P778" i="3"/>
  <c r="AU778" s="1"/>
  <c r="BZ778" s="1"/>
  <c r="N781" i="5" s="1"/>
  <c r="Q778" i="3"/>
  <c r="AV778" s="1"/>
  <c r="CA778" s="1"/>
  <c r="O781" i="5" s="1"/>
  <c r="R778" i="3"/>
  <c r="AW778" s="1"/>
  <c r="CB778" s="1"/>
  <c r="P781" i="5" s="1"/>
  <c r="S778" i="3"/>
  <c r="AX778" s="1"/>
  <c r="CC778" s="1"/>
  <c r="Q781" i="5" s="1"/>
  <c r="T778" i="3"/>
  <c r="AY778" s="1"/>
  <c r="CD778" s="1"/>
  <c r="R781" i="5" s="1"/>
  <c r="U778" i="3"/>
  <c r="AZ778" s="1"/>
  <c r="CE778" s="1"/>
  <c r="S781" i="5" s="1"/>
  <c r="V778" i="3"/>
  <c r="BA778" s="1"/>
  <c r="CF778" s="1"/>
  <c r="T781" i="5" s="1"/>
  <c r="W778" i="3"/>
  <c r="BB778" s="1"/>
  <c r="CG778" s="1"/>
  <c r="U781" i="5" s="1"/>
  <c r="X778" i="3"/>
  <c r="BC778" s="1"/>
  <c r="CH778" s="1"/>
  <c r="V781" i="5" s="1"/>
  <c r="Y778" i="3"/>
  <c r="BD778" s="1"/>
  <c r="CI778" s="1"/>
  <c r="W781" i="5" s="1"/>
  <c r="Z778" i="3"/>
  <c r="BE778" s="1"/>
  <c r="CJ778" s="1"/>
  <c r="X781" i="5" s="1"/>
  <c r="AA778" i="3"/>
  <c r="BF778" s="1"/>
  <c r="CK778" s="1"/>
  <c r="Y781" i="5" s="1"/>
  <c r="AB778" i="3"/>
  <c r="BG778" s="1"/>
  <c r="CL778" s="1"/>
  <c r="Z781" i="5" s="1"/>
  <c r="AC778" i="3"/>
  <c r="BH778" s="1"/>
  <c r="CM778" s="1"/>
  <c r="AA781" i="5" s="1"/>
  <c r="BI778" i="3"/>
  <c r="CN778" s="1"/>
  <c r="AB781" i="5" s="1"/>
  <c r="AE778" i="3"/>
  <c r="BJ778" s="1"/>
  <c r="CO778" s="1"/>
  <c r="AC781" i="5" s="1"/>
  <c r="AF778" i="3"/>
  <c r="BK778" s="1"/>
  <c r="CP778" s="1"/>
  <c r="AD781" i="5" s="1"/>
  <c r="AG778" i="3"/>
  <c r="BL778" s="1"/>
  <c r="CQ778" s="1"/>
  <c r="AE781" i="5" s="1"/>
  <c r="AH778" i="3"/>
  <c r="BM778" s="1"/>
  <c r="CR778" s="1"/>
  <c r="AF781" i="5" s="1"/>
  <c r="AI778" i="3"/>
  <c r="BN778" s="1"/>
  <c r="CS778" s="1"/>
  <c r="AG781" i="5" s="1"/>
  <c r="AJ778" i="3"/>
  <c r="BO778" s="1"/>
  <c r="CT778" s="1"/>
  <c r="AH781" i="5" s="1"/>
  <c r="AK778" i="3"/>
  <c r="BP778" s="1"/>
  <c r="CU778" s="1"/>
  <c r="AI781" i="5" s="1"/>
  <c r="H779" i="3"/>
  <c r="AM779" s="1"/>
  <c r="BR779" s="1"/>
  <c r="F782" i="5" s="1"/>
  <c r="I779" i="3"/>
  <c r="AN779" s="1"/>
  <c r="BS779" s="1"/>
  <c r="G782" i="5" s="1"/>
  <c r="J779" i="3"/>
  <c r="AO779" s="1"/>
  <c r="BT779" s="1"/>
  <c r="H782" i="5" s="1"/>
  <c r="K779" i="3"/>
  <c r="AP779" s="1"/>
  <c r="BU779" s="1"/>
  <c r="I782" i="5" s="1"/>
  <c r="L779" i="3"/>
  <c r="AQ779" s="1"/>
  <c r="BV779" s="1"/>
  <c r="J782" i="5" s="1"/>
  <c r="M779" i="3"/>
  <c r="AR779" s="1"/>
  <c r="BW779" s="1"/>
  <c r="K782" i="5" s="1"/>
  <c r="N779" i="3"/>
  <c r="AS779" s="1"/>
  <c r="BX779" s="1"/>
  <c r="L782" i="5" s="1"/>
  <c r="O779" i="3"/>
  <c r="AT779" s="1"/>
  <c r="BY779" s="1"/>
  <c r="M782" i="5" s="1"/>
  <c r="P779" i="3"/>
  <c r="AU779" s="1"/>
  <c r="BZ779" s="1"/>
  <c r="N782" i="5" s="1"/>
  <c r="Q779" i="3"/>
  <c r="AV779" s="1"/>
  <c r="CA779" s="1"/>
  <c r="O782" i="5" s="1"/>
  <c r="R779" i="3"/>
  <c r="AW779" s="1"/>
  <c r="CB779" s="1"/>
  <c r="P782" i="5" s="1"/>
  <c r="S779" i="3"/>
  <c r="AX779" s="1"/>
  <c r="CC779" s="1"/>
  <c r="Q782" i="5" s="1"/>
  <c r="T779" i="3"/>
  <c r="AY779" s="1"/>
  <c r="CD779" s="1"/>
  <c r="R782" i="5" s="1"/>
  <c r="U779" i="3"/>
  <c r="AZ779" s="1"/>
  <c r="CE779" s="1"/>
  <c r="S782" i="5" s="1"/>
  <c r="V779" i="3"/>
  <c r="BA779" s="1"/>
  <c r="CF779" s="1"/>
  <c r="T782" i="5" s="1"/>
  <c r="W779" i="3"/>
  <c r="BB779" s="1"/>
  <c r="CG779" s="1"/>
  <c r="U782" i="5" s="1"/>
  <c r="X779" i="3"/>
  <c r="BC779" s="1"/>
  <c r="CH779" s="1"/>
  <c r="V782" i="5" s="1"/>
  <c r="Y779" i="3"/>
  <c r="BD779" s="1"/>
  <c r="CI779" s="1"/>
  <c r="W782" i="5" s="1"/>
  <c r="Z779" i="3"/>
  <c r="BE779" s="1"/>
  <c r="CJ779" s="1"/>
  <c r="X782" i="5" s="1"/>
  <c r="AA779" i="3"/>
  <c r="BF779" s="1"/>
  <c r="CK779" s="1"/>
  <c r="Y782" i="5" s="1"/>
  <c r="AB779" i="3"/>
  <c r="BG779" s="1"/>
  <c r="CL779" s="1"/>
  <c r="Z782" i="5" s="1"/>
  <c r="AC779" i="3"/>
  <c r="BH779" s="1"/>
  <c r="CM779" s="1"/>
  <c r="AA782" i="5" s="1"/>
  <c r="BI779" i="3"/>
  <c r="CN779" s="1"/>
  <c r="AB782" i="5" s="1"/>
  <c r="AE779" i="3"/>
  <c r="BJ779" s="1"/>
  <c r="CO779" s="1"/>
  <c r="AC782" i="5" s="1"/>
  <c r="AF779" i="3"/>
  <c r="BK779" s="1"/>
  <c r="CP779" s="1"/>
  <c r="AD782" i="5" s="1"/>
  <c r="AG779" i="3"/>
  <c r="BL779" s="1"/>
  <c r="CQ779" s="1"/>
  <c r="AE782" i="5" s="1"/>
  <c r="AH779" i="3"/>
  <c r="BM779" s="1"/>
  <c r="CR779" s="1"/>
  <c r="AF782" i="5" s="1"/>
  <c r="AI779" i="3"/>
  <c r="BN779" s="1"/>
  <c r="CS779" s="1"/>
  <c r="AG782" i="5" s="1"/>
  <c r="AJ779" i="3"/>
  <c r="BO779" s="1"/>
  <c r="CT779" s="1"/>
  <c r="AH782" i="5" s="1"/>
  <c r="AK779" i="3"/>
  <c r="BP779" s="1"/>
  <c r="CU779" s="1"/>
  <c r="AI782" i="5" s="1"/>
  <c r="H780" i="3"/>
  <c r="AM780" s="1"/>
  <c r="BR780" s="1"/>
  <c r="F783" i="5" s="1"/>
  <c r="I780" i="3"/>
  <c r="AN780" s="1"/>
  <c r="BS780" s="1"/>
  <c r="G783" i="5" s="1"/>
  <c r="J780" i="3"/>
  <c r="AO780" s="1"/>
  <c r="BT780" s="1"/>
  <c r="H783" i="5" s="1"/>
  <c r="K780" i="3"/>
  <c r="AP780" s="1"/>
  <c r="BU780" s="1"/>
  <c r="I783" i="5" s="1"/>
  <c r="L780" i="3"/>
  <c r="AQ780" s="1"/>
  <c r="BV780" s="1"/>
  <c r="J783" i="5" s="1"/>
  <c r="M780" i="3"/>
  <c r="AR780" s="1"/>
  <c r="BW780" s="1"/>
  <c r="K783" i="5" s="1"/>
  <c r="N780" i="3"/>
  <c r="AS780" s="1"/>
  <c r="BX780" s="1"/>
  <c r="L783" i="5" s="1"/>
  <c r="O780" i="3"/>
  <c r="AT780" s="1"/>
  <c r="BY780" s="1"/>
  <c r="M783" i="5" s="1"/>
  <c r="P780" i="3"/>
  <c r="AU780" s="1"/>
  <c r="BZ780" s="1"/>
  <c r="N783" i="5" s="1"/>
  <c r="Q780" i="3"/>
  <c r="AV780" s="1"/>
  <c r="CA780" s="1"/>
  <c r="O783" i="5" s="1"/>
  <c r="R780" i="3"/>
  <c r="AW780" s="1"/>
  <c r="CB780" s="1"/>
  <c r="P783" i="5" s="1"/>
  <c r="S780" i="3"/>
  <c r="AX780" s="1"/>
  <c r="CC780" s="1"/>
  <c r="Q783" i="5" s="1"/>
  <c r="T780" i="3"/>
  <c r="AY780" s="1"/>
  <c r="CD780" s="1"/>
  <c r="R783" i="5" s="1"/>
  <c r="U780" i="3"/>
  <c r="AZ780" s="1"/>
  <c r="CE780" s="1"/>
  <c r="S783" i="5" s="1"/>
  <c r="V780" i="3"/>
  <c r="BA780" s="1"/>
  <c r="CF780" s="1"/>
  <c r="T783" i="5" s="1"/>
  <c r="W780" i="3"/>
  <c r="BB780" s="1"/>
  <c r="CG780" s="1"/>
  <c r="U783" i="5" s="1"/>
  <c r="X780" i="3"/>
  <c r="BC780" s="1"/>
  <c r="CH780" s="1"/>
  <c r="V783" i="5" s="1"/>
  <c r="Y780" i="3"/>
  <c r="BD780" s="1"/>
  <c r="CI780" s="1"/>
  <c r="W783" i="5" s="1"/>
  <c r="Z780" i="3"/>
  <c r="BE780" s="1"/>
  <c r="CJ780" s="1"/>
  <c r="X783" i="5" s="1"/>
  <c r="AA780" i="3"/>
  <c r="BF780" s="1"/>
  <c r="CK780" s="1"/>
  <c r="Y783" i="5" s="1"/>
  <c r="AB780" i="3"/>
  <c r="BG780" s="1"/>
  <c r="CL780" s="1"/>
  <c r="Z783" i="5" s="1"/>
  <c r="AC780" i="3"/>
  <c r="BH780" s="1"/>
  <c r="CM780" s="1"/>
  <c r="AA783" i="5" s="1"/>
  <c r="BI780" i="3"/>
  <c r="CN780" s="1"/>
  <c r="AB783" i="5" s="1"/>
  <c r="AE780" i="3"/>
  <c r="BJ780" s="1"/>
  <c r="CO780" s="1"/>
  <c r="AC783" i="5" s="1"/>
  <c r="AF780" i="3"/>
  <c r="BK780" s="1"/>
  <c r="CP780" s="1"/>
  <c r="AD783" i="5" s="1"/>
  <c r="AG780" i="3"/>
  <c r="BL780" s="1"/>
  <c r="CQ780" s="1"/>
  <c r="AE783" i="5" s="1"/>
  <c r="AH780" i="3"/>
  <c r="BM780" s="1"/>
  <c r="CR780" s="1"/>
  <c r="AF783" i="5" s="1"/>
  <c r="AI780" i="3"/>
  <c r="BN780" s="1"/>
  <c r="CS780" s="1"/>
  <c r="AG783" i="5" s="1"/>
  <c r="AJ780" i="3"/>
  <c r="BO780" s="1"/>
  <c r="CT780" s="1"/>
  <c r="AH783" i="5" s="1"/>
  <c r="AK780" i="3"/>
  <c r="BP780" s="1"/>
  <c r="CU780" s="1"/>
  <c r="AI783" i="5" s="1"/>
  <c r="H781" i="3"/>
  <c r="AM781" s="1"/>
  <c r="BR781" s="1"/>
  <c r="F784" i="5" s="1"/>
  <c r="I781" i="3"/>
  <c r="AN781" s="1"/>
  <c r="BS781" s="1"/>
  <c r="G784" i="5" s="1"/>
  <c r="J781" i="3"/>
  <c r="AO781" s="1"/>
  <c r="BT781" s="1"/>
  <c r="H784" i="5" s="1"/>
  <c r="K781" i="3"/>
  <c r="AP781" s="1"/>
  <c r="BU781" s="1"/>
  <c r="I784" i="5" s="1"/>
  <c r="L781" i="3"/>
  <c r="AQ781" s="1"/>
  <c r="BV781" s="1"/>
  <c r="J784" i="5" s="1"/>
  <c r="M781" i="3"/>
  <c r="AR781" s="1"/>
  <c r="BW781" s="1"/>
  <c r="K784" i="5" s="1"/>
  <c r="N781" i="3"/>
  <c r="AS781" s="1"/>
  <c r="BX781" s="1"/>
  <c r="L784" i="5" s="1"/>
  <c r="O781" i="3"/>
  <c r="AT781" s="1"/>
  <c r="BY781" s="1"/>
  <c r="M784" i="5" s="1"/>
  <c r="P781" i="3"/>
  <c r="AU781" s="1"/>
  <c r="BZ781" s="1"/>
  <c r="N784" i="5" s="1"/>
  <c r="Q781" i="3"/>
  <c r="AV781" s="1"/>
  <c r="CA781" s="1"/>
  <c r="O784" i="5" s="1"/>
  <c r="R781" i="3"/>
  <c r="AW781" s="1"/>
  <c r="CB781" s="1"/>
  <c r="P784" i="5" s="1"/>
  <c r="S781" i="3"/>
  <c r="AX781" s="1"/>
  <c r="CC781" s="1"/>
  <c r="Q784" i="5" s="1"/>
  <c r="T781" i="3"/>
  <c r="AY781" s="1"/>
  <c r="CD781" s="1"/>
  <c r="R784" i="5" s="1"/>
  <c r="U781" i="3"/>
  <c r="AZ781" s="1"/>
  <c r="CE781" s="1"/>
  <c r="S784" i="5" s="1"/>
  <c r="V781" i="3"/>
  <c r="BA781" s="1"/>
  <c r="CF781" s="1"/>
  <c r="T784" i="5" s="1"/>
  <c r="W781" i="3"/>
  <c r="BB781" s="1"/>
  <c r="CG781" s="1"/>
  <c r="U784" i="5" s="1"/>
  <c r="X781" i="3"/>
  <c r="BC781" s="1"/>
  <c r="CH781" s="1"/>
  <c r="V784" i="5" s="1"/>
  <c r="Y781" i="3"/>
  <c r="BD781" s="1"/>
  <c r="CI781" s="1"/>
  <c r="W784" i="5" s="1"/>
  <c r="Z781" i="3"/>
  <c r="BE781" s="1"/>
  <c r="CJ781" s="1"/>
  <c r="X784" i="5" s="1"/>
  <c r="AA781" i="3"/>
  <c r="BF781" s="1"/>
  <c r="CK781" s="1"/>
  <c r="Y784" i="5" s="1"/>
  <c r="AB781" i="3"/>
  <c r="BG781" s="1"/>
  <c r="CL781" s="1"/>
  <c r="Z784" i="5" s="1"/>
  <c r="AC781" i="3"/>
  <c r="BH781" s="1"/>
  <c r="CM781" s="1"/>
  <c r="AA784" i="5" s="1"/>
  <c r="BI781" i="3"/>
  <c r="CN781" s="1"/>
  <c r="AB784" i="5" s="1"/>
  <c r="AE781" i="3"/>
  <c r="BJ781" s="1"/>
  <c r="CO781" s="1"/>
  <c r="AC784" i="5" s="1"/>
  <c r="AF781" i="3"/>
  <c r="BK781" s="1"/>
  <c r="CP781" s="1"/>
  <c r="AD784" i="5" s="1"/>
  <c r="AG781" i="3"/>
  <c r="BL781" s="1"/>
  <c r="CQ781" s="1"/>
  <c r="AE784" i="5" s="1"/>
  <c r="AH781" i="3"/>
  <c r="BM781" s="1"/>
  <c r="CR781" s="1"/>
  <c r="AF784" i="5" s="1"/>
  <c r="AI781" i="3"/>
  <c r="BN781" s="1"/>
  <c r="CS781" s="1"/>
  <c r="AG784" i="5" s="1"/>
  <c r="AJ781" i="3"/>
  <c r="BO781" s="1"/>
  <c r="CT781" s="1"/>
  <c r="AH784" i="5" s="1"/>
  <c r="AK781" i="3"/>
  <c r="BP781" s="1"/>
  <c r="CU781" s="1"/>
  <c r="AI784" i="5" s="1"/>
  <c r="H782" i="3"/>
  <c r="AM782" s="1"/>
  <c r="BR782" s="1"/>
  <c r="F785" i="5" s="1"/>
  <c r="I782" i="3"/>
  <c r="AN782" s="1"/>
  <c r="BS782" s="1"/>
  <c r="G785" i="5" s="1"/>
  <c r="J782" i="3"/>
  <c r="AO782" s="1"/>
  <c r="BT782" s="1"/>
  <c r="H785" i="5" s="1"/>
  <c r="K782" i="3"/>
  <c r="AP782" s="1"/>
  <c r="BU782" s="1"/>
  <c r="I785" i="5" s="1"/>
  <c r="L782" i="3"/>
  <c r="AQ782" s="1"/>
  <c r="BV782" s="1"/>
  <c r="J785" i="5" s="1"/>
  <c r="M782" i="3"/>
  <c r="AR782" s="1"/>
  <c r="BW782" s="1"/>
  <c r="K785" i="5" s="1"/>
  <c r="N782" i="3"/>
  <c r="AS782" s="1"/>
  <c r="BX782" s="1"/>
  <c r="L785" i="5" s="1"/>
  <c r="O782" i="3"/>
  <c r="AT782" s="1"/>
  <c r="BY782" s="1"/>
  <c r="M785" i="5" s="1"/>
  <c r="P782" i="3"/>
  <c r="AU782" s="1"/>
  <c r="BZ782" s="1"/>
  <c r="N785" i="5" s="1"/>
  <c r="Q782" i="3"/>
  <c r="AV782" s="1"/>
  <c r="CA782" s="1"/>
  <c r="O785" i="5" s="1"/>
  <c r="R782" i="3"/>
  <c r="AW782" s="1"/>
  <c r="CB782" s="1"/>
  <c r="P785" i="5" s="1"/>
  <c r="S782" i="3"/>
  <c r="AX782" s="1"/>
  <c r="CC782" s="1"/>
  <c r="Q785" i="5" s="1"/>
  <c r="T782" i="3"/>
  <c r="AY782" s="1"/>
  <c r="CD782" s="1"/>
  <c r="R785" i="5" s="1"/>
  <c r="U782" i="3"/>
  <c r="AZ782" s="1"/>
  <c r="CE782" s="1"/>
  <c r="S785" i="5" s="1"/>
  <c r="V782" i="3"/>
  <c r="BA782" s="1"/>
  <c r="CF782" s="1"/>
  <c r="T785" i="5" s="1"/>
  <c r="W782" i="3"/>
  <c r="BB782" s="1"/>
  <c r="CG782" s="1"/>
  <c r="U785" i="5" s="1"/>
  <c r="X782" i="3"/>
  <c r="BC782" s="1"/>
  <c r="CH782" s="1"/>
  <c r="V785" i="5" s="1"/>
  <c r="Y782" i="3"/>
  <c r="BD782" s="1"/>
  <c r="CI782" s="1"/>
  <c r="W785" i="5" s="1"/>
  <c r="Z782" i="3"/>
  <c r="BE782" s="1"/>
  <c r="CJ782" s="1"/>
  <c r="X785" i="5" s="1"/>
  <c r="AA782" i="3"/>
  <c r="BF782" s="1"/>
  <c r="CK782" s="1"/>
  <c r="Y785" i="5" s="1"/>
  <c r="AB782" i="3"/>
  <c r="BG782" s="1"/>
  <c r="CL782" s="1"/>
  <c r="Z785" i="5" s="1"/>
  <c r="AC782" i="3"/>
  <c r="BH782" s="1"/>
  <c r="CM782" s="1"/>
  <c r="AA785" i="5" s="1"/>
  <c r="BI782" i="3"/>
  <c r="CN782" s="1"/>
  <c r="AB785" i="5" s="1"/>
  <c r="AE782" i="3"/>
  <c r="BJ782" s="1"/>
  <c r="CO782" s="1"/>
  <c r="AC785" i="5" s="1"/>
  <c r="AF782" i="3"/>
  <c r="BK782" s="1"/>
  <c r="CP782" s="1"/>
  <c r="AD785" i="5" s="1"/>
  <c r="AG782" i="3"/>
  <c r="BL782" s="1"/>
  <c r="CQ782" s="1"/>
  <c r="AE785" i="5" s="1"/>
  <c r="AH782" i="3"/>
  <c r="BM782" s="1"/>
  <c r="CR782" s="1"/>
  <c r="AF785" i="5" s="1"/>
  <c r="AI782" i="3"/>
  <c r="BN782" s="1"/>
  <c r="CS782" s="1"/>
  <c r="AG785" i="5" s="1"/>
  <c r="AJ782" i="3"/>
  <c r="BO782" s="1"/>
  <c r="CT782" s="1"/>
  <c r="AH785" i="5" s="1"/>
  <c r="AK782" i="3"/>
  <c r="BP782" s="1"/>
  <c r="CU782" s="1"/>
  <c r="AI785" i="5" s="1"/>
  <c r="H783" i="3"/>
  <c r="AM783" s="1"/>
  <c r="BR783" s="1"/>
  <c r="F786" i="5" s="1"/>
  <c r="I783" i="3"/>
  <c r="AN783" s="1"/>
  <c r="BS783" s="1"/>
  <c r="G786" i="5" s="1"/>
  <c r="J783" i="3"/>
  <c r="AO783" s="1"/>
  <c r="BT783" s="1"/>
  <c r="H786" i="5" s="1"/>
  <c r="K783" i="3"/>
  <c r="AP783" s="1"/>
  <c r="BU783" s="1"/>
  <c r="I786" i="5" s="1"/>
  <c r="L783" i="3"/>
  <c r="AQ783" s="1"/>
  <c r="BV783" s="1"/>
  <c r="J786" i="5" s="1"/>
  <c r="M783" i="3"/>
  <c r="AR783" s="1"/>
  <c r="BW783" s="1"/>
  <c r="K786" i="5" s="1"/>
  <c r="N783" i="3"/>
  <c r="AS783" s="1"/>
  <c r="BX783" s="1"/>
  <c r="L786" i="5" s="1"/>
  <c r="O783" i="3"/>
  <c r="AT783" s="1"/>
  <c r="BY783" s="1"/>
  <c r="M786" i="5" s="1"/>
  <c r="P783" i="3"/>
  <c r="AU783" s="1"/>
  <c r="BZ783" s="1"/>
  <c r="N786" i="5" s="1"/>
  <c r="Q783" i="3"/>
  <c r="AV783" s="1"/>
  <c r="CA783" s="1"/>
  <c r="O786" i="5" s="1"/>
  <c r="R783" i="3"/>
  <c r="AW783" s="1"/>
  <c r="CB783" s="1"/>
  <c r="P786" i="5" s="1"/>
  <c r="S783" i="3"/>
  <c r="AX783" s="1"/>
  <c r="CC783" s="1"/>
  <c r="Q786" i="5" s="1"/>
  <c r="T783" i="3"/>
  <c r="AY783" s="1"/>
  <c r="CD783" s="1"/>
  <c r="R786" i="5" s="1"/>
  <c r="U783" i="3"/>
  <c r="AZ783" s="1"/>
  <c r="CE783" s="1"/>
  <c r="S786" i="5" s="1"/>
  <c r="V783" i="3"/>
  <c r="BA783" s="1"/>
  <c r="CF783" s="1"/>
  <c r="T786" i="5" s="1"/>
  <c r="W783" i="3"/>
  <c r="BB783" s="1"/>
  <c r="CG783" s="1"/>
  <c r="U786" i="5" s="1"/>
  <c r="X783" i="3"/>
  <c r="BC783" s="1"/>
  <c r="CH783" s="1"/>
  <c r="V786" i="5" s="1"/>
  <c r="Y783" i="3"/>
  <c r="BD783" s="1"/>
  <c r="CI783" s="1"/>
  <c r="W786" i="5" s="1"/>
  <c r="Z783" i="3"/>
  <c r="BE783" s="1"/>
  <c r="CJ783" s="1"/>
  <c r="X786" i="5" s="1"/>
  <c r="AA783" i="3"/>
  <c r="BF783" s="1"/>
  <c r="CK783" s="1"/>
  <c r="Y786" i="5" s="1"/>
  <c r="AB783" i="3"/>
  <c r="BG783" s="1"/>
  <c r="CL783" s="1"/>
  <c r="Z786" i="5" s="1"/>
  <c r="AC783" i="3"/>
  <c r="BH783" s="1"/>
  <c r="CM783" s="1"/>
  <c r="AA786" i="5" s="1"/>
  <c r="BI783" i="3"/>
  <c r="CN783" s="1"/>
  <c r="AB786" i="5" s="1"/>
  <c r="AE783" i="3"/>
  <c r="BJ783" s="1"/>
  <c r="CO783" s="1"/>
  <c r="AC786" i="5" s="1"/>
  <c r="AF783" i="3"/>
  <c r="BK783" s="1"/>
  <c r="CP783" s="1"/>
  <c r="AD786" i="5" s="1"/>
  <c r="AG783" i="3"/>
  <c r="BL783" s="1"/>
  <c r="CQ783" s="1"/>
  <c r="AE786" i="5" s="1"/>
  <c r="AH783" i="3"/>
  <c r="BM783" s="1"/>
  <c r="CR783" s="1"/>
  <c r="AF786" i="5" s="1"/>
  <c r="AI783" i="3"/>
  <c r="BN783" s="1"/>
  <c r="CS783" s="1"/>
  <c r="AG786" i="5" s="1"/>
  <c r="AJ783" i="3"/>
  <c r="BO783" s="1"/>
  <c r="CT783" s="1"/>
  <c r="AH786" i="5" s="1"/>
  <c r="AK783" i="3"/>
  <c r="BP783" s="1"/>
  <c r="CU783" s="1"/>
  <c r="AI786" i="5" s="1"/>
  <c r="H784" i="3"/>
  <c r="AM784" s="1"/>
  <c r="BR784" s="1"/>
  <c r="F787" i="5" s="1"/>
  <c r="I784" i="3"/>
  <c r="AN784" s="1"/>
  <c r="BS784" s="1"/>
  <c r="G787" i="5" s="1"/>
  <c r="J784" i="3"/>
  <c r="AO784" s="1"/>
  <c r="BT784" s="1"/>
  <c r="H787" i="5" s="1"/>
  <c r="K784" i="3"/>
  <c r="AP784" s="1"/>
  <c r="BU784" s="1"/>
  <c r="I787" i="5" s="1"/>
  <c r="L784" i="3"/>
  <c r="AQ784" s="1"/>
  <c r="BV784" s="1"/>
  <c r="J787" i="5" s="1"/>
  <c r="M784" i="3"/>
  <c r="AR784" s="1"/>
  <c r="BW784" s="1"/>
  <c r="K787" i="5" s="1"/>
  <c r="N784" i="3"/>
  <c r="AS784" s="1"/>
  <c r="BX784" s="1"/>
  <c r="L787" i="5" s="1"/>
  <c r="O784" i="3"/>
  <c r="AT784" s="1"/>
  <c r="BY784" s="1"/>
  <c r="M787" i="5" s="1"/>
  <c r="P784" i="3"/>
  <c r="AU784" s="1"/>
  <c r="BZ784" s="1"/>
  <c r="N787" i="5" s="1"/>
  <c r="Q784" i="3"/>
  <c r="AV784" s="1"/>
  <c r="CA784" s="1"/>
  <c r="O787" i="5" s="1"/>
  <c r="R784" i="3"/>
  <c r="AW784" s="1"/>
  <c r="CB784" s="1"/>
  <c r="P787" i="5" s="1"/>
  <c r="S784" i="3"/>
  <c r="AX784" s="1"/>
  <c r="CC784" s="1"/>
  <c r="Q787" i="5" s="1"/>
  <c r="T784" i="3"/>
  <c r="AY784" s="1"/>
  <c r="CD784" s="1"/>
  <c r="R787" i="5" s="1"/>
  <c r="U784" i="3"/>
  <c r="AZ784" s="1"/>
  <c r="CE784" s="1"/>
  <c r="S787" i="5" s="1"/>
  <c r="V784" i="3"/>
  <c r="BA784" s="1"/>
  <c r="CF784" s="1"/>
  <c r="T787" i="5" s="1"/>
  <c r="W784" i="3"/>
  <c r="BB784" s="1"/>
  <c r="CG784" s="1"/>
  <c r="U787" i="5" s="1"/>
  <c r="X784" i="3"/>
  <c r="BC784" s="1"/>
  <c r="CH784" s="1"/>
  <c r="V787" i="5" s="1"/>
  <c r="Y784" i="3"/>
  <c r="BD784" s="1"/>
  <c r="CI784" s="1"/>
  <c r="W787" i="5" s="1"/>
  <c r="Z784" i="3"/>
  <c r="BE784" s="1"/>
  <c r="CJ784" s="1"/>
  <c r="X787" i="5" s="1"/>
  <c r="AA784" i="3"/>
  <c r="BF784" s="1"/>
  <c r="CK784" s="1"/>
  <c r="Y787" i="5" s="1"/>
  <c r="AB784" i="3"/>
  <c r="BG784" s="1"/>
  <c r="CL784" s="1"/>
  <c r="Z787" i="5" s="1"/>
  <c r="AC784" i="3"/>
  <c r="BH784" s="1"/>
  <c r="CM784" s="1"/>
  <c r="AA787" i="5" s="1"/>
  <c r="BI784" i="3"/>
  <c r="CN784" s="1"/>
  <c r="AB787" i="5" s="1"/>
  <c r="AE784" i="3"/>
  <c r="BJ784" s="1"/>
  <c r="CO784" s="1"/>
  <c r="AC787" i="5" s="1"/>
  <c r="AF784" i="3"/>
  <c r="BK784" s="1"/>
  <c r="CP784" s="1"/>
  <c r="AD787" i="5" s="1"/>
  <c r="AG784" i="3"/>
  <c r="BL784" s="1"/>
  <c r="CQ784" s="1"/>
  <c r="AE787" i="5" s="1"/>
  <c r="AH784" i="3"/>
  <c r="BM784" s="1"/>
  <c r="CR784" s="1"/>
  <c r="AF787" i="5" s="1"/>
  <c r="AI784" i="3"/>
  <c r="BN784" s="1"/>
  <c r="CS784" s="1"/>
  <c r="AG787" i="5" s="1"/>
  <c r="AJ784" i="3"/>
  <c r="BO784" s="1"/>
  <c r="CT784" s="1"/>
  <c r="AH787" i="5" s="1"/>
  <c r="AK784" i="3"/>
  <c r="BP784" s="1"/>
  <c r="CU784" s="1"/>
  <c r="AI787" i="5" s="1"/>
  <c r="H785" i="3"/>
  <c r="AM785" s="1"/>
  <c r="BR785" s="1"/>
  <c r="F788" i="5" s="1"/>
  <c r="I785" i="3"/>
  <c r="AN785" s="1"/>
  <c r="BS785" s="1"/>
  <c r="G788" i="5" s="1"/>
  <c r="J785" i="3"/>
  <c r="AO785" s="1"/>
  <c r="BT785" s="1"/>
  <c r="H788" i="5" s="1"/>
  <c r="K785" i="3"/>
  <c r="AP785" s="1"/>
  <c r="BU785" s="1"/>
  <c r="I788" i="5" s="1"/>
  <c r="L785" i="3"/>
  <c r="AQ785" s="1"/>
  <c r="BV785" s="1"/>
  <c r="J788" i="5" s="1"/>
  <c r="M785" i="3"/>
  <c r="AR785" s="1"/>
  <c r="BW785" s="1"/>
  <c r="K788" i="5" s="1"/>
  <c r="N785" i="3"/>
  <c r="AS785" s="1"/>
  <c r="BX785" s="1"/>
  <c r="L788" i="5" s="1"/>
  <c r="O785" i="3"/>
  <c r="AT785" s="1"/>
  <c r="BY785" s="1"/>
  <c r="M788" i="5" s="1"/>
  <c r="P785" i="3"/>
  <c r="AU785" s="1"/>
  <c r="BZ785" s="1"/>
  <c r="N788" i="5" s="1"/>
  <c r="Q785" i="3"/>
  <c r="AV785" s="1"/>
  <c r="CA785" s="1"/>
  <c r="O788" i="5" s="1"/>
  <c r="R785" i="3"/>
  <c r="AW785" s="1"/>
  <c r="CB785" s="1"/>
  <c r="P788" i="5" s="1"/>
  <c r="S785" i="3"/>
  <c r="AX785" s="1"/>
  <c r="CC785" s="1"/>
  <c r="Q788" i="5" s="1"/>
  <c r="T785" i="3"/>
  <c r="AY785" s="1"/>
  <c r="CD785" s="1"/>
  <c r="R788" i="5" s="1"/>
  <c r="U785" i="3"/>
  <c r="AZ785" s="1"/>
  <c r="CE785" s="1"/>
  <c r="S788" i="5" s="1"/>
  <c r="V785" i="3"/>
  <c r="BA785" s="1"/>
  <c r="CF785" s="1"/>
  <c r="T788" i="5" s="1"/>
  <c r="W785" i="3"/>
  <c r="BB785" s="1"/>
  <c r="CG785" s="1"/>
  <c r="U788" i="5" s="1"/>
  <c r="X785" i="3"/>
  <c r="BC785" s="1"/>
  <c r="CH785" s="1"/>
  <c r="V788" i="5" s="1"/>
  <c r="Y785" i="3"/>
  <c r="BD785" s="1"/>
  <c r="CI785" s="1"/>
  <c r="W788" i="5" s="1"/>
  <c r="Z785" i="3"/>
  <c r="BE785" s="1"/>
  <c r="CJ785" s="1"/>
  <c r="X788" i="5" s="1"/>
  <c r="AA785" i="3"/>
  <c r="BF785" s="1"/>
  <c r="CK785" s="1"/>
  <c r="Y788" i="5" s="1"/>
  <c r="AB785" i="3"/>
  <c r="BG785" s="1"/>
  <c r="CL785" s="1"/>
  <c r="Z788" i="5" s="1"/>
  <c r="AC785" i="3"/>
  <c r="BH785" s="1"/>
  <c r="CM785" s="1"/>
  <c r="AA788" i="5" s="1"/>
  <c r="BI785" i="3"/>
  <c r="CN785" s="1"/>
  <c r="AB788" i="5" s="1"/>
  <c r="AE785" i="3"/>
  <c r="BJ785" s="1"/>
  <c r="CO785" s="1"/>
  <c r="AC788" i="5" s="1"/>
  <c r="AF785" i="3"/>
  <c r="BK785" s="1"/>
  <c r="CP785" s="1"/>
  <c r="AD788" i="5" s="1"/>
  <c r="AG785" i="3"/>
  <c r="BL785" s="1"/>
  <c r="CQ785" s="1"/>
  <c r="AE788" i="5" s="1"/>
  <c r="AH785" i="3"/>
  <c r="BM785" s="1"/>
  <c r="CR785" s="1"/>
  <c r="AF788" i="5" s="1"/>
  <c r="AI785" i="3"/>
  <c r="BN785" s="1"/>
  <c r="CS785" s="1"/>
  <c r="AG788" i="5" s="1"/>
  <c r="AJ785" i="3"/>
  <c r="BO785" s="1"/>
  <c r="CT785" s="1"/>
  <c r="AH788" i="5" s="1"/>
  <c r="AK785" i="3"/>
  <c r="BP785" s="1"/>
  <c r="CU785" s="1"/>
  <c r="AI788" i="5" s="1"/>
  <c r="H786" i="3"/>
  <c r="AM786" s="1"/>
  <c r="BR786" s="1"/>
  <c r="F789" i="5" s="1"/>
  <c r="I786" i="3"/>
  <c r="AN786" s="1"/>
  <c r="BS786" s="1"/>
  <c r="G789" i="5" s="1"/>
  <c r="J786" i="3"/>
  <c r="AO786" s="1"/>
  <c r="BT786" s="1"/>
  <c r="H789" i="5" s="1"/>
  <c r="K786" i="3"/>
  <c r="AP786" s="1"/>
  <c r="BU786" s="1"/>
  <c r="I789" i="5" s="1"/>
  <c r="L786" i="3"/>
  <c r="AQ786" s="1"/>
  <c r="BV786" s="1"/>
  <c r="J789" i="5" s="1"/>
  <c r="M786" i="3"/>
  <c r="AR786" s="1"/>
  <c r="BW786" s="1"/>
  <c r="K789" i="5" s="1"/>
  <c r="N786" i="3"/>
  <c r="AS786" s="1"/>
  <c r="BX786" s="1"/>
  <c r="L789" i="5" s="1"/>
  <c r="O786" i="3"/>
  <c r="AT786" s="1"/>
  <c r="BY786" s="1"/>
  <c r="M789" i="5" s="1"/>
  <c r="P786" i="3"/>
  <c r="AU786" s="1"/>
  <c r="BZ786" s="1"/>
  <c r="N789" i="5" s="1"/>
  <c r="Q786" i="3"/>
  <c r="AV786" s="1"/>
  <c r="CA786" s="1"/>
  <c r="O789" i="5" s="1"/>
  <c r="R786" i="3"/>
  <c r="AW786" s="1"/>
  <c r="CB786" s="1"/>
  <c r="P789" i="5" s="1"/>
  <c r="S786" i="3"/>
  <c r="AX786" s="1"/>
  <c r="CC786" s="1"/>
  <c r="Q789" i="5" s="1"/>
  <c r="T786" i="3"/>
  <c r="AY786" s="1"/>
  <c r="CD786" s="1"/>
  <c r="R789" i="5" s="1"/>
  <c r="U786" i="3"/>
  <c r="AZ786" s="1"/>
  <c r="CE786" s="1"/>
  <c r="S789" i="5" s="1"/>
  <c r="V786" i="3"/>
  <c r="BA786" s="1"/>
  <c r="CF786" s="1"/>
  <c r="T789" i="5" s="1"/>
  <c r="W786" i="3"/>
  <c r="BB786" s="1"/>
  <c r="CG786" s="1"/>
  <c r="U789" i="5" s="1"/>
  <c r="X786" i="3"/>
  <c r="BC786" s="1"/>
  <c r="CH786" s="1"/>
  <c r="V789" i="5" s="1"/>
  <c r="Y786" i="3"/>
  <c r="BD786" s="1"/>
  <c r="CI786" s="1"/>
  <c r="W789" i="5" s="1"/>
  <c r="Z786" i="3"/>
  <c r="BE786" s="1"/>
  <c r="CJ786" s="1"/>
  <c r="X789" i="5" s="1"/>
  <c r="AA786" i="3"/>
  <c r="BF786" s="1"/>
  <c r="CK786" s="1"/>
  <c r="Y789" i="5" s="1"/>
  <c r="AB786" i="3"/>
  <c r="BG786" s="1"/>
  <c r="CL786" s="1"/>
  <c r="Z789" i="5" s="1"/>
  <c r="AC786" i="3"/>
  <c r="BH786" s="1"/>
  <c r="CM786" s="1"/>
  <c r="AA789" i="5" s="1"/>
  <c r="BI786" i="3"/>
  <c r="CN786" s="1"/>
  <c r="AB789" i="5" s="1"/>
  <c r="AE786" i="3"/>
  <c r="BJ786" s="1"/>
  <c r="CO786" s="1"/>
  <c r="AC789" i="5" s="1"/>
  <c r="AF786" i="3"/>
  <c r="BK786" s="1"/>
  <c r="CP786" s="1"/>
  <c r="AD789" i="5" s="1"/>
  <c r="AG786" i="3"/>
  <c r="BL786" s="1"/>
  <c r="CQ786" s="1"/>
  <c r="AE789" i="5" s="1"/>
  <c r="AH786" i="3"/>
  <c r="BM786" s="1"/>
  <c r="CR786" s="1"/>
  <c r="AF789" i="5" s="1"/>
  <c r="AI786" i="3"/>
  <c r="BN786" s="1"/>
  <c r="CS786" s="1"/>
  <c r="AG789" i="5" s="1"/>
  <c r="AJ786" i="3"/>
  <c r="BO786" s="1"/>
  <c r="CT786" s="1"/>
  <c r="AH789" i="5" s="1"/>
  <c r="AK786" i="3"/>
  <c r="BP786" s="1"/>
  <c r="CU786" s="1"/>
  <c r="AI789" i="5" s="1"/>
  <c r="H787" i="3"/>
  <c r="AM787" s="1"/>
  <c r="BR787" s="1"/>
  <c r="F790" i="5" s="1"/>
  <c r="I787" i="3"/>
  <c r="AN787" s="1"/>
  <c r="BS787" s="1"/>
  <c r="G790" i="5" s="1"/>
  <c r="J787" i="3"/>
  <c r="AO787" s="1"/>
  <c r="BT787" s="1"/>
  <c r="H790" i="5" s="1"/>
  <c r="K787" i="3"/>
  <c r="AP787" s="1"/>
  <c r="BU787" s="1"/>
  <c r="I790" i="5" s="1"/>
  <c r="L787" i="3"/>
  <c r="AQ787" s="1"/>
  <c r="BV787" s="1"/>
  <c r="J790" i="5" s="1"/>
  <c r="M787" i="3"/>
  <c r="AR787" s="1"/>
  <c r="BW787" s="1"/>
  <c r="K790" i="5" s="1"/>
  <c r="N787" i="3"/>
  <c r="AS787" s="1"/>
  <c r="BX787" s="1"/>
  <c r="L790" i="5" s="1"/>
  <c r="O787" i="3"/>
  <c r="AT787" s="1"/>
  <c r="BY787" s="1"/>
  <c r="M790" i="5" s="1"/>
  <c r="P787" i="3"/>
  <c r="AU787" s="1"/>
  <c r="BZ787" s="1"/>
  <c r="N790" i="5" s="1"/>
  <c r="Q787" i="3"/>
  <c r="AV787" s="1"/>
  <c r="CA787" s="1"/>
  <c r="O790" i="5" s="1"/>
  <c r="R787" i="3"/>
  <c r="AW787" s="1"/>
  <c r="CB787" s="1"/>
  <c r="P790" i="5" s="1"/>
  <c r="S787" i="3"/>
  <c r="AX787" s="1"/>
  <c r="CC787" s="1"/>
  <c r="Q790" i="5" s="1"/>
  <c r="T787" i="3"/>
  <c r="AY787" s="1"/>
  <c r="CD787" s="1"/>
  <c r="R790" i="5" s="1"/>
  <c r="U787" i="3"/>
  <c r="AZ787" s="1"/>
  <c r="CE787" s="1"/>
  <c r="S790" i="5" s="1"/>
  <c r="V787" i="3"/>
  <c r="BA787" s="1"/>
  <c r="CF787" s="1"/>
  <c r="T790" i="5" s="1"/>
  <c r="W787" i="3"/>
  <c r="BB787" s="1"/>
  <c r="CG787" s="1"/>
  <c r="U790" i="5" s="1"/>
  <c r="X787" i="3"/>
  <c r="BC787" s="1"/>
  <c r="CH787" s="1"/>
  <c r="V790" i="5" s="1"/>
  <c r="Y787" i="3"/>
  <c r="BD787" s="1"/>
  <c r="CI787" s="1"/>
  <c r="W790" i="5" s="1"/>
  <c r="Z787" i="3"/>
  <c r="BE787" s="1"/>
  <c r="CJ787" s="1"/>
  <c r="X790" i="5" s="1"/>
  <c r="AA787" i="3"/>
  <c r="BF787" s="1"/>
  <c r="CK787" s="1"/>
  <c r="Y790" i="5" s="1"/>
  <c r="AB787" i="3"/>
  <c r="BG787" s="1"/>
  <c r="CL787" s="1"/>
  <c r="Z790" i="5" s="1"/>
  <c r="AC787" i="3"/>
  <c r="BH787" s="1"/>
  <c r="CM787" s="1"/>
  <c r="AA790" i="5" s="1"/>
  <c r="BI787" i="3"/>
  <c r="CN787" s="1"/>
  <c r="AB790" i="5" s="1"/>
  <c r="AE787" i="3"/>
  <c r="BJ787" s="1"/>
  <c r="CO787" s="1"/>
  <c r="AC790" i="5" s="1"/>
  <c r="AF787" i="3"/>
  <c r="BK787" s="1"/>
  <c r="CP787" s="1"/>
  <c r="AD790" i="5" s="1"/>
  <c r="AG787" i="3"/>
  <c r="BL787" s="1"/>
  <c r="CQ787" s="1"/>
  <c r="AE790" i="5" s="1"/>
  <c r="AH787" i="3"/>
  <c r="BM787" s="1"/>
  <c r="CR787" s="1"/>
  <c r="AF790" i="5" s="1"/>
  <c r="AI787" i="3"/>
  <c r="BN787" s="1"/>
  <c r="CS787" s="1"/>
  <c r="AG790" i="5" s="1"/>
  <c r="AJ787" i="3"/>
  <c r="BO787" s="1"/>
  <c r="CT787" s="1"/>
  <c r="AH790" i="5" s="1"/>
  <c r="AK787" i="3"/>
  <c r="BP787" s="1"/>
  <c r="CU787" s="1"/>
  <c r="AI790" i="5" s="1"/>
  <c r="H788" i="3"/>
  <c r="AM788" s="1"/>
  <c r="BR788" s="1"/>
  <c r="F791" i="5" s="1"/>
  <c r="I788" i="3"/>
  <c r="AN788" s="1"/>
  <c r="BS788" s="1"/>
  <c r="G791" i="5" s="1"/>
  <c r="J788" i="3"/>
  <c r="AO788" s="1"/>
  <c r="BT788" s="1"/>
  <c r="H791" i="5" s="1"/>
  <c r="K788" i="3"/>
  <c r="AP788" s="1"/>
  <c r="BU788" s="1"/>
  <c r="I791" i="5" s="1"/>
  <c r="L788" i="3"/>
  <c r="AQ788" s="1"/>
  <c r="BV788" s="1"/>
  <c r="J791" i="5" s="1"/>
  <c r="M788" i="3"/>
  <c r="AR788" s="1"/>
  <c r="BW788" s="1"/>
  <c r="K791" i="5" s="1"/>
  <c r="N788" i="3"/>
  <c r="AS788" s="1"/>
  <c r="BX788" s="1"/>
  <c r="L791" i="5" s="1"/>
  <c r="O788" i="3"/>
  <c r="AT788" s="1"/>
  <c r="BY788" s="1"/>
  <c r="M791" i="5" s="1"/>
  <c r="P788" i="3"/>
  <c r="AU788" s="1"/>
  <c r="BZ788" s="1"/>
  <c r="N791" i="5" s="1"/>
  <c r="Q788" i="3"/>
  <c r="AV788" s="1"/>
  <c r="CA788" s="1"/>
  <c r="O791" i="5" s="1"/>
  <c r="R788" i="3"/>
  <c r="AW788" s="1"/>
  <c r="CB788" s="1"/>
  <c r="P791" i="5" s="1"/>
  <c r="S788" i="3"/>
  <c r="AX788" s="1"/>
  <c r="CC788" s="1"/>
  <c r="Q791" i="5" s="1"/>
  <c r="T788" i="3"/>
  <c r="AY788" s="1"/>
  <c r="CD788" s="1"/>
  <c r="R791" i="5" s="1"/>
  <c r="U788" i="3"/>
  <c r="AZ788" s="1"/>
  <c r="CE788" s="1"/>
  <c r="S791" i="5" s="1"/>
  <c r="V788" i="3"/>
  <c r="BA788" s="1"/>
  <c r="CF788" s="1"/>
  <c r="T791" i="5" s="1"/>
  <c r="W788" i="3"/>
  <c r="BB788" s="1"/>
  <c r="CG788" s="1"/>
  <c r="U791" i="5" s="1"/>
  <c r="X788" i="3"/>
  <c r="BC788" s="1"/>
  <c r="CH788" s="1"/>
  <c r="V791" i="5" s="1"/>
  <c r="Y788" i="3"/>
  <c r="BD788" s="1"/>
  <c r="CI788" s="1"/>
  <c r="W791" i="5" s="1"/>
  <c r="Z788" i="3"/>
  <c r="BE788" s="1"/>
  <c r="CJ788" s="1"/>
  <c r="X791" i="5" s="1"/>
  <c r="AA788" i="3"/>
  <c r="BF788" s="1"/>
  <c r="CK788" s="1"/>
  <c r="Y791" i="5" s="1"/>
  <c r="AB788" i="3"/>
  <c r="BG788" s="1"/>
  <c r="CL788" s="1"/>
  <c r="Z791" i="5" s="1"/>
  <c r="AC788" i="3"/>
  <c r="BH788" s="1"/>
  <c r="CM788" s="1"/>
  <c r="AA791" i="5" s="1"/>
  <c r="BI788" i="3"/>
  <c r="CN788" s="1"/>
  <c r="AB791" i="5" s="1"/>
  <c r="AE788" i="3"/>
  <c r="BJ788" s="1"/>
  <c r="CO788" s="1"/>
  <c r="AC791" i="5" s="1"/>
  <c r="AF788" i="3"/>
  <c r="BK788" s="1"/>
  <c r="CP788" s="1"/>
  <c r="AD791" i="5" s="1"/>
  <c r="AG788" i="3"/>
  <c r="BL788" s="1"/>
  <c r="CQ788" s="1"/>
  <c r="AE791" i="5" s="1"/>
  <c r="AH788" i="3"/>
  <c r="BM788" s="1"/>
  <c r="CR788" s="1"/>
  <c r="AF791" i="5" s="1"/>
  <c r="AI788" i="3"/>
  <c r="BN788" s="1"/>
  <c r="CS788" s="1"/>
  <c r="AG791" i="5" s="1"/>
  <c r="AJ788" i="3"/>
  <c r="BO788" s="1"/>
  <c r="CT788" s="1"/>
  <c r="AH791" i="5" s="1"/>
  <c r="AK788" i="3"/>
  <c r="BP788" s="1"/>
  <c r="CU788" s="1"/>
  <c r="AI791" i="5" s="1"/>
  <c r="H789" i="3"/>
  <c r="AM789" s="1"/>
  <c r="BR789" s="1"/>
  <c r="F792" i="5" s="1"/>
  <c r="I789" i="3"/>
  <c r="AN789" s="1"/>
  <c r="BS789" s="1"/>
  <c r="G792" i="5" s="1"/>
  <c r="J789" i="3"/>
  <c r="AO789" s="1"/>
  <c r="BT789" s="1"/>
  <c r="H792" i="5" s="1"/>
  <c r="K789" i="3"/>
  <c r="AP789" s="1"/>
  <c r="BU789" s="1"/>
  <c r="I792" i="5" s="1"/>
  <c r="L789" i="3"/>
  <c r="AQ789" s="1"/>
  <c r="BV789" s="1"/>
  <c r="J792" i="5" s="1"/>
  <c r="M789" i="3"/>
  <c r="AR789" s="1"/>
  <c r="BW789" s="1"/>
  <c r="K792" i="5" s="1"/>
  <c r="N789" i="3"/>
  <c r="AS789" s="1"/>
  <c r="BX789" s="1"/>
  <c r="L792" i="5" s="1"/>
  <c r="O789" i="3"/>
  <c r="AT789" s="1"/>
  <c r="BY789" s="1"/>
  <c r="M792" i="5" s="1"/>
  <c r="P789" i="3"/>
  <c r="AU789" s="1"/>
  <c r="BZ789" s="1"/>
  <c r="N792" i="5" s="1"/>
  <c r="Q789" i="3"/>
  <c r="AV789" s="1"/>
  <c r="CA789" s="1"/>
  <c r="O792" i="5" s="1"/>
  <c r="R789" i="3"/>
  <c r="AW789" s="1"/>
  <c r="CB789" s="1"/>
  <c r="P792" i="5" s="1"/>
  <c r="S789" i="3"/>
  <c r="AX789" s="1"/>
  <c r="CC789" s="1"/>
  <c r="Q792" i="5" s="1"/>
  <c r="T789" i="3"/>
  <c r="AY789" s="1"/>
  <c r="CD789" s="1"/>
  <c r="R792" i="5" s="1"/>
  <c r="U789" i="3"/>
  <c r="AZ789" s="1"/>
  <c r="CE789" s="1"/>
  <c r="S792" i="5" s="1"/>
  <c r="V789" i="3"/>
  <c r="BA789" s="1"/>
  <c r="CF789" s="1"/>
  <c r="T792" i="5" s="1"/>
  <c r="W789" i="3"/>
  <c r="BB789" s="1"/>
  <c r="CG789" s="1"/>
  <c r="U792" i="5" s="1"/>
  <c r="X789" i="3"/>
  <c r="BC789" s="1"/>
  <c r="CH789" s="1"/>
  <c r="V792" i="5" s="1"/>
  <c r="Y789" i="3"/>
  <c r="BD789" s="1"/>
  <c r="CI789" s="1"/>
  <c r="W792" i="5" s="1"/>
  <c r="Z789" i="3"/>
  <c r="BE789" s="1"/>
  <c r="CJ789" s="1"/>
  <c r="X792" i="5" s="1"/>
  <c r="AA789" i="3"/>
  <c r="BF789" s="1"/>
  <c r="CK789" s="1"/>
  <c r="Y792" i="5" s="1"/>
  <c r="AB789" i="3"/>
  <c r="BG789" s="1"/>
  <c r="CL789" s="1"/>
  <c r="Z792" i="5" s="1"/>
  <c r="AC789" i="3"/>
  <c r="BH789" s="1"/>
  <c r="CM789" s="1"/>
  <c r="AA792" i="5" s="1"/>
  <c r="BI789" i="3"/>
  <c r="CN789" s="1"/>
  <c r="AB792" i="5" s="1"/>
  <c r="AE789" i="3"/>
  <c r="BJ789" s="1"/>
  <c r="CO789" s="1"/>
  <c r="AC792" i="5" s="1"/>
  <c r="AF789" i="3"/>
  <c r="BK789" s="1"/>
  <c r="CP789" s="1"/>
  <c r="AD792" i="5" s="1"/>
  <c r="AG789" i="3"/>
  <c r="BL789" s="1"/>
  <c r="CQ789" s="1"/>
  <c r="AE792" i="5" s="1"/>
  <c r="AH789" i="3"/>
  <c r="BM789" s="1"/>
  <c r="CR789" s="1"/>
  <c r="AF792" i="5" s="1"/>
  <c r="AI789" i="3"/>
  <c r="BN789" s="1"/>
  <c r="CS789" s="1"/>
  <c r="AG792" i="5" s="1"/>
  <c r="AJ789" i="3"/>
  <c r="BO789" s="1"/>
  <c r="CT789" s="1"/>
  <c r="AH792" i="5" s="1"/>
  <c r="AK789" i="3"/>
  <c r="BP789" s="1"/>
  <c r="CU789" s="1"/>
  <c r="AI792" i="5" s="1"/>
  <c r="H790" i="3"/>
  <c r="AM790" s="1"/>
  <c r="BR790" s="1"/>
  <c r="F793" i="5" s="1"/>
  <c r="I790" i="3"/>
  <c r="AN790" s="1"/>
  <c r="BS790" s="1"/>
  <c r="G793" i="5" s="1"/>
  <c r="J790" i="3"/>
  <c r="AO790" s="1"/>
  <c r="BT790" s="1"/>
  <c r="H793" i="5" s="1"/>
  <c r="K790" i="3"/>
  <c r="AP790" s="1"/>
  <c r="BU790" s="1"/>
  <c r="I793" i="5" s="1"/>
  <c r="L790" i="3"/>
  <c r="AQ790" s="1"/>
  <c r="BV790" s="1"/>
  <c r="J793" i="5" s="1"/>
  <c r="M790" i="3"/>
  <c r="AR790" s="1"/>
  <c r="BW790" s="1"/>
  <c r="K793" i="5" s="1"/>
  <c r="N790" i="3"/>
  <c r="AS790" s="1"/>
  <c r="BX790" s="1"/>
  <c r="L793" i="5" s="1"/>
  <c r="O790" i="3"/>
  <c r="AT790" s="1"/>
  <c r="BY790" s="1"/>
  <c r="M793" i="5" s="1"/>
  <c r="P790" i="3"/>
  <c r="AU790" s="1"/>
  <c r="BZ790" s="1"/>
  <c r="N793" i="5" s="1"/>
  <c r="Q790" i="3"/>
  <c r="AV790" s="1"/>
  <c r="CA790" s="1"/>
  <c r="O793" i="5" s="1"/>
  <c r="R790" i="3"/>
  <c r="AW790" s="1"/>
  <c r="CB790" s="1"/>
  <c r="P793" i="5" s="1"/>
  <c r="S790" i="3"/>
  <c r="AX790" s="1"/>
  <c r="CC790" s="1"/>
  <c r="Q793" i="5" s="1"/>
  <c r="T790" i="3"/>
  <c r="AY790" s="1"/>
  <c r="CD790" s="1"/>
  <c r="R793" i="5" s="1"/>
  <c r="U790" i="3"/>
  <c r="AZ790" s="1"/>
  <c r="CE790" s="1"/>
  <c r="S793" i="5" s="1"/>
  <c r="V790" i="3"/>
  <c r="BA790" s="1"/>
  <c r="CF790" s="1"/>
  <c r="T793" i="5" s="1"/>
  <c r="W790" i="3"/>
  <c r="BB790" s="1"/>
  <c r="CG790" s="1"/>
  <c r="U793" i="5" s="1"/>
  <c r="X790" i="3"/>
  <c r="BC790" s="1"/>
  <c r="CH790" s="1"/>
  <c r="V793" i="5" s="1"/>
  <c r="Y790" i="3"/>
  <c r="BD790" s="1"/>
  <c r="CI790" s="1"/>
  <c r="W793" i="5" s="1"/>
  <c r="Z790" i="3"/>
  <c r="BE790" s="1"/>
  <c r="CJ790" s="1"/>
  <c r="X793" i="5" s="1"/>
  <c r="AA790" i="3"/>
  <c r="BF790" s="1"/>
  <c r="CK790" s="1"/>
  <c r="Y793" i="5" s="1"/>
  <c r="AB790" i="3"/>
  <c r="BG790" s="1"/>
  <c r="CL790" s="1"/>
  <c r="Z793" i="5" s="1"/>
  <c r="AC790" i="3"/>
  <c r="BH790" s="1"/>
  <c r="CM790" s="1"/>
  <c r="AA793" i="5" s="1"/>
  <c r="BI790" i="3"/>
  <c r="CN790" s="1"/>
  <c r="AB793" i="5" s="1"/>
  <c r="AE790" i="3"/>
  <c r="BJ790" s="1"/>
  <c r="CO790" s="1"/>
  <c r="AC793" i="5" s="1"/>
  <c r="AF790" i="3"/>
  <c r="BK790" s="1"/>
  <c r="CP790" s="1"/>
  <c r="AD793" i="5" s="1"/>
  <c r="AG790" i="3"/>
  <c r="BL790" s="1"/>
  <c r="CQ790" s="1"/>
  <c r="AE793" i="5" s="1"/>
  <c r="AH790" i="3"/>
  <c r="BM790" s="1"/>
  <c r="CR790" s="1"/>
  <c r="AF793" i="5" s="1"/>
  <c r="AI790" i="3"/>
  <c r="BN790" s="1"/>
  <c r="CS790" s="1"/>
  <c r="AG793" i="5" s="1"/>
  <c r="AJ790" i="3"/>
  <c r="BO790" s="1"/>
  <c r="CT790" s="1"/>
  <c r="AH793" i="5" s="1"/>
  <c r="AK790" i="3"/>
  <c r="BP790" s="1"/>
  <c r="CU790" s="1"/>
  <c r="AI793" i="5" s="1"/>
  <c r="H791" i="3"/>
  <c r="AM791" s="1"/>
  <c r="BR791" s="1"/>
  <c r="F794" i="5" s="1"/>
  <c r="I791" i="3"/>
  <c r="AN791" s="1"/>
  <c r="BS791" s="1"/>
  <c r="G794" i="5" s="1"/>
  <c r="J791" i="3"/>
  <c r="AO791" s="1"/>
  <c r="BT791" s="1"/>
  <c r="H794" i="5" s="1"/>
  <c r="K791" i="3"/>
  <c r="AP791" s="1"/>
  <c r="BU791" s="1"/>
  <c r="I794" i="5" s="1"/>
  <c r="L791" i="3"/>
  <c r="AQ791" s="1"/>
  <c r="BV791" s="1"/>
  <c r="J794" i="5" s="1"/>
  <c r="M791" i="3"/>
  <c r="AR791" s="1"/>
  <c r="BW791" s="1"/>
  <c r="K794" i="5" s="1"/>
  <c r="N791" i="3"/>
  <c r="AS791" s="1"/>
  <c r="BX791" s="1"/>
  <c r="L794" i="5" s="1"/>
  <c r="O791" i="3"/>
  <c r="AT791" s="1"/>
  <c r="BY791" s="1"/>
  <c r="M794" i="5" s="1"/>
  <c r="P791" i="3"/>
  <c r="AU791" s="1"/>
  <c r="BZ791" s="1"/>
  <c r="N794" i="5" s="1"/>
  <c r="Q791" i="3"/>
  <c r="AV791" s="1"/>
  <c r="CA791" s="1"/>
  <c r="O794" i="5" s="1"/>
  <c r="R791" i="3"/>
  <c r="AW791" s="1"/>
  <c r="CB791" s="1"/>
  <c r="P794" i="5" s="1"/>
  <c r="S791" i="3"/>
  <c r="AX791" s="1"/>
  <c r="CC791" s="1"/>
  <c r="Q794" i="5" s="1"/>
  <c r="T791" i="3"/>
  <c r="AY791" s="1"/>
  <c r="CD791" s="1"/>
  <c r="R794" i="5" s="1"/>
  <c r="U791" i="3"/>
  <c r="AZ791" s="1"/>
  <c r="CE791" s="1"/>
  <c r="S794" i="5" s="1"/>
  <c r="V791" i="3"/>
  <c r="BA791" s="1"/>
  <c r="CF791" s="1"/>
  <c r="T794" i="5" s="1"/>
  <c r="W791" i="3"/>
  <c r="BB791" s="1"/>
  <c r="CG791" s="1"/>
  <c r="U794" i="5" s="1"/>
  <c r="X791" i="3"/>
  <c r="BC791" s="1"/>
  <c r="CH791" s="1"/>
  <c r="V794" i="5" s="1"/>
  <c r="Y791" i="3"/>
  <c r="BD791" s="1"/>
  <c r="CI791" s="1"/>
  <c r="W794" i="5" s="1"/>
  <c r="Z791" i="3"/>
  <c r="BE791" s="1"/>
  <c r="CJ791" s="1"/>
  <c r="X794" i="5" s="1"/>
  <c r="AA791" i="3"/>
  <c r="BF791" s="1"/>
  <c r="CK791" s="1"/>
  <c r="Y794" i="5" s="1"/>
  <c r="AB791" i="3"/>
  <c r="BG791" s="1"/>
  <c r="CL791" s="1"/>
  <c r="Z794" i="5" s="1"/>
  <c r="AC791" i="3"/>
  <c r="BH791" s="1"/>
  <c r="CM791" s="1"/>
  <c r="AA794" i="5" s="1"/>
  <c r="BI791" i="3"/>
  <c r="CN791" s="1"/>
  <c r="AB794" i="5" s="1"/>
  <c r="AE791" i="3"/>
  <c r="BJ791" s="1"/>
  <c r="CO791" s="1"/>
  <c r="AC794" i="5" s="1"/>
  <c r="AF791" i="3"/>
  <c r="BK791" s="1"/>
  <c r="CP791" s="1"/>
  <c r="AD794" i="5" s="1"/>
  <c r="AG791" i="3"/>
  <c r="BL791" s="1"/>
  <c r="CQ791" s="1"/>
  <c r="AE794" i="5" s="1"/>
  <c r="AH791" i="3"/>
  <c r="BM791" s="1"/>
  <c r="CR791" s="1"/>
  <c r="AF794" i="5" s="1"/>
  <c r="AI791" i="3"/>
  <c r="BN791" s="1"/>
  <c r="CS791" s="1"/>
  <c r="AG794" i="5" s="1"/>
  <c r="AJ791" i="3"/>
  <c r="BO791" s="1"/>
  <c r="CT791" s="1"/>
  <c r="AH794" i="5" s="1"/>
  <c r="AK791" i="3"/>
  <c r="BP791" s="1"/>
  <c r="CU791" s="1"/>
  <c r="AI794" i="5" s="1"/>
  <c r="H792" i="3"/>
  <c r="AM792" s="1"/>
  <c r="BR792" s="1"/>
  <c r="F795" i="5" s="1"/>
  <c r="I792" i="3"/>
  <c r="AN792" s="1"/>
  <c r="BS792" s="1"/>
  <c r="G795" i="5" s="1"/>
  <c r="J792" i="3"/>
  <c r="AO792" s="1"/>
  <c r="BT792" s="1"/>
  <c r="H795" i="5" s="1"/>
  <c r="K792" i="3"/>
  <c r="AP792" s="1"/>
  <c r="BU792" s="1"/>
  <c r="I795" i="5" s="1"/>
  <c r="L792" i="3"/>
  <c r="AQ792" s="1"/>
  <c r="BV792" s="1"/>
  <c r="J795" i="5" s="1"/>
  <c r="M792" i="3"/>
  <c r="AR792" s="1"/>
  <c r="BW792" s="1"/>
  <c r="K795" i="5" s="1"/>
  <c r="N792" i="3"/>
  <c r="AS792" s="1"/>
  <c r="BX792" s="1"/>
  <c r="L795" i="5" s="1"/>
  <c r="O792" i="3"/>
  <c r="AT792" s="1"/>
  <c r="BY792" s="1"/>
  <c r="M795" i="5" s="1"/>
  <c r="P792" i="3"/>
  <c r="AU792" s="1"/>
  <c r="BZ792" s="1"/>
  <c r="N795" i="5" s="1"/>
  <c r="Q792" i="3"/>
  <c r="AV792" s="1"/>
  <c r="CA792" s="1"/>
  <c r="O795" i="5" s="1"/>
  <c r="R792" i="3"/>
  <c r="AW792" s="1"/>
  <c r="CB792" s="1"/>
  <c r="P795" i="5" s="1"/>
  <c r="S792" i="3"/>
  <c r="AX792" s="1"/>
  <c r="CC792" s="1"/>
  <c r="Q795" i="5" s="1"/>
  <c r="T792" i="3"/>
  <c r="AY792" s="1"/>
  <c r="CD792" s="1"/>
  <c r="R795" i="5" s="1"/>
  <c r="U792" i="3"/>
  <c r="AZ792" s="1"/>
  <c r="CE792" s="1"/>
  <c r="S795" i="5" s="1"/>
  <c r="V792" i="3"/>
  <c r="BA792" s="1"/>
  <c r="CF792" s="1"/>
  <c r="T795" i="5" s="1"/>
  <c r="W792" i="3"/>
  <c r="BB792" s="1"/>
  <c r="CG792" s="1"/>
  <c r="U795" i="5" s="1"/>
  <c r="X792" i="3"/>
  <c r="BC792" s="1"/>
  <c r="CH792" s="1"/>
  <c r="V795" i="5" s="1"/>
  <c r="Y792" i="3"/>
  <c r="BD792" s="1"/>
  <c r="CI792" s="1"/>
  <c r="W795" i="5" s="1"/>
  <c r="Z792" i="3"/>
  <c r="BE792" s="1"/>
  <c r="CJ792" s="1"/>
  <c r="X795" i="5" s="1"/>
  <c r="AA792" i="3"/>
  <c r="BF792" s="1"/>
  <c r="CK792" s="1"/>
  <c r="Y795" i="5" s="1"/>
  <c r="AB792" i="3"/>
  <c r="BG792" s="1"/>
  <c r="CL792" s="1"/>
  <c r="Z795" i="5" s="1"/>
  <c r="AC792" i="3"/>
  <c r="BH792" s="1"/>
  <c r="CM792" s="1"/>
  <c r="AA795" i="5" s="1"/>
  <c r="BI792" i="3"/>
  <c r="CN792" s="1"/>
  <c r="AB795" i="5" s="1"/>
  <c r="AE792" i="3"/>
  <c r="BJ792" s="1"/>
  <c r="CO792" s="1"/>
  <c r="AC795" i="5" s="1"/>
  <c r="AF792" i="3"/>
  <c r="BK792" s="1"/>
  <c r="CP792" s="1"/>
  <c r="AD795" i="5" s="1"/>
  <c r="AG792" i="3"/>
  <c r="BL792" s="1"/>
  <c r="CQ792" s="1"/>
  <c r="AE795" i="5" s="1"/>
  <c r="AH792" i="3"/>
  <c r="BM792" s="1"/>
  <c r="CR792" s="1"/>
  <c r="AF795" i="5" s="1"/>
  <c r="AI792" i="3"/>
  <c r="BN792" s="1"/>
  <c r="CS792" s="1"/>
  <c r="AG795" i="5" s="1"/>
  <c r="AJ792" i="3"/>
  <c r="BO792" s="1"/>
  <c r="CT792" s="1"/>
  <c r="AH795" i="5" s="1"/>
  <c r="AK792" i="3"/>
  <c r="BP792" s="1"/>
  <c r="CU792" s="1"/>
  <c r="AI795" i="5" s="1"/>
  <c r="H793" i="3"/>
  <c r="AM793" s="1"/>
  <c r="BR793" s="1"/>
  <c r="F796" i="5" s="1"/>
  <c r="I793" i="3"/>
  <c r="AN793" s="1"/>
  <c r="BS793" s="1"/>
  <c r="G796" i="5" s="1"/>
  <c r="J793" i="3"/>
  <c r="AO793" s="1"/>
  <c r="BT793" s="1"/>
  <c r="H796" i="5" s="1"/>
  <c r="K793" i="3"/>
  <c r="AP793" s="1"/>
  <c r="BU793" s="1"/>
  <c r="I796" i="5" s="1"/>
  <c r="L793" i="3"/>
  <c r="AQ793" s="1"/>
  <c r="BV793" s="1"/>
  <c r="J796" i="5" s="1"/>
  <c r="M793" i="3"/>
  <c r="AR793" s="1"/>
  <c r="BW793" s="1"/>
  <c r="K796" i="5" s="1"/>
  <c r="N793" i="3"/>
  <c r="AS793" s="1"/>
  <c r="BX793" s="1"/>
  <c r="L796" i="5" s="1"/>
  <c r="O793" i="3"/>
  <c r="AT793" s="1"/>
  <c r="BY793" s="1"/>
  <c r="M796" i="5" s="1"/>
  <c r="P793" i="3"/>
  <c r="AU793" s="1"/>
  <c r="BZ793" s="1"/>
  <c r="N796" i="5" s="1"/>
  <c r="Q793" i="3"/>
  <c r="AV793" s="1"/>
  <c r="CA793" s="1"/>
  <c r="O796" i="5" s="1"/>
  <c r="R793" i="3"/>
  <c r="AW793" s="1"/>
  <c r="CB793" s="1"/>
  <c r="P796" i="5" s="1"/>
  <c r="S793" i="3"/>
  <c r="AX793" s="1"/>
  <c r="CC793" s="1"/>
  <c r="Q796" i="5" s="1"/>
  <c r="T793" i="3"/>
  <c r="AY793" s="1"/>
  <c r="CD793" s="1"/>
  <c r="R796" i="5" s="1"/>
  <c r="U793" i="3"/>
  <c r="AZ793" s="1"/>
  <c r="CE793" s="1"/>
  <c r="S796" i="5" s="1"/>
  <c r="V793" i="3"/>
  <c r="BA793" s="1"/>
  <c r="CF793" s="1"/>
  <c r="T796" i="5" s="1"/>
  <c r="W793" i="3"/>
  <c r="BB793" s="1"/>
  <c r="CG793" s="1"/>
  <c r="U796" i="5" s="1"/>
  <c r="X793" i="3"/>
  <c r="BC793" s="1"/>
  <c r="CH793" s="1"/>
  <c r="V796" i="5" s="1"/>
  <c r="Y793" i="3"/>
  <c r="BD793" s="1"/>
  <c r="CI793" s="1"/>
  <c r="W796" i="5" s="1"/>
  <c r="Z793" i="3"/>
  <c r="BE793" s="1"/>
  <c r="CJ793" s="1"/>
  <c r="X796" i="5" s="1"/>
  <c r="AA793" i="3"/>
  <c r="BF793" s="1"/>
  <c r="CK793" s="1"/>
  <c r="Y796" i="5" s="1"/>
  <c r="AB793" i="3"/>
  <c r="BG793" s="1"/>
  <c r="CL793" s="1"/>
  <c r="Z796" i="5" s="1"/>
  <c r="AC793" i="3"/>
  <c r="BH793" s="1"/>
  <c r="CM793" s="1"/>
  <c r="AA796" i="5" s="1"/>
  <c r="BI793" i="3"/>
  <c r="CN793" s="1"/>
  <c r="AB796" i="5" s="1"/>
  <c r="AE793" i="3"/>
  <c r="BJ793" s="1"/>
  <c r="CO793" s="1"/>
  <c r="AC796" i="5" s="1"/>
  <c r="AF793" i="3"/>
  <c r="BK793" s="1"/>
  <c r="CP793" s="1"/>
  <c r="AD796" i="5" s="1"/>
  <c r="AG793" i="3"/>
  <c r="BL793" s="1"/>
  <c r="CQ793" s="1"/>
  <c r="AE796" i="5" s="1"/>
  <c r="AH793" i="3"/>
  <c r="BM793" s="1"/>
  <c r="CR793" s="1"/>
  <c r="AF796" i="5" s="1"/>
  <c r="AI793" i="3"/>
  <c r="BN793" s="1"/>
  <c r="CS793" s="1"/>
  <c r="AG796" i="5" s="1"/>
  <c r="AJ793" i="3"/>
  <c r="BO793" s="1"/>
  <c r="CT793" s="1"/>
  <c r="AH796" i="5" s="1"/>
  <c r="AK793" i="3"/>
  <c r="BP793" s="1"/>
  <c r="CU793" s="1"/>
  <c r="AI796" i="5" s="1"/>
  <c r="H794" i="3"/>
  <c r="AM794" s="1"/>
  <c r="BR794" s="1"/>
  <c r="F797" i="5" s="1"/>
  <c r="I794" i="3"/>
  <c r="AN794" s="1"/>
  <c r="BS794" s="1"/>
  <c r="G797" i="5" s="1"/>
  <c r="J794" i="3"/>
  <c r="AO794" s="1"/>
  <c r="BT794" s="1"/>
  <c r="H797" i="5" s="1"/>
  <c r="K794" i="3"/>
  <c r="AP794" s="1"/>
  <c r="BU794" s="1"/>
  <c r="I797" i="5" s="1"/>
  <c r="L794" i="3"/>
  <c r="AQ794" s="1"/>
  <c r="BV794" s="1"/>
  <c r="J797" i="5" s="1"/>
  <c r="M794" i="3"/>
  <c r="AR794" s="1"/>
  <c r="BW794" s="1"/>
  <c r="K797" i="5" s="1"/>
  <c r="N794" i="3"/>
  <c r="AS794" s="1"/>
  <c r="BX794" s="1"/>
  <c r="L797" i="5" s="1"/>
  <c r="O794" i="3"/>
  <c r="AT794" s="1"/>
  <c r="BY794" s="1"/>
  <c r="M797" i="5" s="1"/>
  <c r="P794" i="3"/>
  <c r="AU794" s="1"/>
  <c r="BZ794" s="1"/>
  <c r="N797" i="5" s="1"/>
  <c r="Q794" i="3"/>
  <c r="AV794" s="1"/>
  <c r="CA794" s="1"/>
  <c r="O797" i="5" s="1"/>
  <c r="R794" i="3"/>
  <c r="AW794" s="1"/>
  <c r="CB794" s="1"/>
  <c r="P797" i="5" s="1"/>
  <c r="S794" i="3"/>
  <c r="AX794" s="1"/>
  <c r="CC794" s="1"/>
  <c r="Q797" i="5" s="1"/>
  <c r="T794" i="3"/>
  <c r="AY794" s="1"/>
  <c r="CD794" s="1"/>
  <c r="R797" i="5" s="1"/>
  <c r="U794" i="3"/>
  <c r="AZ794" s="1"/>
  <c r="CE794" s="1"/>
  <c r="S797" i="5" s="1"/>
  <c r="V794" i="3"/>
  <c r="BA794" s="1"/>
  <c r="CF794" s="1"/>
  <c r="T797" i="5" s="1"/>
  <c r="W794" i="3"/>
  <c r="BB794" s="1"/>
  <c r="CG794" s="1"/>
  <c r="U797" i="5" s="1"/>
  <c r="X794" i="3"/>
  <c r="BC794" s="1"/>
  <c r="CH794" s="1"/>
  <c r="V797" i="5" s="1"/>
  <c r="Y794" i="3"/>
  <c r="BD794" s="1"/>
  <c r="CI794" s="1"/>
  <c r="W797" i="5" s="1"/>
  <c r="Z794" i="3"/>
  <c r="BE794" s="1"/>
  <c r="CJ794" s="1"/>
  <c r="X797" i="5" s="1"/>
  <c r="AA794" i="3"/>
  <c r="BF794" s="1"/>
  <c r="CK794" s="1"/>
  <c r="Y797" i="5" s="1"/>
  <c r="AB794" i="3"/>
  <c r="BG794" s="1"/>
  <c r="CL794" s="1"/>
  <c r="Z797" i="5" s="1"/>
  <c r="AC794" i="3"/>
  <c r="BH794" s="1"/>
  <c r="CM794" s="1"/>
  <c r="AA797" i="5" s="1"/>
  <c r="BI794" i="3"/>
  <c r="CN794" s="1"/>
  <c r="AB797" i="5" s="1"/>
  <c r="AE794" i="3"/>
  <c r="BJ794" s="1"/>
  <c r="CO794" s="1"/>
  <c r="AC797" i="5" s="1"/>
  <c r="AF794" i="3"/>
  <c r="BK794" s="1"/>
  <c r="CP794" s="1"/>
  <c r="AD797" i="5" s="1"/>
  <c r="AG794" i="3"/>
  <c r="BL794" s="1"/>
  <c r="CQ794" s="1"/>
  <c r="AE797" i="5" s="1"/>
  <c r="AH794" i="3"/>
  <c r="BM794" s="1"/>
  <c r="CR794" s="1"/>
  <c r="AF797" i="5" s="1"/>
  <c r="AI794" i="3"/>
  <c r="BN794" s="1"/>
  <c r="CS794" s="1"/>
  <c r="AG797" i="5" s="1"/>
  <c r="AJ794" i="3"/>
  <c r="BO794" s="1"/>
  <c r="CT794" s="1"/>
  <c r="AH797" i="5" s="1"/>
  <c r="AK794" i="3"/>
  <c r="BP794" s="1"/>
  <c r="CU794" s="1"/>
  <c r="AI797" i="5" s="1"/>
  <c r="H795" i="3"/>
  <c r="AM795" s="1"/>
  <c r="BR795" s="1"/>
  <c r="F798" i="5" s="1"/>
  <c r="I795" i="3"/>
  <c r="AN795" s="1"/>
  <c r="BS795" s="1"/>
  <c r="G798" i="5" s="1"/>
  <c r="J795" i="3"/>
  <c r="AO795" s="1"/>
  <c r="BT795" s="1"/>
  <c r="H798" i="5" s="1"/>
  <c r="K795" i="3"/>
  <c r="AP795" s="1"/>
  <c r="BU795" s="1"/>
  <c r="I798" i="5" s="1"/>
  <c r="L795" i="3"/>
  <c r="AQ795" s="1"/>
  <c r="BV795" s="1"/>
  <c r="J798" i="5" s="1"/>
  <c r="M795" i="3"/>
  <c r="AR795" s="1"/>
  <c r="BW795" s="1"/>
  <c r="K798" i="5" s="1"/>
  <c r="N795" i="3"/>
  <c r="AS795" s="1"/>
  <c r="BX795" s="1"/>
  <c r="L798" i="5" s="1"/>
  <c r="O795" i="3"/>
  <c r="AT795" s="1"/>
  <c r="BY795" s="1"/>
  <c r="M798" i="5" s="1"/>
  <c r="P795" i="3"/>
  <c r="AU795" s="1"/>
  <c r="BZ795" s="1"/>
  <c r="N798" i="5" s="1"/>
  <c r="Q795" i="3"/>
  <c r="AV795" s="1"/>
  <c r="CA795" s="1"/>
  <c r="O798" i="5" s="1"/>
  <c r="R795" i="3"/>
  <c r="AW795" s="1"/>
  <c r="CB795" s="1"/>
  <c r="P798" i="5" s="1"/>
  <c r="S795" i="3"/>
  <c r="AX795" s="1"/>
  <c r="CC795" s="1"/>
  <c r="Q798" i="5" s="1"/>
  <c r="T795" i="3"/>
  <c r="AY795" s="1"/>
  <c r="CD795" s="1"/>
  <c r="R798" i="5" s="1"/>
  <c r="U795" i="3"/>
  <c r="AZ795" s="1"/>
  <c r="CE795" s="1"/>
  <c r="S798" i="5" s="1"/>
  <c r="V795" i="3"/>
  <c r="BA795" s="1"/>
  <c r="CF795" s="1"/>
  <c r="T798" i="5" s="1"/>
  <c r="W795" i="3"/>
  <c r="BB795" s="1"/>
  <c r="CG795" s="1"/>
  <c r="U798" i="5" s="1"/>
  <c r="X795" i="3"/>
  <c r="BC795" s="1"/>
  <c r="CH795" s="1"/>
  <c r="V798" i="5" s="1"/>
  <c r="Y795" i="3"/>
  <c r="BD795" s="1"/>
  <c r="CI795" s="1"/>
  <c r="W798" i="5" s="1"/>
  <c r="Z795" i="3"/>
  <c r="BE795" s="1"/>
  <c r="CJ795" s="1"/>
  <c r="X798" i="5" s="1"/>
  <c r="AA795" i="3"/>
  <c r="BF795" s="1"/>
  <c r="CK795" s="1"/>
  <c r="Y798" i="5" s="1"/>
  <c r="AB795" i="3"/>
  <c r="BG795" s="1"/>
  <c r="CL795" s="1"/>
  <c r="Z798" i="5" s="1"/>
  <c r="AC795" i="3"/>
  <c r="BH795" s="1"/>
  <c r="CM795" s="1"/>
  <c r="AA798" i="5" s="1"/>
  <c r="BI795" i="3"/>
  <c r="CN795" s="1"/>
  <c r="AB798" i="5" s="1"/>
  <c r="AE795" i="3"/>
  <c r="BJ795" s="1"/>
  <c r="CO795" s="1"/>
  <c r="AC798" i="5" s="1"/>
  <c r="AF795" i="3"/>
  <c r="BK795" s="1"/>
  <c r="CP795" s="1"/>
  <c r="AD798" i="5" s="1"/>
  <c r="AG795" i="3"/>
  <c r="BL795" s="1"/>
  <c r="CQ795" s="1"/>
  <c r="AE798" i="5" s="1"/>
  <c r="AH795" i="3"/>
  <c r="BM795" s="1"/>
  <c r="CR795" s="1"/>
  <c r="AF798" i="5" s="1"/>
  <c r="AI795" i="3"/>
  <c r="BN795" s="1"/>
  <c r="CS795" s="1"/>
  <c r="AG798" i="5" s="1"/>
  <c r="AJ795" i="3"/>
  <c r="BO795" s="1"/>
  <c r="CT795" s="1"/>
  <c r="AH798" i="5" s="1"/>
  <c r="AK795" i="3"/>
  <c r="BP795" s="1"/>
  <c r="CU795" s="1"/>
  <c r="AI798" i="5" s="1"/>
  <c r="H796" i="3"/>
  <c r="AM796" s="1"/>
  <c r="BR796" s="1"/>
  <c r="F799" i="5" s="1"/>
  <c r="I796" i="3"/>
  <c r="AN796" s="1"/>
  <c r="BS796" s="1"/>
  <c r="G799" i="5" s="1"/>
  <c r="J796" i="3"/>
  <c r="AO796" s="1"/>
  <c r="BT796" s="1"/>
  <c r="H799" i="5" s="1"/>
  <c r="K796" i="3"/>
  <c r="AP796" s="1"/>
  <c r="BU796" s="1"/>
  <c r="I799" i="5" s="1"/>
  <c r="L796" i="3"/>
  <c r="AQ796" s="1"/>
  <c r="BV796" s="1"/>
  <c r="J799" i="5" s="1"/>
  <c r="M796" i="3"/>
  <c r="AR796" s="1"/>
  <c r="BW796" s="1"/>
  <c r="K799" i="5" s="1"/>
  <c r="N796" i="3"/>
  <c r="AS796" s="1"/>
  <c r="BX796" s="1"/>
  <c r="L799" i="5" s="1"/>
  <c r="O796" i="3"/>
  <c r="AT796" s="1"/>
  <c r="BY796" s="1"/>
  <c r="M799" i="5" s="1"/>
  <c r="P796" i="3"/>
  <c r="AU796" s="1"/>
  <c r="BZ796" s="1"/>
  <c r="N799" i="5" s="1"/>
  <c r="Q796" i="3"/>
  <c r="AV796" s="1"/>
  <c r="CA796" s="1"/>
  <c r="O799" i="5" s="1"/>
  <c r="R796" i="3"/>
  <c r="AW796" s="1"/>
  <c r="CB796" s="1"/>
  <c r="P799" i="5" s="1"/>
  <c r="S796" i="3"/>
  <c r="AX796" s="1"/>
  <c r="CC796" s="1"/>
  <c r="Q799" i="5" s="1"/>
  <c r="T796" i="3"/>
  <c r="AY796" s="1"/>
  <c r="CD796" s="1"/>
  <c r="R799" i="5" s="1"/>
  <c r="U796" i="3"/>
  <c r="AZ796" s="1"/>
  <c r="CE796" s="1"/>
  <c r="S799" i="5" s="1"/>
  <c r="V796" i="3"/>
  <c r="BA796" s="1"/>
  <c r="CF796" s="1"/>
  <c r="T799" i="5" s="1"/>
  <c r="W796" i="3"/>
  <c r="BB796" s="1"/>
  <c r="CG796" s="1"/>
  <c r="U799" i="5" s="1"/>
  <c r="X796" i="3"/>
  <c r="BC796" s="1"/>
  <c r="CH796" s="1"/>
  <c r="V799" i="5" s="1"/>
  <c r="Y796" i="3"/>
  <c r="BD796" s="1"/>
  <c r="CI796" s="1"/>
  <c r="W799" i="5" s="1"/>
  <c r="Z796" i="3"/>
  <c r="BE796" s="1"/>
  <c r="CJ796" s="1"/>
  <c r="X799" i="5" s="1"/>
  <c r="AA796" i="3"/>
  <c r="BF796" s="1"/>
  <c r="CK796" s="1"/>
  <c r="Y799" i="5" s="1"/>
  <c r="AB796" i="3"/>
  <c r="BG796" s="1"/>
  <c r="CL796" s="1"/>
  <c r="Z799" i="5" s="1"/>
  <c r="AC796" i="3"/>
  <c r="BH796" s="1"/>
  <c r="CM796" s="1"/>
  <c r="AA799" i="5" s="1"/>
  <c r="BI796" i="3"/>
  <c r="CN796" s="1"/>
  <c r="AB799" i="5" s="1"/>
  <c r="AE796" i="3"/>
  <c r="BJ796" s="1"/>
  <c r="CO796" s="1"/>
  <c r="AC799" i="5" s="1"/>
  <c r="AF796" i="3"/>
  <c r="BK796" s="1"/>
  <c r="CP796" s="1"/>
  <c r="AD799" i="5" s="1"/>
  <c r="AG796" i="3"/>
  <c r="BL796" s="1"/>
  <c r="CQ796" s="1"/>
  <c r="AE799" i="5" s="1"/>
  <c r="AH796" i="3"/>
  <c r="BM796" s="1"/>
  <c r="CR796" s="1"/>
  <c r="AF799" i="5" s="1"/>
  <c r="AI796" i="3"/>
  <c r="BN796" s="1"/>
  <c r="CS796" s="1"/>
  <c r="AG799" i="5" s="1"/>
  <c r="AJ796" i="3"/>
  <c r="BO796" s="1"/>
  <c r="CT796" s="1"/>
  <c r="AH799" i="5" s="1"/>
  <c r="AK796" i="3"/>
  <c r="BP796" s="1"/>
  <c r="CU796" s="1"/>
  <c r="AI799" i="5" s="1"/>
  <c r="H797" i="3"/>
  <c r="AM797" s="1"/>
  <c r="BR797" s="1"/>
  <c r="F800" i="5" s="1"/>
  <c r="I797" i="3"/>
  <c r="AN797" s="1"/>
  <c r="BS797" s="1"/>
  <c r="G800" i="5" s="1"/>
  <c r="J797" i="3"/>
  <c r="AO797" s="1"/>
  <c r="BT797" s="1"/>
  <c r="H800" i="5" s="1"/>
  <c r="K797" i="3"/>
  <c r="AP797" s="1"/>
  <c r="BU797" s="1"/>
  <c r="I800" i="5" s="1"/>
  <c r="L797" i="3"/>
  <c r="AQ797" s="1"/>
  <c r="BV797" s="1"/>
  <c r="J800" i="5" s="1"/>
  <c r="M797" i="3"/>
  <c r="AR797" s="1"/>
  <c r="BW797" s="1"/>
  <c r="K800" i="5" s="1"/>
  <c r="N797" i="3"/>
  <c r="AS797" s="1"/>
  <c r="BX797" s="1"/>
  <c r="L800" i="5" s="1"/>
  <c r="O797" i="3"/>
  <c r="AT797" s="1"/>
  <c r="BY797" s="1"/>
  <c r="M800" i="5" s="1"/>
  <c r="P797" i="3"/>
  <c r="AU797" s="1"/>
  <c r="BZ797" s="1"/>
  <c r="N800" i="5" s="1"/>
  <c r="Q797" i="3"/>
  <c r="AV797" s="1"/>
  <c r="CA797" s="1"/>
  <c r="O800" i="5" s="1"/>
  <c r="R797" i="3"/>
  <c r="AW797" s="1"/>
  <c r="CB797" s="1"/>
  <c r="P800" i="5" s="1"/>
  <c r="S797" i="3"/>
  <c r="AX797" s="1"/>
  <c r="CC797" s="1"/>
  <c r="Q800" i="5" s="1"/>
  <c r="T797" i="3"/>
  <c r="AY797" s="1"/>
  <c r="CD797" s="1"/>
  <c r="R800" i="5" s="1"/>
  <c r="U797" i="3"/>
  <c r="AZ797" s="1"/>
  <c r="CE797" s="1"/>
  <c r="S800" i="5" s="1"/>
  <c r="V797" i="3"/>
  <c r="BA797" s="1"/>
  <c r="CF797" s="1"/>
  <c r="T800" i="5" s="1"/>
  <c r="W797" i="3"/>
  <c r="BB797" s="1"/>
  <c r="CG797" s="1"/>
  <c r="U800" i="5" s="1"/>
  <c r="X797" i="3"/>
  <c r="BC797" s="1"/>
  <c r="CH797" s="1"/>
  <c r="V800" i="5" s="1"/>
  <c r="Y797" i="3"/>
  <c r="BD797" s="1"/>
  <c r="CI797" s="1"/>
  <c r="W800" i="5" s="1"/>
  <c r="Z797" i="3"/>
  <c r="BE797" s="1"/>
  <c r="CJ797" s="1"/>
  <c r="X800" i="5" s="1"/>
  <c r="AA797" i="3"/>
  <c r="BF797" s="1"/>
  <c r="CK797" s="1"/>
  <c r="Y800" i="5" s="1"/>
  <c r="AB797" i="3"/>
  <c r="BG797" s="1"/>
  <c r="CL797" s="1"/>
  <c r="Z800" i="5" s="1"/>
  <c r="AC797" i="3"/>
  <c r="BH797" s="1"/>
  <c r="CM797" s="1"/>
  <c r="AA800" i="5" s="1"/>
  <c r="BI797" i="3"/>
  <c r="CN797" s="1"/>
  <c r="AB800" i="5" s="1"/>
  <c r="AE797" i="3"/>
  <c r="BJ797" s="1"/>
  <c r="CO797" s="1"/>
  <c r="AC800" i="5" s="1"/>
  <c r="AF797" i="3"/>
  <c r="BK797" s="1"/>
  <c r="CP797" s="1"/>
  <c r="AD800" i="5" s="1"/>
  <c r="AG797" i="3"/>
  <c r="BL797" s="1"/>
  <c r="CQ797" s="1"/>
  <c r="AE800" i="5" s="1"/>
  <c r="AH797" i="3"/>
  <c r="BM797" s="1"/>
  <c r="CR797" s="1"/>
  <c r="AF800" i="5" s="1"/>
  <c r="AI797" i="3"/>
  <c r="BN797" s="1"/>
  <c r="CS797" s="1"/>
  <c r="AG800" i="5" s="1"/>
  <c r="AJ797" i="3"/>
  <c r="BO797" s="1"/>
  <c r="CT797" s="1"/>
  <c r="AH800" i="5" s="1"/>
  <c r="AK797" i="3"/>
  <c r="BP797" s="1"/>
  <c r="CU797" s="1"/>
  <c r="AI800" i="5" s="1"/>
  <c r="H798" i="3"/>
  <c r="AM798" s="1"/>
  <c r="BR798" s="1"/>
  <c r="F801" i="5" s="1"/>
  <c r="I798" i="3"/>
  <c r="AN798" s="1"/>
  <c r="BS798" s="1"/>
  <c r="G801" i="5" s="1"/>
  <c r="J798" i="3"/>
  <c r="AO798" s="1"/>
  <c r="BT798" s="1"/>
  <c r="H801" i="5" s="1"/>
  <c r="K798" i="3"/>
  <c r="AP798" s="1"/>
  <c r="BU798" s="1"/>
  <c r="I801" i="5" s="1"/>
  <c r="L798" i="3"/>
  <c r="AQ798" s="1"/>
  <c r="BV798" s="1"/>
  <c r="J801" i="5" s="1"/>
  <c r="M798" i="3"/>
  <c r="AR798" s="1"/>
  <c r="BW798" s="1"/>
  <c r="K801" i="5" s="1"/>
  <c r="N798" i="3"/>
  <c r="AS798" s="1"/>
  <c r="BX798" s="1"/>
  <c r="L801" i="5" s="1"/>
  <c r="O798" i="3"/>
  <c r="AT798" s="1"/>
  <c r="BY798" s="1"/>
  <c r="M801" i="5" s="1"/>
  <c r="P798" i="3"/>
  <c r="AU798" s="1"/>
  <c r="BZ798" s="1"/>
  <c r="N801" i="5" s="1"/>
  <c r="Q798" i="3"/>
  <c r="AV798" s="1"/>
  <c r="CA798" s="1"/>
  <c r="O801" i="5" s="1"/>
  <c r="R798" i="3"/>
  <c r="AW798" s="1"/>
  <c r="CB798" s="1"/>
  <c r="P801" i="5" s="1"/>
  <c r="S798" i="3"/>
  <c r="AX798" s="1"/>
  <c r="CC798" s="1"/>
  <c r="Q801" i="5" s="1"/>
  <c r="T798" i="3"/>
  <c r="AY798" s="1"/>
  <c r="CD798" s="1"/>
  <c r="R801" i="5" s="1"/>
  <c r="U798" i="3"/>
  <c r="AZ798" s="1"/>
  <c r="CE798" s="1"/>
  <c r="S801" i="5" s="1"/>
  <c r="V798" i="3"/>
  <c r="BA798" s="1"/>
  <c r="CF798" s="1"/>
  <c r="T801" i="5" s="1"/>
  <c r="W798" i="3"/>
  <c r="BB798" s="1"/>
  <c r="CG798" s="1"/>
  <c r="U801" i="5" s="1"/>
  <c r="X798" i="3"/>
  <c r="BC798" s="1"/>
  <c r="CH798" s="1"/>
  <c r="V801" i="5" s="1"/>
  <c r="Y798" i="3"/>
  <c r="BD798" s="1"/>
  <c r="CI798" s="1"/>
  <c r="W801" i="5" s="1"/>
  <c r="Z798" i="3"/>
  <c r="BE798" s="1"/>
  <c r="CJ798" s="1"/>
  <c r="X801" i="5" s="1"/>
  <c r="AA798" i="3"/>
  <c r="BF798" s="1"/>
  <c r="CK798" s="1"/>
  <c r="Y801" i="5" s="1"/>
  <c r="AB798" i="3"/>
  <c r="BG798" s="1"/>
  <c r="CL798" s="1"/>
  <c r="Z801" i="5" s="1"/>
  <c r="AC798" i="3"/>
  <c r="BH798" s="1"/>
  <c r="CM798" s="1"/>
  <c r="AA801" i="5" s="1"/>
  <c r="BI798" i="3"/>
  <c r="CN798" s="1"/>
  <c r="AB801" i="5" s="1"/>
  <c r="AE798" i="3"/>
  <c r="BJ798" s="1"/>
  <c r="CO798" s="1"/>
  <c r="AC801" i="5" s="1"/>
  <c r="AF798" i="3"/>
  <c r="BK798" s="1"/>
  <c r="CP798" s="1"/>
  <c r="AD801" i="5" s="1"/>
  <c r="AG798" i="3"/>
  <c r="BL798" s="1"/>
  <c r="CQ798" s="1"/>
  <c r="AE801" i="5" s="1"/>
  <c r="AH798" i="3"/>
  <c r="BM798" s="1"/>
  <c r="CR798" s="1"/>
  <c r="AF801" i="5" s="1"/>
  <c r="AI798" i="3"/>
  <c r="BN798" s="1"/>
  <c r="CS798" s="1"/>
  <c r="AG801" i="5" s="1"/>
  <c r="AJ798" i="3"/>
  <c r="BO798" s="1"/>
  <c r="CT798" s="1"/>
  <c r="AH801" i="5" s="1"/>
  <c r="AK798" i="3"/>
  <c r="BP798" s="1"/>
  <c r="CU798" s="1"/>
  <c r="AI801" i="5" s="1"/>
  <c r="H799" i="3"/>
  <c r="AM799" s="1"/>
  <c r="BR799" s="1"/>
  <c r="F802" i="5" s="1"/>
  <c r="I799" i="3"/>
  <c r="AN799" s="1"/>
  <c r="BS799" s="1"/>
  <c r="G802" i="5" s="1"/>
  <c r="J799" i="3"/>
  <c r="AO799" s="1"/>
  <c r="BT799" s="1"/>
  <c r="H802" i="5" s="1"/>
  <c r="K799" i="3"/>
  <c r="AP799" s="1"/>
  <c r="BU799" s="1"/>
  <c r="I802" i="5" s="1"/>
  <c r="L799" i="3"/>
  <c r="AQ799" s="1"/>
  <c r="BV799" s="1"/>
  <c r="J802" i="5" s="1"/>
  <c r="M799" i="3"/>
  <c r="AR799" s="1"/>
  <c r="BW799" s="1"/>
  <c r="K802" i="5" s="1"/>
  <c r="N799" i="3"/>
  <c r="AS799" s="1"/>
  <c r="BX799" s="1"/>
  <c r="L802" i="5" s="1"/>
  <c r="O799" i="3"/>
  <c r="AT799" s="1"/>
  <c r="BY799" s="1"/>
  <c r="M802" i="5" s="1"/>
  <c r="P799" i="3"/>
  <c r="AU799" s="1"/>
  <c r="BZ799" s="1"/>
  <c r="N802" i="5" s="1"/>
  <c r="Q799" i="3"/>
  <c r="AV799" s="1"/>
  <c r="CA799" s="1"/>
  <c r="O802" i="5" s="1"/>
  <c r="R799" i="3"/>
  <c r="AW799" s="1"/>
  <c r="CB799" s="1"/>
  <c r="P802" i="5" s="1"/>
  <c r="S799" i="3"/>
  <c r="AX799" s="1"/>
  <c r="CC799" s="1"/>
  <c r="Q802" i="5" s="1"/>
  <c r="T799" i="3"/>
  <c r="AY799" s="1"/>
  <c r="CD799" s="1"/>
  <c r="R802" i="5" s="1"/>
  <c r="U799" i="3"/>
  <c r="AZ799" s="1"/>
  <c r="CE799" s="1"/>
  <c r="S802" i="5" s="1"/>
  <c r="V799" i="3"/>
  <c r="BA799" s="1"/>
  <c r="CF799" s="1"/>
  <c r="T802" i="5" s="1"/>
  <c r="W799" i="3"/>
  <c r="BB799" s="1"/>
  <c r="CG799" s="1"/>
  <c r="U802" i="5" s="1"/>
  <c r="X799" i="3"/>
  <c r="BC799" s="1"/>
  <c r="CH799" s="1"/>
  <c r="V802" i="5" s="1"/>
  <c r="Y799" i="3"/>
  <c r="BD799" s="1"/>
  <c r="CI799" s="1"/>
  <c r="W802" i="5" s="1"/>
  <c r="Z799" i="3"/>
  <c r="BE799" s="1"/>
  <c r="CJ799" s="1"/>
  <c r="X802" i="5" s="1"/>
  <c r="AA799" i="3"/>
  <c r="BF799" s="1"/>
  <c r="CK799" s="1"/>
  <c r="Y802" i="5" s="1"/>
  <c r="AB799" i="3"/>
  <c r="BG799" s="1"/>
  <c r="CL799" s="1"/>
  <c r="Z802" i="5" s="1"/>
  <c r="AC799" i="3"/>
  <c r="BH799" s="1"/>
  <c r="CM799" s="1"/>
  <c r="AA802" i="5" s="1"/>
  <c r="BI799" i="3"/>
  <c r="CN799" s="1"/>
  <c r="AB802" i="5" s="1"/>
  <c r="AE799" i="3"/>
  <c r="BJ799" s="1"/>
  <c r="CO799" s="1"/>
  <c r="AC802" i="5" s="1"/>
  <c r="AF799" i="3"/>
  <c r="BK799" s="1"/>
  <c r="CP799" s="1"/>
  <c r="AD802" i="5" s="1"/>
  <c r="AG799" i="3"/>
  <c r="BL799" s="1"/>
  <c r="CQ799" s="1"/>
  <c r="AE802" i="5" s="1"/>
  <c r="AH799" i="3"/>
  <c r="BM799" s="1"/>
  <c r="CR799" s="1"/>
  <c r="AF802" i="5" s="1"/>
  <c r="AI799" i="3"/>
  <c r="BN799" s="1"/>
  <c r="CS799" s="1"/>
  <c r="AG802" i="5" s="1"/>
  <c r="AJ799" i="3"/>
  <c r="BO799" s="1"/>
  <c r="CT799" s="1"/>
  <c r="AH802" i="5" s="1"/>
  <c r="AK799" i="3"/>
  <c r="BP799" s="1"/>
  <c r="CU799" s="1"/>
  <c r="AI802" i="5" s="1"/>
  <c r="H800" i="3"/>
  <c r="AM800" s="1"/>
  <c r="BR800" s="1"/>
  <c r="F803" i="5" s="1"/>
  <c r="I800" i="3"/>
  <c r="AN800" s="1"/>
  <c r="BS800" s="1"/>
  <c r="G803" i="5" s="1"/>
  <c r="J800" i="3"/>
  <c r="AO800" s="1"/>
  <c r="BT800" s="1"/>
  <c r="H803" i="5" s="1"/>
  <c r="K800" i="3"/>
  <c r="AP800" s="1"/>
  <c r="BU800" s="1"/>
  <c r="I803" i="5" s="1"/>
  <c r="L800" i="3"/>
  <c r="AQ800" s="1"/>
  <c r="BV800" s="1"/>
  <c r="J803" i="5" s="1"/>
  <c r="M800" i="3"/>
  <c r="AR800" s="1"/>
  <c r="BW800" s="1"/>
  <c r="K803" i="5" s="1"/>
  <c r="N800" i="3"/>
  <c r="AS800" s="1"/>
  <c r="BX800" s="1"/>
  <c r="L803" i="5" s="1"/>
  <c r="O800" i="3"/>
  <c r="AT800" s="1"/>
  <c r="BY800" s="1"/>
  <c r="M803" i="5" s="1"/>
  <c r="P800" i="3"/>
  <c r="AU800" s="1"/>
  <c r="BZ800" s="1"/>
  <c r="N803" i="5" s="1"/>
  <c r="Q800" i="3"/>
  <c r="AV800" s="1"/>
  <c r="CA800" s="1"/>
  <c r="O803" i="5" s="1"/>
  <c r="R800" i="3"/>
  <c r="AW800" s="1"/>
  <c r="CB800" s="1"/>
  <c r="P803" i="5" s="1"/>
  <c r="S800" i="3"/>
  <c r="AX800" s="1"/>
  <c r="CC800" s="1"/>
  <c r="Q803" i="5" s="1"/>
  <c r="T800" i="3"/>
  <c r="AY800" s="1"/>
  <c r="CD800" s="1"/>
  <c r="R803" i="5" s="1"/>
  <c r="U800" i="3"/>
  <c r="AZ800" s="1"/>
  <c r="CE800" s="1"/>
  <c r="S803" i="5" s="1"/>
  <c r="V800" i="3"/>
  <c r="BA800" s="1"/>
  <c r="CF800" s="1"/>
  <c r="T803" i="5" s="1"/>
  <c r="W800" i="3"/>
  <c r="BB800" s="1"/>
  <c r="CG800" s="1"/>
  <c r="U803" i="5" s="1"/>
  <c r="X800" i="3"/>
  <c r="BC800" s="1"/>
  <c r="CH800" s="1"/>
  <c r="V803" i="5" s="1"/>
  <c r="Y800" i="3"/>
  <c r="BD800" s="1"/>
  <c r="CI800" s="1"/>
  <c r="W803" i="5" s="1"/>
  <c r="Z800" i="3"/>
  <c r="BE800" s="1"/>
  <c r="CJ800" s="1"/>
  <c r="X803" i="5" s="1"/>
  <c r="AA800" i="3"/>
  <c r="BF800" s="1"/>
  <c r="CK800" s="1"/>
  <c r="Y803" i="5" s="1"/>
  <c r="AB800" i="3"/>
  <c r="BG800" s="1"/>
  <c r="CL800" s="1"/>
  <c r="Z803" i="5" s="1"/>
  <c r="AC800" i="3"/>
  <c r="BH800" s="1"/>
  <c r="CM800" s="1"/>
  <c r="AA803" i="5" s="1"/>
  <c r="BI800" i="3"/>
  <c r="CN800" s="1"/>
  <c r="AB803" i="5" s="1"/>
  <c r="AE800" i="3"/>
  <c r="BJ800" s="1"/>
  <c r="CO800" s="1"/>
  <c r="AC803" i="5" s="1"/>
  <c r="AF800" i="3"/>
  <c r="BK800" s="1"/>
  <c r="CP800" s="1"/>
  <c r="AD803" i="5" s="1"/>
  <c r="AG800" i="3"/>
  <c r="BL800" s="1"/>
  <c r="CQ800" s="1"/>
  <c r="AE803" i="5" s="1"/>
  <c r="AH800" i="3"/>
  <c r="BM800" s="1"/>
  <c r="CR800" s="1"/>
  <c r="AF803" i="5" s="1"/>
  <c r="AI800" i="3"/>
  <c r="BN800" s="1"/>
  <c r="CS800" s="1"/>
  <c r="AG803" i="5" s="1"/>
  <c r="AJ800" i="3"/>
  <c r="BO800" s="1"/>
  <c r="CT800" s="1"/>
  <c r="AH803" i="5" s="1"/>
  <c r="AK800" i="3"/>
  <c r="BP800" s="1"/>
  <c r="CU800" s="1"/>
  <c r="AI803" i="5" s="1"/>
  <c r="H801" i="3"/>
  <c r="AM801" s="1"/>
  <c r="BR801" s="1"/>
  <c r="F804" i="5" s="1"/>
  <c r="I801" i="3"/>
  <c r="AN801" s="1"/>
  <c r="BS801" s="1"/>
  <c r="G804" i="5" s="1"/>
  <c r="J801" i="3"/>
  <c r="AO801" s="1"/>
  <c r="BT801" s="1"/>
  <c r="H804" i="5" s="1"/>
  <c r="K801" i="3"/>
  <c r="AP801" s="1"/>
  <c r="BU801" s="1"/>
  <c r="I804" i="5" s="1"/>
  <c r="L801" i="3"/>
  <c r="AQ801" s="1"/>
  <c r="BV801" s="1"/>
  <c r="J804" i="5" s="1"/>
  <c r="M801" i="3"/>
  <c r="AR801" s="1"/>
  <c r="BW801" s="1"/>
  <c r="K804" i="5" s="1"/>
  <c r="N801" i="3"/>
  <c r="AS801" s="1"/>
  <c r="BX801" s="1"/>
  <c r="L804" i="5" s="1"/>
  <c r="O801" i="3"/>
  <c r="AT801" s="1"/>
  <c r="BY801" s="1"/>
  <c r="M804" i="5" s="1"/>
  <c r="P801" i="3"/>
  <c r="AU801" s="1"/>
  <c r="BZ801" s="1"/>
  <c r="N804" i="5" s="1"/>
  <c r="Q801" i="3"/>
  <c r="AV801" s="1"/>
  <c r="CA801" s="1"/>
  <c r="O804" i="5" s="1"/>
  <c r="R801" i="3"/>
  <c r="AW801" s="1"/>
  <c r="CB801" s="1"/>
  <c r="P804" i="5" s="1"/>
  <c r="S801" i="3"/>
  <c r="AX801" s="1"/>
  <c r="CC801" s="1"/>
  <c r="Q804" i="5" s="1"/>
  <c r="T801" i="3"/>
  <c r="AY801" s="1"/>
  <c r="CD801" s="1"/>
  <c r="R804" i="5" s="1"/>
  <c r="U801" i="3"/>
  <c r="AZ801" s="1"/>
  <c r="CE801" s="1"/>
  <c r="S804" i="5" s="1"/>
  <c r="V801" i="3"/>
  <c r="BA801" s="1"/>
  <c r="CF801" s="1"/>
  <c r="T804" i="5" s="1"/>
  <c r="W801" i="3"/>
  <c r="BB801" s="1"/>
  <c r="CG801" s="1"/>
  <c r="U804" i="5" s="1"/>
  <c r="X801" i="3"/>
  <c r="BC801" s="1"/>
  <c r="CH801" s="1"/>
  <c r="V804" i="5" s="1"/>
  <c r="Y801" i="3"/>
  <c r="BD801" s="1"/>
  <c r="CI801" s="1"/>
  <c r="W804" i="5" s="1"/>
  <c r="Z801" i="3"/>
  <c r="BE801" s="1"/>
  <c r="CJ801" s="1"/>
  <c r="X804" i="5" s="1"/>
  <c r="AA801" i="3"/>
  <c r="BF801" s="1"/>
  <c r="CK801" s="1"/>
  <c r="Y804" i="5" s="1"/>
  <c r="AB801" i="3"/>
  <c r="BG801" s="1"/>
  <c r="CL801" s="1"/>
  <c r="Z804" i="5" s="1"/>
  <c r="AC801" i="3"/>
  <c r="BH801" s="1"/>
  <c r="CM801" s="1"/>
  <c r="AA804" i="5" s="1"/>
  <c r="BI801" i="3"/>
  <c r="CN801" s="1"/>
  <c r="AB804" i="5" s="1"/>
  <c r="AE801" i="3"/>
  <c r="BJ801" s="1"/>
  <c r="CO801" s="1"/>
  <c r="AC804" i="5" s="1"/>
  <c r="AF801" i="3"/>
  <c r="BK801" s="1"/>
  <c r="CP801" s="1"/>
  <c r="AD804" i="5" s="1"/>
  <c r="AG801" i="3"/>
  <c r="BL801" s="1"/>
  <c r="CQ801" s="1"/>
  <c r="AE804" i="5" s="1"/>
  <c r="AH801" i="3"/>
  <c r="BM801" s="1"/>
  <c r="CR801" s="1"/>
  <c r="AF804" i="5" s="1"/>
  <c r="AI801" i="3"/>
  <c r="BN801" s="1"/>
  <c r="CS801" s="1"/>
  <c r="AG804" i="5" s="1"/>
  <c r="AJ801" i="3"/>
  <c r="BO801" s="1"/>
  <c r="CT801" s="1"/>
  <c r="AH804" i="5" s="1"/>
  <c r="AK801" i="3"/>
  <c r="BP801" s="1"/>
  <c r="CU801" s="1"/>
  <c r="AI804" i="5" s="1"/>
  <c r="H802" i="3"/>
  <c r="AM802" s="1"/>
  <c r="BR802" s="1"/>
  <c r="F805" i="5" s="1"/>
  <c r="I802" i="3"/>
  <c r="AN802" s="1"/>
  <c r="BS802" s="1"/>
  <c r="G805" i="5" s="1"/>
  <c r="J802" i="3"/>
  <c r="AO802" s="1"/>
  <c r="BT802" s="1"/>
  <c r="H805" i="5" s="1"/>
  <c r="K802" i="3"/>
  <c r="AP802" s="1"/>
  <c r="BU802" s="1"/>
  <c r="I805" i="5" s="1"/>
  <c r="L802" i="3"/>
  <c r="AQ802" s="1"/>
  <c r="BV802" s="1"/>
  <c r="J805" i="5" s="1"/>
  <c r="M802" i="3"/>
  <c r="AR802" s="1"/>
  <c r="BW802" s="1"/>
  <c r="K805" i="5" s="1"/>
  <c r="N802" i="3"/>
  <c r="AS802" s="1"/>
  <c r="BX802" s="1"/>
  <c r="L805" i="5" s="1"/>
  <c r="O802" i="3"/>
  <c r="AT802" s="1"/>
  <c r="BY802" s="1"/>
  <c r="M805" i="5" s="1"/>
  <c r="P802" i="3"/>
  <c r="AU802" s="1"/>
  <c r="BZ802" s="1"/>
  <c r="N805" i="5" s="1"/>
  <c r="Q802" i="3"/>
  <c r="AV802" s="1"/>
  <c r="CA802" s="1"/>
  <c r="O805" i="5" s="1"/>
  <c r="R802" i="3"/>
  <c r="AW802" s="1"/>
  <c r="CB802" s="1"/>
  <c r="P805" i="5" s="1"/>
  <c r="S802" i="3"/>
  <c r="AX802" s="1"/>
  <c r="CC802" s="1"/>
  <c r="Q805" i="5" s="1"/>
  <c r="T802" i="3"/>
  <c r="AY802" s="1"/>
  <c r="CD802" s="1"/>
  <c r="R805" i="5" s="1"/>
  <c r="U802" i="3"/>
  <c r="AZ802" s="1"/>
  <c r="CE802" s="1"/>
  <c r="S805" i="5" s="1"/>
  <c r="V802" i="3"/>
  <c r="BA802" s="1"/>
  <c r="CF802" s="1"/>
  <c r="T805" i="5" s="1"/>
  <c r="W802" i="3"/>
  <c r="BB802" s="1"/>
  <c r="CG802" s="1"/>
  <c r="U805" i="5" s="1"/>
  <c r="X802" i="3"/>
  <c r="BC802" s="1"/>
  <c r="CH802" s="1"/>
  <c r="V805" i="5" s="1"/>
  <c r="Y802" i="3"/>
  <c r="BD802" s="1"/>
  <c r="CI802" s="1"/>
  <c r="W805" i="5" s="1"/>
  <c r="Z802" i="3"/>
  <c r="BE802" s="1"/>
  <c r="CJ802" s="1"/>
  <c r="X805" i="5" s="1"/>
  <c r="AA802" i="3"/>
  <c r="BF802" s="1"/>
  <c r="CK802" s="1"/>
  <c r="Y805" i="5" s="1"/>
  <c r="AB802" i="3"/>
  <c r="BG802" s="1"/>
  <c r="CL802" s="1"/>
  <c r="Z805" i="5" s="1"/>
  <c r="AC802" i="3"/>
  <c r="BH802" s="1"/>
  <c r="CM802" s="1"/>
  <c r="AA805" i="5" s="1"/>
  <c r="BI802" i="3"/>
  <c r="CN802" s="1"/>
  <c r="AB805" i="5" s="1"/>
  <c r="AE802" i="3"/>
  <c r="BJ802" s="1"/>
  <c r="CO802" s="1"/>
  <c r="AC805" i="5" s="1"/>
  <c r="AF802" i="3"/>
  <c r="BK802" s="1"/>
  <c r="CP802" s="1"/>
  <c r="AD805" i="5" s="1"/>
  <c r="AG802" i="3"/>
  <c r="BL802" s="1"/>
  <c r="CQ802" s="1"/>
  <c r="AE805" i="5" s="1"/>
  <c r="AH802" i="3"/>
  <c r="BM802" s="1"/>
  <c r="CR802" s="1"/>
  <c r="AF805" i="5" s="1"/>
  <c r="AI802" i="3"/>
  <c r="BN802" s="1"/>
  <c r="CS802" s="1"/>
  <c r="AG805" i="5" s="1"/>
  <c r="AJ802" i="3"/>
  <c r="BO802" s="1"/>
  <c r="CT802" s="1"/>
  <c r="AH805" i="5" s="1"/>
  <c r="AK802" i="3"/>
  <c r="BP802" s="1"/>
  <c r="CU802" s="1"/>
  <c r="AI805" i="5" s="1"/>
  <c r="H803" i="3"/>
  <c r="AM803" s="1"/>
  <c r="BR803" s="1"/>
  <c r="F806" i="5" s="1"/>
  <c r="I803" i="3"/>
  <c r="AN803" s="1"/>
  <c r="BS803" s="1"/>
  <c r="G806" i="5" s="1"/>
  <c r="J803" i="3"/>
  <c r="AO803" s="1"/>
  <c r="BT803" s="1"/>
  <c r="H806" i="5" s="1"/>
  <c r="K803" i="3"/>
  <c r="AP803" s="1"/>
  <c r="BU803" s="1"/>
  <c r="I806" i="5" s="1"/>
  <c r="L803" i="3"/>
  <c r="AQ803" s="1"/>
  <c r="BV803" s="1"/>
  <c r="J806" i="5" s="1"/>
  <c r="M803" i="3"/>
  <c r="AR803" s="1"/>
  <c r="BW803" s="1"/>
  <c r="K806" i="5" s="1"/>
  <c r="N803" i="3"/>
  <c r="AS803" s="1"/>
  <c r="BX803" s="1"/>
  <c r="L806" i="5" s="1"/>
  <c r="O803" i="3"/>
  <c r="AT803" s="1"/>
  <c r="BY803" s="1"/>
  <c r="M806" i="5" s="1"/>
  <c r="P803" i="3"/>
  <c r="AU803" s="1"/>
  <c r="BZ803" s="1"/>
  <c r="N806" i="5" s="1"/>
  <c r="Q803" i="3"/>
  <c r="AV803" s="1"/>
  <c r="CA803" s="1"/>
  <c r="O806" i="5" s="1"/>
  <c r="R803" i="3"/>
  <c r="AW803" s="1"/>
  <c r="CB803" s="1"/>
  <c r="P806" i="5" s="1"/>
  <c r="S803" i="3"/>
  <c r="AX803" s="1"/>
  <c r="CC803" s="1"/>
  <c r="Q806" i="5" s="1"/>
  <c r="T803" i="3"/>
  <c r="AY803" s="1"/>
  <c r="CD803" s="1"/>
  <c r="R806" i="5" s="1"/>
  <c r="U803" i="3"/>
  <c r="AZ803" s="1"/>
  <c r="CE803" s="1"/>
  <c r="S806" i="5" s="1"/>
  <c r="V803" i="3"/>
  <c r="BA803" s="1"/>
  <c r="CF803" s="1"/>
  <c r="T806" i="5" s="1"/>
  <c r="W803" i="3"/>
  <c r="BB803" s="1"/>
  <c r="CG803" s="1"/>
  <c r="U806" i="5" s="1"/>
  <c r="X803" i="3"/>
  <c r="BC803" s="1"/>
  <c r="CH803" s="1"/>
  <c r="V806" i="5" s="1"/>
  <c r="Y803" i="3"/>
  <c r="BD803" s="1"/>
  <c r="CI803" s="1"/>
  <c r="W806" i="5" s="1"/>
  <c r="Z803" i="3"/>
  <c r="BE803" s="1"/>
  <c r="CJ803" s="1"/>
  <c r="X806" i="5" s="1"/>
  <c r="AA803" i="3"/>
  <c r="BF803" s="1"/>
  <c r="CK803" s="1"/>
  <c r="Y806" i="5" s="1"/>
  <c r="AB803" i="3"/>
  <c r="BG803" s="1"/>
  <c r="CL803" s="1"/>
  <c r="Z806" i="5" s="1"/>
  <c r="AC803" i="3"/>
  <c r="BH803" s="1"/>
  <c r="CM803" s="1"/>
  <c r="AA806" i="5" s="1"/>
  <c r="BI803" i="3"/>
  <c r="CN803" s="1"/>
  <c r="AB806" i="5" s="1"/>
  <c r="AE803" i="3"/>
  <c r="BJ803" s="1"/>
  <c r="CO803" s="1"/>
  <c r="AC806" i="5" s="1"/>
  <c r="AF803" i="3"/>
  <c r="BK803" s="1"/>
  <c r="CP803" s="1"/>
  <c r="AD806" i="5" s="1"/>
  <c r="AG803" i="3"/>
  <c r="BL803" s="1"/>
  <c r="CQ803" s="1"/>
  <c r="AE806" i="5" s="1"/>
  <c r="AH803" i="3"/>
  <c r="BM803" s="1"/>
  <c r="CR803" s="1"/>
  <c r="AF806" i="5" s="1"/>
  <c r="AI803" i="3"/>
  <c r="BN803" s="1"/>
  <c r="CS803" s="1"/>
  <c r="AG806" i="5" s="1"/>
  <c r="AJ803" i="3"/>
  <c r="BO803" s="1"/>
  <c r="CT803" s="1"/>
  <c r="AH806" i="5" s="1"/>
  <c r="AK803" i="3"/>
  <c r="BP803" s="1"/>
  <c r="CU803" s="1"/>
  <c r="AI806" i="5" s="1"/>
  <c r="H804" i="3"/>
  <c r="AM804" s="1"/>
  <c r="BR804" s="1"/>
  <c r="F807" i="5" s="1"/>
  <c r="I804" i="3"/>
  <c r="AN804" s="1"/>
  <c r="BS804" s="1"/>
  <c r="G807" i="5" s="1"/>
  <c r="J804" i="3"/>
  <c r="AO804" s="1"/>
  <c r="BT804" s="1"/>
  <c r="H807" i="5" s="1"/>
  <c r="K804" i="3"/>
  <c r="AP804" s="1"/>
  <c r="BU804" s="1"/>
  <c r="I807" i="5" s="1"/>
  <c r="L804" i="3"/>
  <c r="AQ804" s="1"/>
  <c r="BV804" s="1"/>
  <c r="J807" i="5" s="1"/>
  <c r="M804" i="3"/>
  <c r="AR804" s="1"/>
  <c r="BW804" s="1"/>
  <c r="K807" i="5" s="1"/>
  <c r="N804" i="3"/>
  <c r="AS804" s="1"/>
  <c r="BX804" s="1"/>
  <c r="L807" i="5" s="1"/>
  <c r="O804" i="3"/>
  <c r="AT804" s="1"/>
  <c r="BY804" s="1"/>
  <c r="M807" i="5" s="1"/>
  <c r="P804" i="3"/>
  <c r="AU804" s="1"/>
  <c r="BZ804" s="1"/>
  <c r="N807" i="5" s="1"/>
  <c r="Q804" i="3"/>
  <c r="AV804" s="1"/>
  <c r="CA804" s="1"/>
  <c r="O807" i="5" s="1"/>
  <c r="R804" i="3"/>
  <c r="AW804" s="1"/>
  <c r="CB804" s="1"/>
  <c r="P807" i="5" s="1"/>
  <c r="S804" i="3"/>
  <c r="AX804" s="1"/>
  <c r="CC804" s="1"/>
  <c r="Q807" i="5" s="1"/>
  <c r="T804" i="3"/>
  <c r="AY804" s="1"/>
  <c r="CD804" s="1"/>
  <c r="R807" i="5" s="1"/>
  <c r="U804" i="3"/>
  <c r="AZ804" s="1"/>
  <c r="CE804" s="1"/>
  <c r="S807" i="5" s="1"/>
  <c r="V804" i="3"/>
  <c r="BA804" s="1"/>
  <c r="CF804" s="1"/>
  <c r="T807" i="5" s="1"/>
  <c r="W804" i="3"/>
  <c r="BB804" s="1"/>
  <c r="CG804" s="1"/>
  <c r="U807" i="5" s="1"/>
  <c r="X804" i="3"/>
  <c r="BC804" s="1"/>
  <c r="CH804" s="1"/>
  <c r="V807" i="5" s="1"/>
  <c r="Y804" i="3"/>
  <c r="BD804" s="1"/>
  <c r="CI804" s="1"/>
  <c r="W807" i="5" s="1"/>
  <c r="Z804" i="3"/>
  <c r="BE804" s="1"/>
  <c r="CJ804" s="1"/>
  <c r="X807" i="5" s="1"/>
  <c r="AA804" i="3"/>
  <c r="BF804" s="1"/>
  <c r="CK804" s="1"/>
  <c r="Y807" i="5" s="1"/>
  <c r="AB804" i="3"/>
  <c r="BG804" s="1"/>
  <c r="CL804" s="1"/>
  <c r="Z807" i="5" s="1"/>
  <c r="AC804" i="3"/>
  <c r="BH804" s="1"/>
  <c r="CM804" s="1"/>
  <c r="AA807" i="5" s="1"/>
  <c r="BI804" i="3"/>
  <c r="CN804" s="1"/>
  <c r="AB807" i="5" s="1"/>
  <c r="AE804" i="3"/>
  <c r="BJ804" s="1"/>
  <c r="CO804" s="1"/>
  <c r="AC807" i="5" s="1"/>
  <c r="AF804" i="3"/>
  <c r="BK804" s="1"/>
  <c r="CP804" s="1"/>
  <c r="AD807" i="5" s="1"/>
  <c r="AG804" i="3"/>
  <c r="BL804" s="1"/>
  <c r="CQ804" s="1"/>
  <c r="AE807" i="5" s="1"/>
  <c r="AH804" i="3"/>
  <c r="BM804" s="1"/>
  <c r="CR804" s="1"/>
  <c r="AF807" i="5" s="1"/>
  <c r="AI804" i="3"/>
  <c r="BN804" s="1"/>
  <c r="CS804" s="1"/>
  <c r="AG807" i="5" s="1"/>
  <c r="AJ804" i="3"/>
  <c r="BO804" s="1"/>
  <c r="CT804" s="1"/>
  <c r="AH807" i="5" s="1"/>
  <c r="AK804" i="3"/>
  <c r="BP804" s="1"/>
  <c r="CU804" s="1"/>
  <c r="AI807" i="5" s="1"/>
  <c r="H805" i="3"/>
  <c r="AM805" s="1"/>
  <c r="BR805" s="1"/>
  <c r="F808" i="5" s="1"/>
  <c r="I805" i="3"/>
  <c r="AN805" s="1"/>
  <c r="BS805" s="1"/>
  <c r="G808" i="5" s="1"/>
  <c r="J805" i="3"/>
  <c r="AO805" s="1"/>
  <c r="BT805" s="1"/>
  <c r="H808" i="5" s="1"/>
  <c r="K805" i="3"/>
  <c r="AP805" s="1"/>
  <c r="BU805" s="1"/>
  <c r="I808" i="5" s="1"/>
  <c r="L805" i="3"/>
  <c r="AQ805" s="1"/>
  <c r="BV805" s="1"/>
  <c r="J808" i="5" s="1"/>
  <c r="M805" i="3"/>
  <c r="AR805" s="1"/>
  <c r="BW805" s="1"/>
  <c r="K808" i="5" s="1"/>
  <c r="N805" i="3"/>
  <c r="AS805" s="1"/>
  <c r="BX805" s="1"/>
  <c r="L808" i="5" s="1"/>
  <c r="O805" i="3"/>
  <c r="AT805" s="1"/>
  <c r="BY805" s="1"/>
  <c r="M808" i="5" s="1"/>
  <c r="P805" i="3"/>
  <c r="AU805" s="1"/>
  <c r="BZ805" s="1"/>
  <c r="N808" i="5" s="1"/>
  <c r="Q805" i="3"/>
  <c r="AV805" s="1"/>
  <c r="CA805" s="1"/>
  <c r="O808" i="5" s="1"/>
  <c r="R805" i="3"/>
  <c r="AW805" s="1"/>
  <c r="CB805" s="1"/>
  <c r="P808" i="5" s="1"/>
  <c r="S805" i="3"/>
  <c r="AX805" s="1"/>
  <c r="CC805" s="1"/>
  <c r="Q808" i="5" s="1"/>
  <c r="T805" i="3"/>
  <c r="AY805" s="1"/>
  <c r="CD805" s="1"/>
  <c r="R808" i="5" s="1"/>
  <c r="U805" i="3"/>
  <c r="AZ805" s="1"/>
  <c r="CE805" s="1"/>
  <c r="S808" i="5" s="1"/>
  <c r="V805" i="3"/>
  <c r="BA805" s="1"/>
  <c r="CF805" s="1"/>
  <c r="T808" i="5" s="1"/>
  <c r="W805" i="3"/>
  <c r="BB805" s="1"/>
  <c r="CG805" s="1"/>
  <c r="U808" i="5" s="1"/>
  <c r="X805" i="3"/>
  <c r="BC805" s="1"/>
  <c r="CH805" s="1"/>
  <c r="V808" i="5" s="1"/>
  <c r="Y805" i="3"/>
  <c r="BD805" s="1"/>
  <c r="CI805" s="1"/>
  <c r="W808" i="5" s="1"/>
  <c r="Z805" i="3"/>
  <c r="BE805" s="1"/>
  <c r="CJ805" s="1"/>
  <c r="X808" i="5" s="1"/>
  <c r="AA805" i="3"/>
  <c r="BF805" s="1"/>
  <c r="CK805" s="1"/>
  <c r="Y808" i="5" s="1"/>
  <c r="AB805" i="3"/>
  <c r="BG805" s="1"/>
  <c r="CL805" s="1"/>
  <c r="Z808" i="5" s="1"/>
  <c r="AC805" i="3"/>
  <c r="BH805" s="1"/>
  <c r="CM805" s="1"/>
  <c r="AA808" i="5" s="1"/>
  <c r="BI805" i="3"/>
  <c r="CN805" s="1"/>
  <c r="AB808" i="5" s="1"/>
  <c r="AE805" i="3"/>
  <c r="BJ805" s="1"/>
  <c r="CO805" s="1"/>
  <c r="AC808" i="5" s="1"/>
  <c r="AF805" i="3"/>
  <c r="BK805" s="1"/>
  <c r="CP805" s="1"/>
  <c r="AD808" i="5" s="1"/>
  <c r="AG805" i="3"/>
  <c r="BL805" s="1"/>
  <c r="CQ805" s="1"/>
  <c r="AE808" i="5" s="1"/>
  <c r="AH805" i="3"/>
  <c r="BM805" s="1"/>
  <c r="CR805" s="1"/>
  <c r="AF808" i="5" s="1"/>
  <c r="AI805" i="3"/>
  <c r="BN805" s="1"/>
  <c r="CS805" s="1"/>
  <c r="AG808" i="5" s="1"/>
  <c r="AJ805" i="3"/>
  <c r="BO805" s="1"/>
  <c r="CT805" s="1"/>
  <c r="AH808" i="5" s="1"/>
  <c r="AK805" i="3"/>
  <c r="BP805" s="1"/>
  <c r="CU805" s="1"/>
  <c r="AI808" i="5" s="1"/>
  <c r="H806" i="3"/>
  <c r="AM806" s="1"/>
  <c r="BR806" s="1"/>
  <c r="F809" i="5" s="1"/>
  <c r="I806" i="3"/>
  <c r="AN806" s="1"/>
  <c r="BS806" s="1"/>
  <c r="G809" i="5" s="1"/>
  <c r="J806" i="3"/>
  <c r="AO806" s="1"/>
  <c r="BT806" s="1"/>
  <c r="H809" i="5" s="1"/>
  <c r="K806" i="3"/>
  <c r="AP806" s="1"/>
  <c r="BU806" s="1"/>
  <c r="I809" i="5" s="1"/>
  <c r="L806" i="3"/>
  <c r="AQ806" s="1"/>
  <c r="BV806" s="1"/>
  <c r="J809" i="5" s="1"/>
  <c r="M806" i="3"/>
  <c r="AR806" s="1"/>
  <c r="BW806" s="1"/>
  <c r="K809" i="5" s="1"/>
  <c r="N806" i="3"/>
  <c r="AS806" s="1"/>
  <c r="BX806" s="1"/>
  <c r="L809" i="5" s="1"/>
  <c r="O806" i="3"/>
  <c r="AT806" s="1"/>
  <c r="BY806" s="1"/>
  <c r="M809" i="5" s="1"/>
  <c r="P806" i="3"/>
  <c r="AU806" s="1"/>
  <c r="BZ806" s="1"/>
  <c r="N809" i="5" s="1"/>
  <c r="Q806" i="3"/>
  <c r="AV806" s="1"/>
  <c r="CA806" s="1"/>
  <c r="O809" i="5" s="1"/>
  <c r="R806" i="3"/>
  <c r="AW806" s="1"/>
  <c r="CB806" s="1"/>
  <c r="P809" i="5" s="1"/>
  <c r="S806" i="3"/>
  <c r="AX806" s="1"/>
  <c r="CC806" s="1"/>
  <c r="Q809" i="5" s="1"/>
  <c r="T806" i="3"/>
  <c r="AY806" s="1"/>
  <c r="CD806" s="1"/>
  <c r="R809" i="5" s="1"/>
  <c r="U806" i="3"/>
  <c r="AZ806" s="1"/>
  <c r="CE806" s="1"/>
  <c r="S809" i="5" s="1"/>
  <c r="V806" i="3"/>
  <c r="BA806" s="1"/>
  <c r="CF806" s="1"/>
  <c r="T809" i="5" s="1"/>
  <c r="W806" i="3"/>
  <c r="BB806" s="1"/>
  <c r="CG806" s="1"/>
  <c r="U809" i="5" s="1"/>
  <c r="X806" i="3"/>
  <c r="BC806" s="1"/>
  <c r="CH806" s="1"/>
  <c r="V809" i="5" s="1"/>
  <c r="Y806" i="3"/>
  <c r="BD806" s="1"/>
  <c r="CI806" s="1"/>
  <c r="W809" i="5" s="1"/>
  <c r="Z806" i="3"/>
  <c r="BE806" s="1"/>
  <c r="CJ806" s="1"/>
  <c r="X809" i="5" s="1"/>
  <c r="AA806" i="3"/>
  <c r="BF806" s="1"/>
  <c r="CK806" s="1"/>
  <c r="Y809" i="5" s="1"/>
  <c r="AB806" i="3"/>
  <c r="BG806" s="1"/>
  <c r="CL806" s="1"/>
  <c r="Z809" i="5" s="1"/>
  <c r="AC806" i="3"/>
  <c r="BH806" s="1"/>
  <c r="CM806" s="1"/>
  <c r="AA809" i="5" s="1"/>
  <c r="BI806" i="3"/>
  <c r="CN806" s="1"/>
  <c r="AB809" i="5" s="1"/>
  <c r="AE806" i="3"/>
  <c r="BJ806" s="1"/>
  <c r="CO806" s="1"/>
  <c r="AC809" i="5" s="1"/>
  <c r="AF806" i="3"/>
  <c r="BK806" s="1"/>
  <c r="CP806" s="1"/>
  <c r="AD809" i="5" s="1"/>
  <c r="AG806" i="3"/>
  <c r="BL806" s="1"/>
  <c r="CQ806" s="1"/>
  <c r="AE809" i="5" s="1"/>
  <c r="AH806" i="3"/>
  <c r="BM806" s="1"/>
  <c r="CR806" s="1"/>
  <c r="AF809" i="5" s="1"/>
  <c r="AI806" i="3"/>
  <c r="BN806" s="1"/>
  <c r="CS806" s="1"/>
  <c r="AG809" i="5" s="1"/>
  <c r="AJ806" i="3"/>
  <c r="BO806" s="1"/>
  <c r="CT806" s="1"/>
  <c r="AH809" i="5" s="1"/>
  <c r="AK806" i="3"/>
  <c r="BP806" s="1"/>
  <c r="CU806" s="1"/>
  <c r="AI809" i="5" s="1"/>
  <c r="H807" i="3"/>
  <c r="AM807" s="1"/>
  <c r="BR807" s="1"/>
  <c r="F810" i="5" s="1"/>
  <c r="I807" i="3"/>
  <c r="AN807" s="1"/>
  <c r="BS807" s="1"/>
  <c r="G810" i="5" s="1"/>
  <c r="J807" i="3"/>
  <c r="AO807" s="1"/>
  <c r="BT807" s="1"/>
  <c r="H810" i="5" s="1"/>
  <c r="K807" i="3"/>
  <c r="AP807" s="1"/>
  <c r="BU807" s="1"/>
  <c r="I810" i="5" s="1"/>
  <c r="L807" i="3"/>
  <c r="AQ807" s="1"/>
  <c r="BV807" s="1"/>
  <c r="J810" i="5" s="1"/>
  <c r="M807" i="3"/>
  <c r="AR807" s="1"/>
  <c r="BW807" s="1"/>
  <c r="K810" i="5" s="1"/>
  <c r="N807" i="3"/>
  <c r="AS807" s="1"/>
  <c r="BX807" s="1"/>
  <c r="L810" i="5" s="1"/>
  <c r="O807" i="3"/>
  <c r="AT807" s="1"/>
  <c r="BY807" s="1"/>
  <c r="M810" i="5" s="1"/>
  <c r="P807" i="3"/>
  <c r="AU807" s="1"/>
  <c r="BZ807" s="1"/>
  <c r="N810" i="5" s="1"/>
  <c r="Q807" i="3"/>
  <c r="AV807" s="1"/>
  <c r="CA807" s="1"/>
  <c r="O810" i="5" s="1"/>
  <c r="R807" i="3"/>
  <c r="AW807" s="1"/>
  <c r="CB807" s="1"/>
  <c r="P810" i="5" s="1"/>
  <c r="S807" i="3"/>
  <c r="AX807" s="1"/>
  <c r="CC807" s="1"/>
  <c r="Q810" i="5" s="1"/>
  <c r="T807" i="3"/>
  <c r="AY807" s="1"/>
  <c r="CD807" s="1"/>
  <c r="R810" i="5" s="1"/>
  <c r="U807" i="3"/>
  <c r="AZ807" s="1"/>
  <c r="CE807" s="1"/>
  <c r="S810" i="5" s="1"/>
  <c r="V807" i="3"/>
  <c r="BA807" s="1"/>
  <c r="CF807" s="1"/>
  <c r="T810" i="5" s="1"/>
  <c r="W807" i="3"/>
  <c r="BB807" s="1"/>
  <c r="CG807" s="1"/>
  <c r="U810" i="5" s="1"/>
  <c r="X807" i="3"/>
  <c r="BC807" s="1"/>
  <c r="CH807" s="1"/>
  <c r="V810" i="5" s="1"/>
  <c r="Y807" i="3"/>
  <c r="BD807" s="1"/>
  <c r="CI807" s="1"/>
  <c r="W810" i="5" s="1"/>
  <c r="Z807" i="3"/>
  <c r="BE807" s="1"/>
  <c r="CJ807" s="1"/>
  <c r="X810" i="5" s="1"/>
  <c r="AA807" i="3"/>
  <c r="BF807" s="1"/>
  <c r="CK807" s="1"/>
  <c r="Y810" i="5" s="1"/>
  <c r="AB807" i="3"/>
  <c r="BG807" s="1"/>
  <c r="CL807" s="1"/>
  <c r="Z810" i="5" s="1"/>
  <c r="AC807" i="3"/>
  <c r="BH807" s="1"/>
  <c r="CM807" s="1"/>
  <c r="AA810" i="5" s="1"/>
  <c r="BI807" i="3"/>
  <c r="CN807" s="1"/>
  <c r="AB810" i="5" s="1"/>
  <c r="AE807" i="3"/>
  <c r="BJ807" s="1"/>
  <c r="CO807" s="1"/>
  <c r="AC810" i="5" s="1"/>
  <c r="AF807" i="3"/>
  <c r="BK807" s="1"/>
  <c r="CP807" s="1"/>
  <c r="AD810" i="5" s="1"/>
  <c r="AG807" i="3"/>
  <c r="BL807" s="1"/>
  <c r="CQ807" s="1"/>
  <c r="AE810" i="5" s="1"/>
  <c r="AH807" i="3"/>
  <c r="BM807" s="1"/>
  <c r="CR807" s="1"/>
  <c r="AF810" i="5" s="1"/>
  <c r="AI807" i="3"/>
  <c r="BN807" s="1"/>
  <c r="CS807" s="1"/>
  <c r="AG810" i="5" s="1"/>
  <c r="AJ807" i="3"/>
  <c r="BO807" s="1"/>
  <c r="CT807" s="1"/>
  <c r="AH810" i="5" s="1"/>
  <c r="AK807" i="3"/>
  <c r="BP807" s="1"/>
  <c r="CU807" s="1"/>
  <c r="AI810" i="5" s="1"/>
  <c r="H808" i="3"/>
  <c r="AM808" s="1"/>
  <c r="BR808" s="1"/>
  <c r="F811" i="5" s="1"/>
  <c r="I808" i="3"/>
  <c r="AN808" s="1"/>
  <c r="BS808" s="1"/>
  <c r="G811" i="5" s="1"/>
  <c r="J808" i="3"/>
  <c r="AO808" s="1"/>
  <c r="BT808" s="1"/>
  <c r="H811" i="5" s="1"/>
  <c r="K808" i="3"/>
  <c r="AP808" s="1"/>
  <c r="BU808" s="1"/>
  <c r="I811" i="5" s="1"/>
  <c r="L808" i="3"/>
  <c r="AQ808" s="1"/>
  <c r="BV808" s="1"/>
  <c r="J811" i="5" s="1"/>
  <c r="M808" i="3"/>
  <c r="AR808" s="1"/>
  <c r="BW808" s="1"/>
  <c r="K811" i="5" s="1"/>
  <c r="N808" i="3"/>
  <c r="AS808" s="1"/>
  <c r="BX808" s="1"/>
  <c r="L811" i="5" s="1"/>
  <c r="O808" i="3"/>
  <c r="AT808" s="1"/>
  <c r="BY808" s="1"/>
  <c r="M811" i="5" s="1"/>
  <c r="P808" i="3"/>
  <c r="AU808" s="1"/>
  <c r="BZ808" s="1"/>
  <c r="N811" i="5" s="1"/>
  <c r="Q808" i="3"/>
  <c r="AV808" s="1"/>
  <c r="CA808" s="1"/>
  <c r="O811" i="5" s="1"/>
  <c r="R808" i="3"/>
  <c r="AW808" s="1"/>
  <c r="CB808" s="1"/>
  <c r="P811" i="5" s="1"/>
  <c r="S808" i="3"/>
  <c r="AX808" s="1"/>
  <c r="CC808" s="1"/>
  <c r="Q811" i="5" s="1"/>
  <c r="T808" i="3"/>
  <c r="AY808" s="1"/>
  <c r="CD808" s="1"/>
  <c r="R811" i="5" s="1"/>
  <c r="U808" i="3"/>
  <c r="AZ808" s="1"/>
  <c r="CE808" s="1"/>
  <c r="S811" i="5" s="1"/>
  <c r="V808" i="3"/>
  <c r="BA808" s="1"/>
  <c r="CF808" s="1"/>
  <c r="T811" i="5" s="1"/>
  <c r="W808" i="3"/>
  <c r="BB808" s="1"/>
  <c r="CG808" s="1"/>
  <c r="U811" i="5" s="1"/>
  <c r="X808" i="3"/>
  <c r="BC808" s="1"/>
  <c r="CH808" s="1"/>
  <c r="V811" i="5" s="1"/>
  <c r="Y808" i="3"/>
  <c r="BD808" s="1"/>
  <c r="CI808" s="1"/>
  <c r="W811" i="5" s="1"/>
  <c r="Z808" i="3"/>
  <c r="BE808" s="1"/>
  <c r="CJ808" s="1"/>
  <c r="X811" i="5" s="1"/>
  <c r="AA808" i="3"/>
  <c r="BF808" s="1"/>
  <c r="CK808" s="1"/>
  <c r="Y811" i="5" s="1"/>
  <c r="AB808" i="3"/>
  <c r="BG808" s="1"/>
  <c r="CL808" s="1"/>
  <c r="Z811" i="5" s="1"/>
  <c r="AC808" i="3"/>
  <c r="BH808" s="1"/>
  <c r="CM808" s="1"/>
  <c r="AA811" i="5" s="1"/>
  <c r="BI808" i="3"/>
  <c r="CN808" s="1"/>
  <c r="AB811" i="5" s="1"/>
  <c r="AE808" i="3"/>
  <c r="BJ808" s="1"/>
  <c r="CO808" s="1"/>
  <c r="AC811" i="5" s="1"/>
  <c r="AF808" i="3"/>
  <c r="BK808" s="1"/>
  <c r="CP808" s="1"/>
  <c r="AD811" i="5" s="1"/>
  <c r="AG808" i="3"/>
  <c r="BL808" s="1"/>
  <c r="CQ808" s="1"/>
  <c r="AE811" i="5" s="1"/>
  <c r="AH808" i="3"/>
  <c r="BM808" s="1"/>
  <c r="CR808" s="1"/>
  <c r="AF811" i="5" s="1"/>
  <c r="AI808" i="3"/>
  <c r="BN808" s="1"/>
  <c r="CS808" s="1"/>
  <c r="AG811" i="5" s="1"/>
  <c r="AJ808" i="3"/>
  <c r="BO808" s="1"/>
  <c r="CT808" s="1"/>
  <c r="AH811" i="5" s="1"/>
  <c r="AK808" i="3"/>
  <c r="BP808" s="1"/>
  <c r="CU808" s="1"/>
  <c r="AI811" i="5" s="1"/>
  <c r="H809" i="3"/>
  <c r="AM809" s="1"/>
  <c r="BR809" s="1"/>
  <c r="F812" i="5" s="1"/>
  <c r="I809" i="3"/>
  <c r="AN809" s="1"/>
  <c r="BS809" s="1"/>
  <c r="G812" i="5" s="1"/>
  <c r="J809" i="3"/>
  <c r="AO809" s="1"/>
  <c r="BT809" s="1"/>
  <c r="H812" i="5" s="1"/>
  <c r="K809" i="3"/>
  <c r="AP809" s="1"/>
  <c r="BU809" s="1"/>
  <c r="I812" i="5" s="1"/>
  <c r="L809" i="3"/>
  <c r="AQ809" s="1"/>
  <c r="BV809" s="1"/>
  <c r="J812" i="5" s="1"/>
  <c r="M809" i="3"/>
  <c r="AR809" s="1"/>
  <c r="BW809" s="1"/>
  <c r="K812" i="5" s="1"/>
  <c r="N809" i="3"/>
  <c r="AS809" s="1"/>
  <c r="BX809" s="1"/>
  <c r="L812" i="5" s="1"/>
  <c r="O809" i="3"/>
  <c r="AT809" s="1"/>
  <c r="BY809" s="1"/>
  <c r="M812" i="5" s="1"/>
  <c r="P809" i="3"/>
  <c r="AU809" s="1"/>
  <c r="BZ809" s="1"/>
  <c r="N812" i="5" s="1"/>
  <c r="Q809" i="3"/>
  <c r="AV809" s="1"/>
  <c r="CA809" s="1"/>
  <c r="O812" i="5" s="1"/>
  <c r="R809" i="3"/>
  <c r="AW809" s="1"/>
  <c r="CB809" s="1"/>
  <c r="P812" i="5" s="1"/>
  <c r="S809" i="3"/>
  <c r="AX809" s="1"/>
  <c r="CC809" s="1"/>
  <c r="Q812" i="5" s="1"/>
  <c r="T809" i="3"/>
  <c r="AY809" s="1"/>
  <c r="CD809" s="1"/>
  <c r="R812" i="5" s="1"/>
  <c r="U809" i="3"/>
  <c r="AZ809" s="1"/>
  <c r="CE809" s="1"/>
  <c r="S812" i="5" s="1"/>
  <c r="V809" i="3"/>
  <c r="BA809" s="1"/>
  <c r="CF809" s="1"/>
  <c r="T812" i="5" s="1"/>
  <c r="W809" i="3"/>
  <c r="BB809" s="1"/>
  <c r="CG809" s="1"/>
  <c r="U812" i="5" s="1"/>
  <c r="X809" i="3"/>
  <c r="BC809" s="1"/>
  <c r="CH809" s="1"/>
  <c r="V812" i="5" s="1"/>
  <c r="Y809" i="3"/>
  <c r="BD809" s="1"/>
  <c r="CI809" s="1"/>
  <c r="W812" i="5" s="1"/>
  <c r="Z809" i="3"/>
  <c r="BE809" s="1"/>
  <c r="CJ809" s="1"/>
  <c r="X812" i="5" s="1"/>
  <c r="AA809" i="3"/>
  <c r="BF809" s="1"/>
  <c r="CK809" s="1"/>
  <c r="Y812" i="5" s="1"/>
  <c r="AB809" i="3"/>
  <c r="BG809" s="1"/>
  <c r="CL809" s="1"/>
  <c r="Z812" i="5" s="1"/>
  <c r="AC809" i="3"/>
  <c r="BH809" s="1"/>
  <c r="CM809" s="1"/>
  <c r="AA812" i="5" s="1"/>
  <c r="BI809" i="3"/>
  <c r="CN809" s="1"/>
  <c r="AB812" i="5" s="1"/>
  <c r="AE809" i="3"/>
  <c r="BJ809" s="1"/>
  <c r="CO809" s="1"/>
  <c r="AC812" i="5" s="1"/>
  <c r="AF809" i="3"/>
  <c r="BK809" s="1"/>
  <c r="CP809" s="1"/>
  <c r="AD812" i="5" s="1"/>
  <c r="AG809" i="3"/>
  <c r="BL809" s="1"/>
  <c r="CQ809" s="1"/>
  <c r="AE812" i="5" s="1"/>
  <c r="AH809" i="3"/>
  <c r="BM809" s="1"/>
  <c r="CR809" s="1"/>
  <c r="AF812" i="5" s="1"/>
  <c r="AI809" i="3"/>
  <c r="BN809" s="1"/>
  <c r="CS809" s="1"/>
  <c r="AG812" i="5" s="1"/>
  <c r="AJ809" i="3"/>
  <c r="BO809" s="1"/>
  <c r="CT809" s="1"/>
  <c r="AH812" i="5" s="1"/>
  <c r="AK809" i="3"/>
  <c r="BP809" s="1"/>
  <c r="CU809" s="1"/>
  <c r="AI812" i="5" s="1"/>
  <c r="H810" i="3"/>
  <c r="AM810" s="1"/>
  <c r="BR810" s="1"/>
  <c r="F813" i="5" s="1"/>
  <c r="I810" i="3"/>
  <c r="AN810" s="1"/>
  <c r="BS810" s="1"/>
  <c r="G813" i="5" s="1"/>
  <c r="J810" i="3"/>
  <c r="AO810" s="1"/>
  <c r="BT810" s="1"/>
  <c r="H813" i="5" s="1"/>
  <c r="K810" i="3"/>
  <c r="AP810" s="1"/>
  <c r="BU810" s="1"/>
  <c r="I813" i="5" s="1"/>
  <c r="L810" i="3"/>
  <c r="AQ810" s="1"/>
  <c r="BV810" s="1"/>
  <c r="J813" i="5" s="1"/>
  <c r="M810" i="3"/>
  <c r="AR810" s="1"/>
  <c r="BW810" s="1"/>
  <c r="K813" i="5" s="1"/>
  <c r="N810" i="3"/>
  <c r="AS810" s="1"/>
  <c r="BX810" s="1"/>
  <c r="L813" i="5" s="1"/>
  <c r="O810" i="3"/>
  <c r="AT810" s="1"/>
  <c r="BY810" s="1"/>
  <c r="M813" i="5" s="1"/>
  <c r="P810" i="3"/>
  <c r="AU810" s="1"/>
  <c r="BZ810" s="1"/>
  <c r="N813" i="5" s="1"/>
  <c r="Q810" i="3"/>
  <c r="AV810" s="1"/>
  <c r="CA810" s="1"/>
  <c r="O813" i="5" s="1"/>
  <c r="R810" i="3"/>
  <c r="AW810" s="1"/>
  <c r="CB810" s="1"/>
  <c r="P813" i="5" s="1"/>
  <c r="S810" i="3"/>
  <c r="AX810" s="1"/>
  <c r="CC810" s="1"/>
  <c r="Q813" i="5" s="1"/>
  <c r="T810" i="3"/>
  <c r="AY810" s="1"/>
  <c r="CD810" s="1"/>
  <c r="R813" i="5" s="1"/>
  <c r="U810" i="3"/>
  <c r="AZ810" s="1"/>
  <c r="CE810" s="1"/>
  <c r="S813" i="5" s="1"/>
  <c r="V810" i="3"/>
  <c r="BA810" s="1"/>
  <c r="CF810" s="1"/>
  <c r="T813" i="5" s="1"/>
  <c r="W810" i="3"/>
  <c r="BB810" s="1"/>
  <c r="CG810" s="1"/>
  <c r="U813" i="5" s="1"/>
  <c r="X810" i="3"/>
  <c r="BC810" s="1"/>
  <c r="CH810" s="1"/>
  <c r="V813" i="5" s="1"/>
  <c r="Y810" i="3"/>
  <c r="BD810" s="1"/>
  <c r="CI810" s="1"/>
  <c r="W813" i="5" s="1"/>
  <c r="Z810" i="3"/>
  <c r="BE810" s="1"/>
  <c r="CJ810" s="1"/>
  <c r="X813" i="5" s="1"/>
  <c r="AA810" i="3"/>
  <c r="BF810" s="1"/>
  <c r="CK810" s="1"/>
  <c r="Y813" i="5" s="1"/>
  <c r="AB810" i="3"/>
  <c r="BG810" s="1"/>
  <c r="CL810" s="1"/>
  <c r="Z813" i="5" s="1"/>
  <c r="AC810" i="3"/>
  <c r="BH810" s="1"/>
  <c r="CM810" s="1"/>
  <c r="AA813" i="5" s="1"/>
  <c r="BI810" i="3"/>
  <c r="CN810" s="1"/>
  <c r="AB813" i="5" s="1"/>
  <c r="AE810" i="3"/>
  <c r="BJ810" s="1"/>
  <c r="CO810" s="1"/>
  <c r="AC813" i="5" s="1"/>
  <c r="AF810" i="3"/>
  <c r="BK810" s="1"/>
  <c r="CP810" s="1"/>
  <c r="AD813" i="5" s="1"/>
  <c r="AG810" i="3"/>
  <c r="BL810" s="1"/>
  <c r="CQ810" s="1"/>
  <c r="AE813" i="5" s="1"/>
  <c r="AH810" i="3"/>
  <c r="BM810" s="1"/>
  <c r="CR810" s="1"/>
  <c r="AF813" i="5" s="1"/>
  <c r="AI810" i="3"/>
  <c r="BN810" s="1"/>
  <c r="CS810" s="1"/>
  <c r="AG813" i="5" s="1"/>
  <c r="AJ810" i="3"/>
  <c r="BO810" s="1"/>
  <c r="CT810" s="1"/>
  <c r="AH813" i="5" s="1"/>
  <c r="AK810" i="3"/>
  <c r="BP810" s="1"/>
  <c r="CU810" s="1"/>
  <c r="AI813" i="5" s="1"/>
  <c r="H811" i="3"/>
  <c r="AM811" s="1"/>
  <c r="BR811" s="1"/>
  <c r="F814" i="5" s="1"/>
  <c r="I811" i="3"/>
  <c r="AN811" s="1"/>
  <c r="BS811" s="1"/>
  <c r="G814" i="5" s="1"/>
  <c r="J811" i="3"/>
  <c r="AO811" s="1"/>
  <c r="BT811" s="1"/>
  <c r="H814" i="5" s="1"/>
  <c r="K811" i="3"/>
  <c r="AP811" s="1"/>
  <c r="BU811" s="1"/>
  <c r="I814" i="5" s="1"/>
  <c r="L811" i="3"/>
  <c r="AQ811" s="1"/>
  <c r="BV811" s="1"/>
  <c r="J814" i="5" s="1"/>
  <c r="M811" i="3"/>
  <c r="AR811" s="1"/>
  <c r="BW811" s="1"/>
  <c r="K814" i="5" s="1"/>
  <c r="N811" i="3"/>
  <c r="AS811" s="1"/>
  <c r="BX811" s="1"/>
  <c r="L814" i="5" s="1"/>
  <c r="O811" i="3"/>
  <c r="AT811" s="1"/>
  <c r="BY811" s="1"/>
  <c r="M814" i="5" s="1"/>
  <c r="P811" i="3"/>
  <c r="AU811" s="1"/>
  <c r="BZ811" s="1"/>
  <c r="N814" i="5" s="1"/>
  <c r="Q811" i="3"/>
  <c r="AV811" s="1"/>
  <c r="CA811" s="1"/>
  <c r="O814" i="5" s="1"/>
  <c r="R811" i="3"/>
  <c r="AW811" s="1"/>
  <c r="CB811" s="1"/>
  <c r="P814" i="5" s="1"/>
  <c r="S811" i="3"/>
  <c r="AX811" s="1"/>
  <c r="CC811" s="1"/>
  <c r="Q814" i="5" s="1"/>
  <c r="T811" i="3"/>
  <c r="AY811" s="1"/>
  <c r="CD811" s="1"/>
  <c r="R814" i="5" s="1"/>
  <c r="U811" i="3"/>
  <c r="AZ811" s="1"/>
  <c r="CE811" s="1"/>
  <c r="S814" i="5" s="1"/>
  <c r="V811" i="3"/>
  <c r="BA811" s="1"/>
  <c r="CF811" s="1"/>
  <c r="T814" i="5" s="1"/>
  <c r="W811" i="3"/>
  <c r="BB811" s="1"/>
  <c r="CG811" s="1"/>
  <c r="U814" i="5" s="1"/>
  <c r="X811" i="3"/>
  <c r="BC811" s="1"/>
  <c r="CH811" s="1"/>
  <c r="V814" i="5" s="1"/>
  <c r="Y811" i="3"/>
  <c r="BD811" s="1"/>
  <c r="CI811" s="1"/>
  <c r="W814" i="5" s="1"/>
  <c r="Z811" i="3"/>
  <c r="BE811" s="1"/>
  <c r="CJ811" s="1"/>
  <c r="X814" i="5" s="1"/>
  <c r="AA811" i="3"/>
  <c r="BF811" s="1"/>
  <c r="CK811" s="1"/>
  <c r="Y814" i="5" s="1"/>
  <c r="AB811" i="3"/>
  <c r="BG811" s="1"/>
  <c r="CL811" s="1"/>
  <c r="Z814" i="5" s="1"/>
  <c r="AC811" i="3"/>
  <c r="BH811" s="1"/>
  <c r="CM811" s="1"/>
  <c r="AA814" i="5" s="1"/>
  <c r="BI811" i="3"/>
  <c r="CN811" s="1"/>
  <c r="AB814" i="5" s="1"/>
  <c r="AE811" i="3"/>
  <c r="BJ811" s="1"/>
  <c r="CO811" s="1"/>
  <c r="AC814" i="5" s="1"/>
  <c r="AF811" i="3"/>
  <c r="BK811" s="1"/>
  <c r="CP811" s="1"/>
  <c r="AD814" i="5" s="1"/>
  <c r="AG811" i="3"/>
  <c r="BL811" s="1"/>
  <c r="CQ811" s="1"/>
  <c r="AE814" i="5" s="1"/>
  <c r="AH811" i="3"/>
  <c r="BM811" s="1"/>
  <c r="CR811" s="1"/>
  <c r="AF814" i="5" s="1"/>
  <c r="AI811" i="3"/>
  <c r="BN811" s="1"/>
  <c r="CS811" s="1"/>
  <c r="AG814" i="5" s="1"/>
  <c r="AJ811" i="3"/>
  <c r="BO811" s="1"/>
  <c r="CT811" s="1"/>
  <c r="AH814" i="5" s="1"/>
  <c r="AK811" i="3"/>
  <c r="BP811" s="1"/>
  <c r="CU811" s="1"/>
  <c r="AI814" i="5" s="1"/>
  <c r="H812" i="3"/>
  <c r="AM812" s="1"/>
  <c r="BR812" s="1"/>
  <c r="F815" i="5" s="1"/>
  <c r="I812" i="3"/>
  <c r="AN812" s="1"/>
  <c r="BS812" s="1"/>
  <c r="G815" i="5" s="1"/>
  <c r="J812" i="3"/>
  <c r="AO812" s="1"/>
  <c r="BT812" s="1"/>
  <c r="H815" i="5" s="1"/>
  <c r="K812" i="3"/>
  <c r="AP812" s="1"/>
  <c r="BU812" s="1"/>
  <c r="I815" i="5" s="1"/>
  <c r="L812" i="3"/>
  <c r="AQ812" s="1"/>
  <c r="BV812" s="1"/>
  <c r="J815" i="5" s="1"/>
  <c r="M812" i="3"/>
  <c r="AR812" s="1"/>
  <c r="BW812" s="1"/>
  <c r="K815" i="5" s="1"/>
  <c r="N812" i="3"/>
  <c r="AS812" s="1"/>
  <c r="BX812" s="1"/>
  <c r="L815" i="5" s="1"/>
  <c r="O812" i="3"/>
  <c r="AT812" s="1"/>
  <c r="BY812" s="1"/>
  <c r="M815" i="5" s="1"/>
  <c r="P812" i="3"/>
  <c r="AU812" s="1"/>
  <c r="BZ812" s="1"/>
  <c r="N815" i="5" s="1"/>
  <c r="Q812" i="3"/>
  <c r="AV812" s="1"/>
  <c r="CA812" s="1"/>
  <c r="O815" i="5" s="1"/>
  <c r="R812" i="3"/>
  <c r="AW812" s="1"/>
  <c r="CB812" s="1"/>
  <c r="P815" i="5" s="1"/>
  <c r="S812" i="3"/>
  <c r="AX812" s="1"/>
  <c r="CC812" s="1"/>
  <c r="Q815" i="5" s="1"/>
  <c r="T812" i="3"/>
  <c r="AY812" s="1"/>
  <c r="CD812" s="1"/>
  <c r="R815" i="5" s="1"/>
  <c r="U812" i="3"/>
  <c r="AZ812" s="1"/>
  <c r="CE812" s="1"/>
  <c r="S815" i="5" s="1"/>
  <c r="V812" i="3"/>
  <c r="BA812" s="1"/>
  <c r="CF812" s="1"/>
  <c r="T815" i="5" s="1"/>
  <c r="W812" i="3"/>
  <c r="BB812" s="1"/>
  <c r="CG812" s="1"/>
  <c r="U815" i="5" s="1"/>
  <c r="X812" i="3"/>
  <c r="BC812" s="1"/>
  <c r="CH812" s="1"/>
  <c r="V815" i="5" s="1"/>
  <c r="Y812" i="3"/>
  <c r="BD812" s="1"/>
  <c r="CI812" s="1"/>
  <c r="W815" i="5" s="1"/>
  <c r="Z812" i="3"/>
  <c r="BE812" s="1"/>
  <c r="CJ812" s="1"/>
  <c r="X815" i="5" s="1"/>
  <c r="AA812" i="3"/>
  <c r="BF812" s="1"/>
  <c r="CK812" s="1"/>
  <c r="Y815" i="5" s="1"/>
  <c r="AB812" i="3"/>
  <c r="BG812" s="1"/>
  <c r="CL812" s="1"/>
  <c r="Z815" i="5" s="1"/>
  <c r="AC812" i="3"/>
  <c r="BH812" s="1"/>
  <c r="CM812" s="1"/>
  <c r="AA815" i="5" s="1"/>
  <c r="BI812" i="3"/>
  <c r="CN812" s="1"/>
  <c r="AB815" i="5" s="1"/>
  <c r="AE812" i="3"/>
  <c r="BJ812" s="1"/>
  <c r="CO812" s="1"/>
  <c r="AC815" i="5" s="1"/>
  <c r="AF812" i="3"/>
  <c r="BK812" s="1"/>
  <c r="CP812" s="1"/>
  <c r="AD815" i="5" s="1"/>
  <c r="AG812" i="3"/>
  <c r="BL812" s="1"/>
  <c r="CQ812" s="1"/>
  <c r="AE815" i="5" s="1"/>
  <c r="AH812" i="3"/>
  <c r="BM812" s="1"/>
  <c r="CR812" s="1"/>
  <c r="AF815" i="5" s="1"/>
  <c r="AI812" i="3"/>
  <c r="BN812" s="1"/>
  <c r="CS812" s="1"/>
  <c r="AG815" i="5" s="1"/>
  <c r="AJ812" i="3"/>
  <c r="BO812" s="1"/>
  <c r="CT812" s="1"/>
  <c r="AH815" i="5" s="1"/>
  <c r="AK812" i="3"/>
  <c r="BP812" s="1"/>
  <c r="CU812" s="1"/>
  <c r="AI815" i="5" s="1"/>
  <c r="H813" i="3"/>
  <c r="AM813" s="1"/>
  <c r="BR813" s="1"/>
  <c r="F816" i="5" s="1"/>
  <c r="I813" i="3"/>
  <c r="AN813" s="1"/>
  <c r="BS813" s="1"/>
  <c r="G816" i="5" s="1"/>
  <c r="J813" i="3"/>
  <c r="AO813" s="1"/>
  <c r="BT813" s="1"/>
  <c r="H816" i="5" s="1"/>
  <c r="K813" i="3"/>
  <c r="AP813" s="1"/>
  <c r="BU813" s="1"/>
  <c r="I816" i="5" s="1"/>
  <c r="L813" i="3"/>
  <c r="AQ813" s="1"/>
  <c r="BV813" s="1"/>
  <c r="J816" i="5" s="1"/>
  <c r="M813" i="3"/>
  <c r="AR813" s="1"/>
  <c r="BW813" s="1"/>
  <c r="K816" i="5" s="1"/>
  <c r="N813" i="3"/>
  <c r="AS813" s="1"/>
  <c r="BX813" s="1"/>
  <c r="L816" i="5" s="1"/>
  <c r="O813" i="3"/>
  <c r="AT813" s="1"/>
  <c r="BY813" s="1"/>
  <c r="M816" i="5" s="1"/>
  <c r="P813" i="3"/>
  <c r="AU813" s="1"/>
  <c r="BZ813" s="1"/>
  <c r="N816" i="5" s="1"/>
  <c r="Q813" i="3"/>
  <c r="AV813" s="1"/>
  <c r="CA813" s="1"/>
  <c r="O816" i="5" s="1"/>
  <c r="R813" i="3"/>
  <c r="AW813" s="1"/>
  <c r="CB813" s="1"/>
  <c r="P816" i="5" s="1"/>
  <c r="S813" i="3"/>
  <c r="AX813" s="1"/>
  <c r="CC813" s="1"/>
  <c r="Q816" i="5" s="1"/>
  <c r="T813" i="3"/>
  <c r="AY813" s="1"/>
  <c r="CD813" s="1"/>
  <c r="R816" i="5" s="1"/>
  <c r="U813" i="3"/>
  <c r="AZ813" s="1"/>
  <c r="CE813" s="1"/>
  <c r="S816" i="5" s="1"/>
  <c r="V813" i="3"/>
  <c r="BA813" s="1"/>
  <c r="CF813" s="1"/>
  <c r="T816" i="5" s="1"/>
  <c r="W813" i="3"/>
  <c r="BB813" s="1"/>
  <c r="CG813" s="1"/>
  <c r="U816" i="5" s="1"/>
  <c r="X813" i="3"/>
  <c r="BC813" s="1"/>
  <c r="CH813" s="1"/>
  <c r="V816" i="5" s="1"/>
  <c r="Y813" i="3"/>
  <c r="BD813" s="1"/>
  <c r="CI813" s="1"/>
  <c r="W816" i="5" s="1"/>
  <c r="Z813" i="3"/>
  <c r="BE813" s="1"/>
  <c r="CJ813" s="1"/>
  <c r="X816" i="5" s="1"/>
  <c r="AA813" i="3"/>
  <c r="BF813" s="1"/>
  <c r="CK813" s="1"/>
  <c r="Y816" i="5" s="1"/>
  <c r="AB813" i="3"/>
  <c r="BG813" s="1"/>
  <c r="CL813" s="1"/>
  <c r="Z816" i="5" s="1"/>
  <c r="AC813" i="3"/>
  <c r="BH813" s="1"/>
  <c r="CM813" s="1"/>
  <c r="AA816" i="5" s="1"/>
  <c r="BI813" i="3"/>
  <c r="CN813" s="1"/>
  <c r="AB816" i="5" s="1"/>
  <c r="AE813" i="3"/>
  <c r="BJ813" s="1"/>
  <c r="CO813" s="1"/>
  <c r="AC816" i="5" s="1"/>
  <c r="AF813" i="3"/>
  <c r="BK813" s="1"/>
  <c r="CP813" s="1"/>
  <c r="AD816" i="5" s="1"/>
  <c r="AG813" i="3"/>
  <c r="BL813" s="1"/>
  <c r="CQ813" s="1"/>
  <c r="AE816" i="5" s="1"/>
  <c r="AH813" i="3"/>
  <c r="BM813" s="1"/>
  <c r="CR813" s="1"/>
  <c r="AF816" i="5" s="1"/>
  <c r="AI813" i="3"/>
  <c r="BN813" s="1"/>
  <c r="CS813" s="1"/>
  <c r="AG816" i="5" s="1"/>
  <c r="AJ813" i="3"/>
  <c r="BO813" s="1"/>
  <c r="CT813" s="1"/>
  <c r="AH816" i="5" s="1"/>
  <c r="AK813" i="3"/>
  <c r="BP813" s="1"/>
  <c r="CU813" s="1"/>
  <c r="AI816" i="5" s="1"/>
  <c r="H814" i="3"/>
  <c r="AM814" s="1"/>
  <c r="BR814" s="1"/>
  <c r="F817" i="5" s="1"/>
  <c r="I814" i="3"/>
  <c r="AN814" s="1"/>
  <c r="BS814" s="1"/>
  <c r="G817" i="5" s="1"/>
  <c r="J814" i="3"/>
  <c r="AO814" s="1"/>
  <c r="BT814" s="1"/>
  <c r="H817" i="5" s="1"/>
  <c r="K814" i="3"/>
  <c r="AP814" s="1"/>
  <c r="BU814" s="1"/>
  <c r="I817" i="5" s="1"/>
  <c r="L814" i="3"/>
  <c r="AQ814" s="1"/>
  <c r="BV814" s="1"/>
  <c r="J817" i="5" s="1"/>
  <c r="M814" i="3"/>
  <c r="AR814" s="1"/>
  <c r="BW814" s="1"/>
  <c r="K817" i="5" s="1"/>
  <c r="N814" i="3"/>
  <c r="AS814" s="1"/>
  <c r="BX814" s="1"/>
  <c r="L817" i="5" s="1"/>
  <c r="O814" i="3"/>
  <c r="AT814" s="1"/>
  <c r="BY814" s="1"/>
  <c r="M817" i="5" s="1"/>
  <c r="P814" i="3"/>
  <c r="AU814" s="1"/>
  <c r="BZ814" s="1"/>
  <c r="N817" i="5" s="1"/>
  <c r="Q814" i="3"/>
  <c r="AV814" s="1"/>
  <c r="CA814" s="1"/>
  <c r="O817" i="5" s="1"/>
  <c r="R814" i="3"/>
  <c r="AW814" s="1"/>
  <c r="CB814" s="1"/>
  <c r="P817" i="5" s="1"/>
  <c r="S814" i="3"/>
  <c r="AX814" s="1"/>
  <c r="CC814" s="1"/>
  <c r="Q817" i="5" s="1"/>
  <c r="T814" i="3"/>
  <c r="AY814" s="1"/>
  <c r="CD814" s="1"/>
  <c r="R817" i="5" s="1"/>
  <c r="U814" i="3"/>
  <c r="AZ814" s="1"/>
  <c r="CE814" s="1"/>
  <c r="S817" i="5" s="1"/>
  <c r="V814" i="3"/>
  <c r="BA814" s="1"/>
  <c r="CF814" s="1"/>
  <c r="T817" i="5" s="1"/>
  <c r="W814" i="3"/>
  <c r="BB814" s="1"/>
  <c r="CG814" s="1"/>
  <c r="U817" i="5" s="1"/>
  <c r="X814" i="3"/>
  <c r="BC814" s="1"/>
  <c r="CH814" s="1"/>
  <c r="V817" i="5" s="1"/>
  <c r="Y814" i="3"/>
  <c r="BD814" s="1"/>
  <c r="CI814" s="1"/>
  <c r="W817" i="5" s="1"/>
  <c r="Z814" i="3"/>
  <c r="BE814" s="1"/>
  <c r="CJ814" s="1"/>
  <c r="X817" i="5" s="1"/>
  <c r="AA814" i="3"/>
  <c r="BF814" s="1"/>
  <c r="CK814" s="1"/>
  <c r="Y817" i="5" s="1"/>
  <c r="AB814" i="3"/>
  <c r="BG814" s="1"/>
  <c r="CL814" s="1"/>
  <c r="Z817" i="5" s="1"/>
  <c r="AC814" i="3"/>
  <c r="BH814" s="1"/>
  <c r="CM814" s="1"/>
  <c r="AA817" i="5" s="1"/>
  <c r="BI814" i="3"/>
  <c r="CN814" s="1"/>
  <c r="AB817" i="5" s="1"/>
  <c r="AE814" i="3"/>
  <c r="BJ814" s="1"/>
  <c r="CO814" s="1"/>
  <c r="AC817" i="5" s="1"/>
  <c r="AF814" i="3"/>
  <c r="BK814" s="1"/>
  <c r="CP814" s="1"/>
  <c r="AD817" i="5" s="1"/>
  <c r="AG814" i="3"/>
  <c r="BL814" s="1"/>
  <c r="CQ814" s="1"/>
  <c r="AE817" i="5" s="1"/>
  <c r="AH814" i="3"/>
  <c r="BM814" s="1"/>
  <c r="CR814" s="1"/>
  <c r="AF817" i="5" s="1"/>
  <c r="AI814" i="3"/>
  <c r="BN814" s="1"/>
  <c r="CS814" s="1"/>
  <c r="AG817" i="5" s="1"/>
  <c r="AJ814" i="3"/>
  <c r="BO814" s="1"/>
  <c r="CT814" s="1"/>
  <c r="AH817" i="5" s="1"/>
  <c r="AK814" i="3"/>
  <c r="BP814" s="1"/>
  <c r="CU814" s="1"/>
  <c r="AI817" i="5" s="1"/>
  <c r="H815" i="3"/>
  <c r="AM815" s="1"/>
  <c r="BR815" s="1"/>
  <c r="F818" i="5" s="1"/>
  <c r="I815" i="3"/>
  <c r="AN815" s="1"/>
  <c r="BS815" s="1"/>
  <c r="G818" i="5" s="1"/>
  <c r="J815" i="3"/>
  <c r="AO815" s="1"/>
  <c r="BT815" s="1"/>
  <c r="H818" i="5" s="1"/>
  <c r="K815" i="3"/>
  <c r="AP815" s="1"/>
  <c r="BU815" s="1"/>
  <c r="I818" i="5" s="1"/>
  <c r="L815" i="3"/>
  <c r="AQ815" s="1"/>
  <c r="BV815" s="1"/>
  <c r="J818" i="5" s="1"/>
  <c r="M815" i="3"/>
  <c r="AR815" s="1"/>
  <c r="BW815" s="1"/>
  <c r="K818" i="5" s="1"/>
  <c r="N815" i="3"/>
  <c r="AS815" s="1"/>
  <c r="BX815" s="1"/>
  <c r="L818" i="5" s="1"/>
  <c r="O815" i="3"/>
  <c r="AT815" s="1"/>
  <c r="BY815" s="1"/>
  <c r="M818" i="5" s="1"/>
  <c r="P815" i="3"/>
  <c r="AU815" s="1"/>
  <c r="BZ815" s="1"/>
  <c r="N818" i="5" s="1"/>
  <c r="Q815" i="3"/>
  <c r="AV815" s="1"/>
  <c r="CA815" s="1"/>
  <c r="O818" i="5" s="1"/>
  <c r="R815" i="3"/>
  <c r="AW815" s="1"/>
  <c r="CB815" s="1"/>
  <c r="P818" i="5" s="1"/>
  <c r="S815" i="3"/>
  <c r="AX815" s="1"/>
  <c r="CC815" s="1"/>
  <c r="Q818" i="5" s="1"/>
  <c r="T815" i="3"/>
  <c r="AY815" s="1"/>
  <c r="CD815" s="1"/>
  <c r="R818" i="5" s="1"/>
  <c r="U815" i="3"/>
  <c r="AZ815" s="1"/>
  <c r="CE815" s="1"/>
  <c r="S818" i="5" s="1"/>
  <c r="V815" i="3"/>
  <c r="BA815" s="1"/>
  <c r="CF815" s="1"/>
  <c r="T818" i="5" s="1"/>
  <c r="W815" i="3"/>
  <c r="BB815" s="1"/>
  <c r="CG815" s="1"/>
  <c r="U818" i="5" s="1"/>
  <c r="X815" i="3"/>
  <c r="BC815" s="1"/>
  <c r="CH815" s="1"/>
  <c r="V818" i="5" s="1"/>
  <c r="Y815" i="3"/>
  <c r="BD815" s="1"/>
  <c r="CI815" s="1"/>
  <c r="W818" i="5" s="1"/>
  <c r="Z815" i="3"/>
  <c r="BE815" s="1"/>
  <c r="CJ815" s="1"/>
  <c r="X818" i="5" s="1"/>
  <c r="AA815" i="3"/>
  <c r="BF815" s="1"/>
  <c r="CK815" s="1"/>
  <c r="Y818" i="5" s="1"/>
  <c r="AB815" i="3"/>
  <c r="BG815" s="1"/>
  <c r="CL815" s="1"/>
  <c r="Z818" i="5" s="1"/>
  <c r="AC815" i="3"/>
  <c r="BH815" s="1"/>
  <c r="CM815" s="1"/>
  <c r="AA818" i="5" s="1"/>
  <c r="BI815" i="3"/>
  <c r="CN815" s="1"/>
  <c r="AB818" i="5" s="1"/>
  <c r="AE815" i="3"/>
  <c r="BJ815" s="1"/>
  <c r="CO815" s="1"/>
  <c r="AC818" i="5" s="1"/>
  <c r="AF815" i="3"/>
  <c r="BK815" s="1"/>
  <c r="CP815" s="1"/>
  <c r="AD818" i="5" s="1"/>
  <c r="AG815" i="3"/>
  <c r="BL815" s="1"/>
  <c r="CQ815" s="1"/>
  <c r="AE818" i="5" s="1"/>
  <c r="AH815" i="3"/>
  <c r="BM815" s="1"/>
  <c r="CR815" s="1"/>
  <c r="AF818" i="5" s="1"/>
  <c r="AI815" i="3"/>
  <c r="BN815" s="1"/>
  <c r="CS815" s="1"/>
  <c r="AG818" i="5" s="1"/>
  <c r="AJ815" i="3"/>
  <c r="BO815" s="1"/>
  <c r="CT815" s="1"/>
  <c r="AH818" i="5" s="1"/>
  <c r="AK815" i="3"/>
  <c r="BP815" s="1"/>
  <c r="CU815" s="1"/>
  <c r="AI818" i="5" s="1"/>
  <c r="H816" i="3"/>
  <c r="AM816" s="1"/>
  <c r="BR816" s="1"/>
  <c r="F819" i="5" s="1"/>
  <c r="I816" i="3"/>
  <c r="AN816" s="1"/>
  <c r="BS816" s="1"/>
  <c r="G819" i="5" s="1"/>
  <c r="J816" i="3"/>
  <c r="AO816" s="1"/>
  <c r="BT816" s="1"/>
  <c r="H819" i="5" s="1"/>
  <c r="K816" i="3"/>
  <c r="AP816" s="1"/>
  <c r="BU816" s="1"/>
  <c r="I819" i="5" s="1"/>
  <c r="L816" i="3"/>
  <c r="AQ816" s="1"/>
  <c r="BV816" s="1"/>
  <c r="J819" i="5" s="1"/>
  <c r="M816" i="3"/>
  <c r="AR816" s="1"/>
  <c r="BW816" s="1"/>
  <c r="K819" i="5" s="1"/>
  <c r="N816" i="3"/>
  <c r="AS816" s="1"/>
  <c r="BX816" s="1"/>
  <c r="L819" i="5" s="1"/>
  <c r="O816" i="3"/>
  <c r="AT816" s="1"/>
  <c r="BY816" s="1"/>
  <c r="M819" i="5" s="1"/>
  <c r="P816" i="3"/>
  <c r="AU816" s="1"/>
  <c r="BZ816" s="1"/>
  <c r="N819" i="5" s="1"/>
  <c r="Q816" i="3"/>
  <c r="AV816" s="1"/>
  <c r="CA816" s="1"/>
  <c r="O819" i="5" s="1"/>
  <c r="R816" i="3"/>
  <c r="AW816" s="1"/>
  <c r="CB816" s="1"/>
  <c r="P819" i="5" s="1"/>
  <c r="S816" i="3"/>
  <c r="AX816" s="1"/>
  <c r="CC816" s="1"/>
  <c r="Q819" i="5" s="1"/>
  <c r="T816" i="3"/>
  <c r="AY816" s="1"/>
  <c r="CD816" s="1"/>
  <c r="R819" i="5" s="1"/>
  <c r="U816" i="3"/>
  <c r="AZ816" s="1"/>
  <c r="CE816" s="1"/>
  <c r="S819" i="5" s="1"/>
  <c r="V816" i="3"/>
  <c r="BA816" s="1"/>
  <c r="CF816" s="1"/>
  <c r="T819" i="5" s="1"/>
  <c r="W816" i="3"/>
  <c r="BB816" s="1"/>
  <c r="CG816" s="1"/>
  <c r="U819" i="5" s="1"/>
  <c r="X816" i="3"/>
  <c r="BC816" s="1"/>
  <c r="CH816" s="1"/>
  <c r="V819" i="5" s="1"/>
  <c r="Y816" i="3"/>
  <c r="BD816" s="1"/>
  <c r="CI816" s="1"/>
  <c r="W819" i="5" s="1"/>
  <c r="Z816" i="3"/>
  <c r="BE816" s="1"/>
  <c r="CJ816" s="1"/>
  <c r="X819" i="5" s="1"/>
  <c r="AA816" i="3"/>
  <c r="BF816" s="1"/>
  <c r="CK816" s="1"/>
  <c r="Y819" i="5" s="1"/>
  <c r="AB816" i="3"/>
  <c r="BG816" s="1"/>
  <c r="CL816" s="1"/>
  <c r="Z819" i="5" s="1"/>
  <c r="AC816" i="3"/>
  <c r="BH816" s="1"/>
  <c r="CM816" s="1"/>
  <c r="AA819" i="5" s="1"/>
  <c r="BI816" i="3"/>
  <c r="CN816" s="1"/>
  <c r="AB819" i="5" s="1"/>
  <c r="AE816" i="3"/>
  <c r="BJ816" s="1"/>
  <c r="CO816" s="1"/>
  <c r="AC819" i="5" s="1"/>
  <c r="AF816" i="3"/>
  <c r="BK816" s="1"/>
  <c r="CP816" s="1"/>
  <c r="AD819" i="5" s="1"/>
  <c r="AG816" i="3"/>
  <c r="BL816" s="1"/>
  <c r="CQ816" s="1"/>
  <c r="AE819" i="5" s="1"/>
  <c r="AH816" i="3"/>
  <c r="BM816" s="1"/>
  <c r="CR816" s="1"/>
  <c r="AF819" i="5" s="1"/>
  <c r="AI816" i="3"/>
  <c r="BN816" s="1"/>
  <c r="CS816" s="1"/>
  <c r="AG819" i="5" s="1"/>
  <c r="AJ816" i="3"/>
  <c r="BO816" s="1"/>
  <c r="CT816" s="1"/>
  <c r="AH819" i="5" s="1"/>
  <c r="AK816" i="3"/>
  <c r="BP816" s="1"/>
  <c r="CU816" s="1"/>
  <c r="AI819" i="5" s="1"/>
  <c r="H817" i="3"/>
  <c r="AM817" s="1"/>
  <c r="BR817" s="1"/>
  <c r="F820" i="5" s="1"/>
  <c r="I817" i="3"/>
  <c r="AN817" s="1"/>
  <c r="BS817" s="1"/>
  <c r="G820" i="5" s="1"/>
  <c r="J817" i="3"/>
  <c r="AO817" s="1"/>
  <c r="BT817" s="1"/>
  <c r="H820" i="5" s="1"/>
  <c r="K817" i="3"/>
  <c r="AP817" s="1"/>
  <c r="BU817" s="1"/>
  <c r="I820" i="5" s="1"/>
  <c r="L817" i="3"/>
  <c r="AQ817" s="1"/>
  <c r="BV817" s="1"/>
  <c r="J820" i="5" s="1"/>
  <c r="M817" i="3"/>
  <c r="AR817" s="1"/>
  <c r="BW817" s="1"/>
  <c r="K820" i="5" s="1"/>
  <c r="N817" i="3"/>
  <c r="AS817" s="1"/>
  <c r="BX817" s="1"/>
  <c r="L820" i="5" s="1"/>
  <c r="O817" i="3"/>
  <c r="AT817" s="1"/>
  <c r="BY817" s="1"/>
  <c r="M820" i="5" s="1"/>
  <c r="P817" i="3"/>
  <c r="AU817" s="1"/>
  <c r="BZ817" s="1"/>
  <c r="N820" i="5" s="1"/>
  <c r="Q817" i="3"/>
  <c r="AV817" s="1"/>
  <c r="CA817" s="1"/>
  <c r="O820" i="5" s="1"/>
  <c r="R817" i="3"/>
  <c r="AW817" s="1"/>
  <c r="CB817" s="1"/>
  <c r="P820" i="5" s="1"/>
  <c r="S817" i="3"/>
  <c r="AX817" s="1"/>
  <c r="CC817" s="1"/>
  <c r="Q820" i="5" s="1"/>
  <c r="T817" i="3"/>
  <c r="AY817" s="1"/>
  <c r="CD817" s="1"/>
  <c r="R820" i="5" s="1"/>
  <c r="U817" i="3"/>
  <c r="AZ817" s="1"/>
  <c r="CE817" s="1"/>
  <c r="S820" i="5" s="1"/>
  <c r="V817" i="3"/>
  <c r="BA817" s="1"/>
  <c r="CF817" s="1"/>
  <c r="T820" i="5" s="1"/>
  <c r="W817" i="3"/>
  <c r="BB817" s="1"/>
  <c r="CG817" s="1"/>
  <c r="U820" i="5" s="1"/>
  <c r="X817" i="3"/>
  <c r="BC817" s="1"/>
  <c r="CH817" s="1"/>
  <c r="V820" i="5" s="1"/>
  <c r="Y817" i="3"/>
  <c r="BD817" s="1"/>
  <c r="CI817" s="1"/>
  <c r="W820" i="5" s="1"/>
  <c r="Z817" i="3"/>
  <c r="BE817" s="1"/>
  <c r="CJ817" s="1"/>
  <c r="X820" i="5" s="1"/>
  <c r="AA817" i="3"/>
  <c r="BF817" s="1"/>
  <c r="CK817" s="1"/>
  <c r="Y820" i="5" s="1"/>
  <c r="AB817" i="3"/>
  <c r="BG817" s="1"/>
  <c r="CL817" s="1"/>
  <c r="Z820" i="5" s="1"/>
  <c r="AC817" i="3"/>
  <c r="BH817" s="1"/>
  <c r="CM817" s="1"/>
  <c r="AA820" i="5" s="1"/>
  <c r="BI817" i="3"/>
  <c r="CN817" s="1"/>
  <c r="AB820" i="5" s="1"/>
  <c r="AE817" i="3"/>
  <c r="BJ817" s="1"/>
  <c r="CO817" s="1"/>
  <c r="AC820" i="5" s="1"/>
  <c r="AF817" i="3"/>
  <c r="BK817" s="1"/>
  <c r="CP817" s="1"/>
  <c r="AD820" i="5" s="1"/>
  <c r="AG817" i="3"/>
  <c r="BL817" s="1"/>
  <c r="CQ817" s="1"/>
  <c r="AE820" i="5" s="1"/>
  <c r="AH817" i="3"/>
  <c r="BM817" s="1"/>
  <c r="CR817" s="1"/>
  <c r="AF820" i="5" s="1"/>
  <c r="AI817" i="3"/>
  <c r="BN817" s="1"/>
  <c r="CS817" s="1"/>
  <c r="AG820" i="5" s="1"/>
  <c r="AJ817" i="3"/>
  <c r="BO817" s="1"/>
  <c r="CT817" s="1"/>
  <c r="AH820" i="5" s="1"/>
  <c r="AK817" i="3"/>
  <c r="BP817" s="1"/>
  <c r="CU817" s="1"/>
  <c r="AI820" i="5" s="1"/>
  <c r="H818" i="3"/>
  <c r="AM818" s="1"/>
  <c r="BR818" s="1"/>
  <c r="F821" i="5" s="1"/>
  <c r="I818" i="3"/>
  <c r="AN818" s="1"/>
  <c r="BS818" s="1"/>
  <c r="G821" i="5" s="1"/>
  <c r="J818" i="3"/>
  <c r="AO818" s="1"/>
  <c r="BT818" s="1"/>
  <c r="H821" i="5" s="1"/>
  <c r="K818" i="3"/>
  <c r="AP818" s="1"/>
  <c r="BU818" s="1"/>
  <c r="I821" i="5" s="1"/>
  <c r="L818" i="3"/>
  <c r="AQ818" s="1"/>
  <c r="BV818" s="1"/>
  <c r="J821" i="5" s="1"/>
  <c r="M818" i="3"/>
  <c r="AR818" s="1"/>
  <c r="BW818" s="1"/>
  <c r="K821" i="5" s="1"/>
  <c r="N818" i="3"/>
  <c r="AS818" s="1"/>
  <c r="BX818" s="1"/>
  <c r="L821" i="5" s="1"/>
  <c r="O818" i="3"/>
  <c r="AT818" s="1"/>
  <c r="BY818" s="1"/>
  <c r="M821" i="5" s="1"/>
  <c r="P818" i="3"/>
  <c r="AU818" s="1"/>
  <c r="BZ818" s="1"/>
  <c r="N821" i="5" s="1"/>
  <c r="Q818" i="3"/>
  <c r="AV818" s="1"/>
  <c r="CA818" s="1"/>
  <c r="O821" i="5" s="1"/>
  <c r="R818" i="3"/>
  <c r="AW818" s="1"/>
  <c r="CB818" s="1"/>
  <c r="P821" i="5" s="1"/>
  <c r="S818" i="3"/>
  <c r="AX818" s="1"/>
  <c r="CC818" s="1"/>
  <c r="Q821" i="5" s="1"/>
  <c r="T818" i="3"/>
  <c r="AY818" s="1"/>
  <c r="CD818" s="1"/>
  <c r="R821" i="5" s="1"/>
  <c r="U818" i="3"/>
  <c r="AZ818" s="1"/>
  <c r="CE818" s="1"/>
  <c r="S821" i="5" s="1"/>
  <c r="V818" i="3"/>
  <c r="BA818" s="1"/>
  <c r="CF818" s="1"/>
  <c r="T821" i="5" s="1"/>
  <c r="W818" i="3"/>
  <c r="BB818" s="1"/>
  <c r="CG818" s="1"/>
  <c r="U821" i="5" s="1"/>
  <c r="X818" i="3"/>
  <c r="BC818" s="1"/>
  <c r="CH818" s="1"/>
  <c r="V821" i="5" s="1"/>
  <c r="Y818" i="3"/>
  <c r="BD818" s="1"/>
  <c r="CI818" s="1"/>
  <c r="W821" i="5" s="1"/>
  <c r="Z818" i="3"/>
  <c r="BE818" s="1"/>
  <c r="CJ818" s="1"/>
  <c r="X821" i="5" s="1"/>
  <c r="AA818" i="3"/>
  <c r="BF818" s="1"/>
  <c r="CK818" s="1"/>
  <c r="Y821" i="5" s="1"/>
  <c r="AB818" i="3"/>
  <c r="BG818" s="1"/>
  <c r="CL818" s="1"/>
  <c r="Z821" i="5" s="1"/>
  <c r="AC818" i="3"/>
  <c r="BH818" s="1"/>
  <c r="CM818" s="1"/>
  <c r="AA821" i="5" s="1"/>
  <c r="BI818" i="3"/>
  <c r="CN818" s="1"/>
  <c r="AB821" i="5" s="1"/>
  <c r="AE818" i="3"/>
  <c r="BJ818" s="1"/>
  <c r="CO818" s="1"/>
  <c r="AC821" i="5" s="1"/>
  <c r="AF818" i="3"/>
  <c r="BK818" s="1"/>
  <c r="CP818" s="1"/>
  <c r="AD821" i="5" s="1"/>
  <c r="AG818" i="3"/>
  <c r="BL818" s="1"/>
  <c r="CQ818" s="1"/>
  <c r="AE821" i="5" s="1"/>
  <c r="AH818" i="3"/>
  <c r="BM818" s="1"/>
  <c r="CR818" s="1"/>
  <c r="AF821" i="5" s="1"/>
  <c r="AI818" i="3"/>
  <c r="BN818" s="1"/>
  <c r="CS818" s="1"/>
  <c r="AG821" i="5" s="1"/>
  <c r="AJ818" i="3"/>
  <c r="BO818" s="1"/>
  <c r="CT818" s="1"/>
  <c r="AH821" i="5" s="1"/>
  <c r="AK818" i="3"/>
  <c r="BP818" s="1"/>
  <c r="CU818" s="1"/>
  <c r="AI821" i="5" s="1"/>
  <c r="H819" i="3"/>
  <c r="AM819" s="1"/>
  <c r="BR819" s="1"/>
  <c r="F822" i="5" s="1"/>
  <c r="I819" i="3"/>
  <c r="AN819" s="1"/>
  <c r="BS819" s="1"/>
  <c r="G822" i="5" s="1"/>
  <c r="J819" i="3"/>
  <c r="AO819" s="1"/>
  <c r="BT819" s="1"/>
  <c r="H822" i="5" s="1"/>
  <c r="K819" i="3"/>
  <c r="AP819" s="1"/>
  <c r="BU819" s="1"/>
  <c r="I822" i="5" s="1"/>
  <c r="L819" i="3"/>
  <c r="AQ819" s="1"/>
  <c r="BV819" s="1"/>
  <c r="J822" i="5" s="1"/>
  <c r="M819" i="3"/>
  <c r="AR819" s="1"/>
  <c r="BW819" s="1"/>
  <c r="K822" i="5" s="1"/>
  <c r="N819" i="3"/>
  <c r="AS819" s="1"/>
  <c r="BX819" s="1"/>
  <c r="L822" i="5" s="1"/>
  <c r="O819" i="3"/>
  <c r="AT819" s="1"/>
  <c r="BY819" s="1"/>
  <c r="M822" i="5" s="1"/>
  <c r="P819" i="3"/>
  <c r="AU819" s="1"/>
  <c r="BZ819" s="1"/>
  <c r="N822" i="5" s="1"/>
  <c r="Q819" i="3"/>
  <c r="AV819" s="1"/>
  <c r="CA819" s="1"/>
  <c r="O822" i="5" s="1"/>
  <c r="R819" i="3"/>
  <c r="AW819" s="1"/>
  <c r="CB819" s="1"/>
  <c r="P822" i="5" s="1"/>
  <c r="S819" i="3"/>
  <c r="AX819" s="1"/>
  <c r="CC819" s="1"/>
  <c r="Q822" i="5" s="1"/>
  <c r="T819" i="3"/>
  <c r="AY819" s="1"/>
  <c r="CD819" s="1"/>
  <c r="R822" i="5" s="1"/>
  <c r="U819" i="3"/>
  <c r="AZ819" s="1"/>
  <c r="CE819" s="1"/>
  <c r="S822" i="5" s="1"/>
  <c r="V819" i="3"/>
  <c r="BA819" s="1"/>
  <c r="CF819" s="1"/>
  <c r="T822" i="5" s="1"/>
  <c r="W819" i="3"/>
  <c r="BB819" s="1"/>
  <c r="CG819" s="1"/>
  <c r="U822" i="5" s="1"/>
  <c r="X819" i="3"/>
  <c r="BC819" s="1"/>
  <c r="CH819" s="1"/>
  <c r="V822" i="5" s="1"/>
  <c r="Y819" i="3"/>
  <c r="BD819" s="1"/>
  <c r="CI819" s="1"/>
  <c r="W822" i="5" s="1"/>
  <c r="Z819" i="3"/>
  <c r="BE819" s="1"/>
  <c r="CJ819" s="1"/>
  <c r="X822" i="5" s="1"/>
  <c r="AA819" i="3"/>
  <c r="BF819" s="1"/>
  <c r="CK819" s="1"/>
  <c r="Y822" i="5" s="1"/>
  <c r="AB819" i="3"/>
  <c r="BG819" s="1"/>
  <c r="CL819" s="1"/>
  <c r="Z822" i="5" s="1"/>
  <c r="AC819" i="3"/>
  <c r="BH819" s="1"/>
  <c r="CM819" s="1"/>
  <c r="AA822" i="5" s="1"/>
  <c r="BI819" i="3"/>
  <c r="CN819" s="1"/>
  <c r="AB822" i="5" s="1"/>
  <c r="AE819" i="3"/>
  <c r="BJ819" s="1"/>
  <c r="CO819" s="1"/>
  <c r="AC822" i="5" s="1"/>
  <c r="AF819" i="3"/>
  <c r="BK819" s="1"/>
  <c r="CP819" s="1"/>
  <c r="AD822" i="5" s="1"/>
  <c r="AG819" i="3"/>
  <c r="BL819" s="1"/>
  <c r="CQ819" s="1"/>
  <c r="AE822" i="5" s="1"/>
  <c r="AH819" i="3"/>
  <c r="BM819" s="1"/>
  <c r="CR819" s="1"/>
  <c r="AF822" i="5" s="1"/>
  <c r="AI819" i="3"/>
  <c r="BN819" s="1"/>
  <c r="CS819" s="1"/>
  <c r="AG822" i="5" s="1"/>
  <c r="AJ819" i="3"/>
  <c r="BO819" s="1"/>
  <c r="CT819" s="1"/>
  <c r="AH822" i="5" s="1"/>
  <c r="AK819" i="3"/>
  <c r="BP819" s="1"/>
  <c r="CU819" s="1"/>
  <c r="AI822" i="5" s="1"/>
  <c r="H820" i="3"/>
  <c r="AM820" s="1"/>
  <c r="BR820" s="1"/>
  <c r="F823" i="5" s="1"/>
  <c r="I820" i="3"/>
  <c r="AN820" s="1"/>
  <c r="BS820" s="1"/>
  <c r="G823" i="5" s="1"/>
  <c r="J820" i="3"/>
  <c r="AO820" s="1"/>
  <c r="BT820" s="1"/>
  <c r="H823" i="5" s="1"/>
  <c r="K820" i="3"/>
  <c r="AP820" s="1"/>
  <c r="BU820" s="1"/>
  <c r="I823" i="5" s="1"/>
  <c r="L820" i="3"/>
  <c r="AQ820" s="1"/>
  <c r="BV820" s="1"/>
  <c r="J823" i="5" s="1"/>
  <c r="M820" i="3"/>
  <c r="AR820" s="1"/>
  <c r="BW820" s="1"/>
  <c r="K823" i="5" s="1"/>
  <c r="N820" i="3"/>
  <c r="AS820" s="1"/>
  <c r="BX820" s="1"/>
  <c r="L823" i="5" s="1"/>
  <c r="O820" i="3"/>
  <c r="AT820" s="1"/>
  <c r="BY820" s="1"/>
  <c r="M823" i="5" s="1"/>
  <c r="P820" i="3"/>
  <c r="AU820" s="1"/>
  <c r="BZ820" s="1"/>
  <c r="N823" i="5" s="1"/>
  <c r="Q820" i="3"/>
  <c r="AV820" s="1"/>
  <c r="CA820" s="1"/>
  <c r="O823" i="5" s="1"/>
  <c r="R820" i="3"/>
  <c r="AW820" s="1"/>
  <c r="CB820" s="1"/>
  <c r="P823" i="5" s="1"/>
  <c r="S820" i="3"/>
  <c r="AX820" s="1"/>
  <c r="CC820" s="1"/>
  <c r="Q823" i="5" s="1"/>
  <c r="T820" i="3"/>
  <c r="AY820" s="1"/>
  <c r="CD820" s="1"/>
  <c r="R823" i="5" s="1"/>
  <c r="U820" i="3"/>
  <c r="AZ820" s="1"/>
  <c r="CE820" s="1"/>
  <c r="S823" i="5" s="1"/>
  <c r="V820" i="3"/>
  <c r="BA820" s="1"/>
  <c r="CF820" s="1"/>
  <c r="T823" i="5" s="1"/>
  <c r="W820" i="3"/>
  <c r="BB820" s="1"/>
  <c r="CG820" s="1"/>
  <c r="U823" i="5" s="1"/>
  <c r="X820" i="3"/>
  <c r="BC820" s="1"/>
  <c r="CH820" s="1"/>
  <c r="V823" i="5" s="1"/>
  <c r="Y820" i="3"/>
  <c r="BD820" s="1"/>
  <c r="CI820" s="1"/>
  <c r="W823" i="5" s="1"/>
  <c r="Z820" i="3"/>
  <c r="BE820" s="1"/>
  <c r="CJ820" s="1"/>
  <c r="X823" i="5" s="1"/>
  <c r="AA820" i="3"/>
  <c r="BF820" s="1"/>
  <c r="CK820" s="1"/>
  <c r="Y823" i="5" s="1"/>
  <c r="AB820" i="3"/>
  <c r="BG820" s="1"/>
  <c r="CL820" s="1"/>
  <c r="Z823" i="5" s="1"/>
  <c r="AC820" i="3"/>
  <c r="BH820" s="1"/>
  <c r="CM820" s="1"/>
  <c r="AA823" i="5" s="1"/>
  <c r="BI820" i="3"/>
  <c r="CN820" s="1"/>
  <c r="AB823" i="5" s="1"/>
  <c r="AE820" i="3"/>
  <c r="BJ820" s="1"/>
  <c r="CO820" s="1"/>
  <c r="AC823" i="5" s="1"/>
  <c r="AF820" i="3"/>
  <c r="BK820" s="1"/>
  <c r="CP820" s="1"/>
  <c r="AD823" i="5" s="1"/>
  <c r="AG820" i="3"/>
  <c r="BL820" s="1"/>
  <c r="CQ820" s="1"/>
  <c r="AE823" i="5" s="1"/>
  <c r="AH820" i="3"/>
  <c r="BM820" s="1"/>
  <c r="CR820" s="1"/>
  <c r="AF823" i="5" s="1"/>
  <c r="AI820" i="3"/>
  <c r="BN820" s="1"/>
  <c r="CS820" s="1"/>
  <c r="AG823" i="5" s="1"/>
  <c r="AJ820" i="3"/>
  <c r="BO820" s="1"/>
  <c r="CT820" s="1"/>
  <c r="AH823" i="5" s="1"/>
  <c r="AK820" i="3"/>
  <c r="BP820" s="1"/>
  <c r="CU820" s="1"/>
  <c r="AI823" i="5" s="1"/>
  <c r="H821" i="3"/>
  <c r="AM821" s="1"/>
  <c r="BR821" s="1"/>
  <c r="F824" i="5" s="1"/>
  <c r="I821" i="3"/>
  <c r="AN821" s="1"/>
  <c r="BS821" s="1"/>
  <c r="G824" i="5" s="1"/>
  <c r="J821" i="3"/>
  <c r="AO821" s="1"/>
  <c r="BT821" s="1"/>
  <c r="H824" i="5" s="1"/>
  <c r="K821" i="3"/>
  <c r="AP821" s="1"/>
  <c r="BU821" s="1"/>
  <c r="I824" i="5" s="1"/>
  <c r="L821" i="3"/>
  <c r="AQ821" s="1"/>
  <c r="BV821" s="1"/>
  <c r="J824" i="5" s="1"/>
  <c r="M821" i="3"/>
  <c r="AR821" s="1"/>
  <c r="BW821" s="1"/>
  <c r="K824" i="5" s="1"/>
  <c r="N821" i="3"/>
  <c r="AS821" s="1"/>
  <c r="BX821" s="1"/>
  <c r="L824" i="5" s="1"/>
  <c r="O821" i="3"/>
  <c r="AT821" s="1"/>
  <c r="BY821" s="1"/>
  <c r="M824" i="5" s="1"/>
  <c r="P821" i="3"/>
  <c r="AU821" s="1"/>
  <c r="BZ821" s="1"/>
  <c r="N824" i="5" s="1"/>
  <c r="Q821" i="3"/>
  <c r="AV821" s="1"/>
  <c r="CA821" s="1"/>
  <c r="O824" i="5" s="1"/>
  <c r="R821" i="3"/>
  <c r="AW821" s="1"/>
  <c r="CB821" s="1"/>
  <c r="P824" i="5" s="1"/>
  <c r="S821" i="3"/>
  <c r="AX821" s="1"/>
  <c r="CC821" s="1"/>
  <c r="Q824" i="5" s="1"/>
  <c r="T821" i="3"/>
  <c r="AY821" s="1"/>
  <c r="CD821" s="1"/>
  <c r="R824" i="5" s="1"/>
  <c r="U821" i="3"/>
  <c r="AZ821" s="1"/>
  <c r="CE821" s="1"/>
  <c r="S824" i="5" s="1"/>
  <c r="V821" i="3"/>
  <c r="BA821" s="1"/>
  <c r="CF821" s="1"/>
  <c r="T824" i="5" s="1"/>
  <c r="W821" i="3"/>
  <c r="BB821" s="1"/>
  <c r="CG821" s="1"/>
  <c r="U824" i="5" s="1"/>
  <c r="X821" i="3"/>
  <c r="BC821" s="1"/>
  <c r="CH821" s="1"/>
  <c r="V824" i="5" s="1"/>
  <c r="Y821" i="3"/>
  <c r="BD821" s="1"/>
  <c r="CI821" s="1"/>
  <c r="W824" i="5" s="1"/>
  <c r="Z821" i="3"/>
  <c r="BE821" s="1"/>
  <c r="CJ821" s="1"/>
  <c r="X824" i="5" s="1"/>
  <c r="AA821" i="3"/>
  <c r="BF821" s="1"/>
  <c r="CK821" s="1"/>
  <c r="Y824" i="5" s="1"/>
  <c r="AB821" i="3"/>
  <c r="BG821" s="1"/>
  <c r="CL821" s="1"/>
  <c r="Z824" i="5" s="1"/>
  <c r="AC821" i="3"/>
  <c r="BH821" s="1"/>
  <c r="CM821" s="1"/>
  <c r="AA824" i="5" s="1"/>
  <c r="BI821" i="3"/>
  <c r="CN821" s="1"/>
  <c r="AB824" i="5" s="1"/>
  <c r="AE821" i="3"/>
  <c r="BJ821" s="1"/>
  <c r="CO821" s="1"/>
  <c r="AC824" i="5" s="1"/>
  <c r="AF821" i="3"/>
  <c r="BK821" s="1"/>
  <c r="CP821" s="1"/>
  <c r="AD824" i="5" s="1"/>
  <c r="AG821" i="3"/>
  <c r="BL821" s="1"/>
  <c r="CQ821" s="1"/>
  <c r="AE824" i="5" s="1"/>
  <c r="AH821" i="3"/>
  <c r="BM821" s="1"/>
  <c r="CR821" s="1"/>
  <c r="AF824" i="5" s="1"/>
  <c r="AI821" i="3"/>
  <c r="BN821" s="1"/>
  <c r="CS821" s="1"/>
  <c r="AG824" i="5" s="1"/>
  <c r="AJ821" i="3"/>
  <c r="BO821" s="1"/>
  <c r="CT821" s="1"/>
  <c r="AH824" i="5" s="1"/>
  <c r="AK821" i="3"/>
  <c r="BP821" s="1"/>
  <c r="CU821" s="1"/>
  <c r="AI824" i="5" s="1"/>
  <c r="H822" i="3"/>
  <c r="AM822" s="1"/>
  <c r="BR822" s="1"/>
  <c r="F825" i="5" s="1"/>
  <c r="I822" i="3"/>
  <c r="AN822" s="1"/>
  <c r="BS822" s="1"/>
  <c r="G825" i="5" s="1"/>
  <c r="J822" i="3"/>
  <c r="AO822" s="1"/>
  <c r="BT822" s="1"/>
  <c r="H825" i="5" s="1"/>
  <c r="K822" i="3"/>
  <c r="AP822" s="1"/>
  <c r="BU822" s="1"/>
  <c r="I825" i="5" s="1"/>
  <c r="L822" i="3"/>
  <c r="AQ822" s="1"/>
  <c r="BV822" s="1"/>
  <c r="J825" i="5" s="1"/>
  <c r="M822" i="3"/>
  <c r="AR822" s="1"/>
  <c r="BW822" s="1"/>
  <c r="K825" i="5" s="1"/>
  <c r="N822" i="3"/>
  <c r="AS822" s="1"/>
  <c r="BX822" s="1"/>
  <c r="L825" i="5" s="1"/>
  <c r="O822" i="3"/>
  <c r="AT822" s="1"/>
  <c r="BY822" s="1"/>
  <c r="M825" i="5" s="1"/>
  <c r="P822" i="3"/>
  <c r="AU822" s="1"/>
  <c r="BZ822" s="1"/>
  <c r="N825" i="5" s="1"/>
  <c r="Q822" i="3"/>
  <c r="AV822" s="1"/>
  <c r="CA822" s="1"/>
  <c r="O825" i="5" s="1"/>
  <c r="R822" i="3"/>
  <c r="AW822" s="1"/>
  <c r="CB822" s="1"/>
  <c r="P825" i="5" s="1"/>
  <c r="S822" i="3"/>
  <c r="AX822" s="1"/>
  <c r="CC822" s="1"/>
  <c r="Q825" i="5" s="1"/>
  <c r="T822" i="3"/>
  <c r="AY822" s="1"/>
  <c r="CD822" s="1"/>
  <c r="R825" i="5" s="1"/>
  <c r="U822" i="3"/>
  <c r="AZ822" s="1"/>
  <c r="CE822" s="1"/>
  <c r="S825" i="5" s="1"/>
  <c r="V822" i="3"/>
  <c r="BA822" s="1"/>
  <c r="CF822" s="1"/>
  <c r="T825" i="5" s="1"/>
  <c r="W822" i="3"/>
  <c r="BB822" s="1"/>
  <c r="CG822" s="1"/>
  <c r="U825" i="5" s="1"/>
  <c r="X822" i="3"/>
  <c r="BC822" s="1"/>
  <c r="CH822" s="1"/>
  <c r="V825" i="5" s="1"/>
  <c r="Y822" i="3"/>
  <c r="BD822" s="1"/>
  <c r="CI822" s="1"/>
  <c r="W825" i="5" s="1"/>
  <c r="Z822" i="3"/>
  <c r="BE822" s="1"/>
  <c r="CJ822" s="1"/>
  <c r="X825" i="5" s="1"/>
  <c r="AA822" i="3"/>
  <c r="BF822" s="1"/>
  <c r="CK822" s="1"/>
  <c r="Y825" i="5" s="1"/>
  <c r="AB822" i="3"/>
  <c r="BG822" s="1"/>
  <c r="CL822" s="1"/>
  <c r="Z825" i="5" s="1"/>
  <c r="AC822" i="3"/>
  <c r="BH822" s="1"/>
  <c r="CM822" s="1"/>
  <c r="AA825" i="5" s="1"/>
  <c r="BI822" i="3"/>
  <c r="CN822" s="1"/>
  <c r="AB825" i="5" s="1"/>
  <c r="AE822" i="3"/>
  <c r="BJ822" s="1"/>
  <c r="CO822" s="1"/>
  <c r="AC825" i="5" s="1"/>
  <c r="AF822" i="3"/>
  <c r="BK822" s="1"/>
  <c r="CP822" s="1"/>
  <c r="AD825" i="5" s="1"/>
  <c r="AG822" i="3"/>
  <c r="BL822" s="1"/>
  <c r="CQ822" s="1"/>
  <c r="AE825" i="5" s="1"/>
  <c r="AH822" i="3"/>
  <c r="BM822" s="1"/>
  <c r="CR822" s="1"/>
  <c r="AF825" i="5" s="1"/>
  <c r="AI822" i="3"/>
  <c r="BN822" s="1"/>
  <c r="CS822" s="1"/>
  <c r="AG825" i="5" s="1"/>
  <c r="AJ822" i="3"/>
  <c r="BO822" s="1"/>
  <c r="CT822" s="1"/>
  <c r="AH825" i="5" s="1"/>
  <c r="AK822" i="3"/>
  <c r="BP822" s="1"/>
  <c r="CU822" s="1"/>
  <c r="AI825" i="5" s="1"/>
  <c r="H823" i="3"/>
  <c r="AM823" s="1"/>
  <c r="BR823" s="1"/>
  <c r="F826" i="5" s="1"/>
  <c r="I823" i="3"/>
  <c r="AN823" s="1"/>
  <c r="BS823" s="1"/>
  <c r="G826" i="5" s="1"/>
  <c r="J823" i="3"/>
  <c r="AO823" s="1"/>
  <c r="BT823" s="1"/>
  <c r="H826" i="5" s="1"/>
  <c r="K823" i="3"/>
  <c r="AP823" s="1"/>
  <c r="BU823" s="1"/>
  <c r="I826" i="5" s="1"/>
  <c r="L823" i="3"/>
  <c r="AQ823" s="1"/>
  <c r="BV823" s="1"/>
  <c r="J826" i="5" s="1"/>
  <c r="M823" i="3"/>
  <c r="AR823" s="1"/>
  <c r="BW823" s="1"/>
  <c r="K826" i="5" s="1"/>
  <c r="N823" i="3"/>
  <c r="AS823" s="1"/>
  <c r="BX823" s="1"/>
  <c r="L826" i="5" s="1"/>
  <c r="O823" i="3"/>
  <c r="AT823" s="1"/>
  <c r="BY823" s="1"/>
  <c r="M826" i="5" s="1"/>
  <c r="P823" i="3"/>
  <c r="AU823" s="1"/>
  <c r="BZ823" s="1"/>
  <c r="N826" i="5" s="1"/>
  <c r="Q823" i="3"/>
  <c r="AV823" s="1"/>
  <c r="CA823" s="1"/>
  <c r="O826" i="5" s="1"/>
  <c r="R823" i="3"/>
  <c r="AW823" s="1"/>
  <c r="CB823" s="1"/>
  <c r="P826" i="5" s="1"/>
  <c r="S823" i="3"/>
  <c r="AX823" s="1"/>
  <c r="CC823" s="1"/>
  <c r="Q826" i="5" s="1"/>
  <c r="T823" i="3"/>
  <c r="AY823" s="1"/>
  <c r="CD823" s="1"/>
  <c r="R826" i="5" s="1"/>
  <c r="U823" i="3"/>
  <c r="AZ823" s="1"/>
  <c r="CE823" s="1"/>
  <c r="S826" i="5" s="1"/>
  <c r="V823" i="3"/>
  <c r="BA823" s="1"/>
  <c r="CF823" s="1"/>
  <c r="T826" i="5" s="1"/>
  <c r="W823" i="3"/>
  <c r="BB823" s="1"/>
  <c r="CG823" s="1"/>
  <c r="U826" i="5" s="1"/>
  <c r="X823" i="3"/>
  <c r="BC823" s="1"/>
  <c r="CH823" s="1"/>
  <c r="V826" i="5" s="1"/>
  <c r="Y823" i="3"/>
  <c r="BD823" s="1"/>
  <c r="CI823" s="1"/>
  <c r="W826" i="5" s="1"/>
  <c r="Z823" i="3"/>
  <c r="BE823" s="1"/>
  <c r="CJ823" s="1"/>
  <c r="X826" i="5" s="1"/>
  <c r="AA823" i="3"/>
  <c r="BF823" s="1"/>
  <c r="CK823" s="1"/>
  <c r="Y826" i="5" s="1"/>
  <c r="AB823" i="3"/>
  <c r="BG823" s="1"/>
  <c r="CL823" s="1"/>
  <c r="Z826" i="5" s="1"/>
  <c r="AC823" i="3"/>
  <c r="BH823" s="1"/>
  <c r="CM823" s="1"/>
  <c r="AA826" i="5" s="1"/>
  <c r="BI823" i="3"/>
  <c r="CN823" s="1"/>
  <c r="AB826" i="5" s="1"/>
  <c r="AE823" i="3"/>
  <c r="BJ823" s="1"/>
  <c r="CO823" s="1"/>
  <c r="AC826" i="5" s="1"/>
  <c r="AF823" i="3"/>
  <c r="BK823" s="1"/>
  <c r="CP823" s="1"/>
  <c r="AD826" i="5" s="1"/>
  <c r="AG823" i="3"/>
  <c r="BL823" s="1"/>
  <c r="CQ823" s="1"/>
  <c r="AE826" i="5" s="1"/>
  <c r="AH823" i="3"/>
  <c r="BM823" s="1"/>
  <c r="CR823" s="1"/>
  <c r="AF826" i="5" s="1"/>
  <c r="AI823" i="3"/>
  <c r="BN823" s="1"/>
  <c r="CS823" s="1"/>
  <c r="AG826" i="5" s="1"/>
  <c r="AJ823" i="3"/>
  <c r="BO823" s="1"/>
  <c r="CT823" s="1"/>
  <c r="AH826" i="5" s="1"/>
  <c r="AK823" i="3"/>
  <c r="BP823" s="1"/>
  <c r="CU823" s="1"/>
  <c r="AI826" i="5" s="1"/>
  <c r="H824" i="3"/>
  <c r="AM824" s="1"/>
  <c r="BR824" s="1"/>
  <c r="F827" i="5" s="1"/>
  <c r="I824" i="3"/>
  <c r="AN824" s="1"/>
  <c r="BS824" s="1"/>
  <c r="G827" i="5" s="1"/>
  <c r="J824" i="3"/>
  <c r="AO824" s="1"/>
  <c r="BT824" s="1"/>
  <c r="H827" i="5" s="1"/>
  <c r="K824" i="3"/>
  <c r="AP824" s="1"/>
  <c r="BU824" s="1"/>
  <c r="I827" i="5" s="1"/>
  <c r="L824" i="3"/>
  <c r="AQ824" s="1"/>
  <c r="BV824" s="1"/>
  <c r="J827" i="5" s="1"/>
  <c r="M824" i="3"/>
  <c r="AR824" s="1"/>
  <c r="BW824" s="1"/>
  <c r="K827" i="5" s="1"/>
  <c r="N824" i="3"/>
  <c r="AS824" s="1"/>
  <c r="BX824" s="1"/>
  <c r="L827" i="5" s="1"/>
  <c r="O824" i="3"/>
  <c r="AT824" s="1"/>
  <c r="BY824" s="1"/>
  <c r="M827" i="5" s="1"/>
  <c r="P824" i="3"/>
  <c r="AU824" s="1"/>
  <c r="BZ824" s="1"/>
  <c r="N827" i="5" s="1"/>
  <c r="Q824" i="3"/>
  <c r="AV824" s="1"/>
  <c r="CA824" s="1"/>
  <c r="O827" i="5" s="1"/>
  <c r="R824" i="3"/>
  <c r="AW824" s="1"/>
  <c r="CB824" s="1"/>
  <c r="P827" i="5" s="1"/>
  <c r="S824" i="3"/>
  <c r="AX824" s="1"/>
  <c r="CC824" s="1"/>
  <c r="Q827" i="5" s="1"/>
  <c r="T824" i="3"/>
  <c r="AY824" s="1"/>
  <c r="CD824" s="1"/>
  <c r="R827" i="5" s="1"/>
  <c r="U824" i="3"/>
  <c r="AZ824" s="1"/>
  <c r="CE824" s="1"/>
  <c r="S827" i="5" s="1"/>
  <c r="V824" i="3"/>
  <c r="BA824" s="1"/>
  <c r="CF824" s="1"/>
  <c r="T827" i="5" s="1"/>
  <c r="W824" i="3"/>
  <c r="BB824" s="1"/>
  <c r="CG824" s="1"/>
  <c r="U827" i="5" s="1"/>
  <c r="X824" i="3"/>
  <c r="BC824" s="1"/>
  <c r="CH824" s="1"/>
  <c r="V827" i="5" s="1"/>
  <c r="Y824" i="3"/>
  <c r="BD824" s="1"/>
  <c r="CI824" s="1"/>
  <c r="W827" i="5" s="1"/>
  <c r="Z824" i="3"/>
  <c r="BE824" s="1"/>
  <c r="CJ824" s="1"/>
  <c r="X827" i="5" s="1"/>
  <c r="AA824" i="3"/>
  <c r="BF824" s="1"/>
  <c r="CK824" s="1"/>
  <c r="Y827" i="5" s="1"/>
  <c r="AB824" i="3"/>
  <c r="BG824" s="1"/>
  <c r="CL824" s="1"/>
  <c r="Z827" i="5" s="1"/>
  <c r="AC824" i="3"/>
  <c r="BH824" s="1"/>
  <c r="CM824" s="1"/>
  <c r="AA827" i="5" s="1"/>
  <c r="BI824" i="3"/>
  <c r="CN824" s="1"/>
  <c r="AB827" i="5" s="1"/>
  <c r="AE824" i="3"/>
  <c r="BJ824" s="1"/>
  <c r="CO824" s="1"/>
  <c r="AC827" i="5" s="1"/>
  <c r="AF824" i="3"/>
  <c r="BK824" s="1"/>
  <c r="CP824" s="1"/>
  <c r="AD827" i="5" s="1"/>
  <c r="AG824" i="3"/>
  <c r="BL824" s="1"/>
  <c r="CQ824" s="1"/>
  <c r="AE827" i="5" s="1"/>
  <c r="AH824" i="3"/>
  <c r="BM824" s="1"/>
  <c r="CR824" s="1"/>
  <c r="AF827" i="5" s="1"/>
  <c r="AI824" i="3"/>
  <c r="BN824" s="1"/>
  <c r="CS824" s="1"/>
  <c r="AG827" i="5" s="1"/>
  <c r="AJ824" i="3"/>
  <c r="BO824" s="1"/>
  <c r="CT824" s="1"/>
  <c r="AH827" i="5" s="1"/>
  <c r="AK824" i="3"/>
  <c r="BP824" s="1"/>
  <c r="CU824" s="1"/>
  <c r="AI827" i="5" s="1"/>
  <c r="H825" i="3"/>
  <c r="AM825" s="1"/>
  <c r="BR825" s="1"/>
  <c r="F828" i="5" s="1"/>
  <c r="I825" i="3"/>
  <c r="AN825" s="1"/>
  <c r="BS825" s="1"/>
  <c r="G828" i="5" s="1"/>
  <c r="J825" i="3"/>
  <c r="AO825" s="1"/>
  <c r="BT825" s="1"/>
  <c r="H828" i="5" s="1"/>
  <c r="K825" i="3"/>
  <c r="AP825" s="1"/>
  <c r="BU825" s="1"/>
  <c r="I828" i="5" s="1"/>
  <c r="L825" i="3"/>
  <c r="AQ825" s="1"/>
  <c r="BV825" s="1"/>
  <c r="J828" i="5" s="1"/>
  <c r="M825" i="3"/>
  <c r="AR825" s="1"/>
  <c r="BW825" s="1"/>
  <c r="K828" i="5" s="1"/>
  <c r="N825" i="3"/>
  <c r="AS825" s="1"/>
  <c r="BX825" s="1"/>
  <c r="L828" i="5" s="1"/>
  <c r="O825" i="3"/>
  <c r="AT825" s="1"/>
  <c r="BY825" s="1"/>
  <c r="M828" i="5" s="1"/>
  <c r="P825" i="3"/>
  <c r="AU825" s="1"/>
  <c r="BZ825" s="1"/>
  <c r="N828" i="5" s="1"/>
  <c r="Q825" i="3"/>
  <c r="AV825" s="1"/>
  <c r="CA825" s="1"/>
  <c r="O828" i="5" s="1"/>
  <c r="R825" i="3"/>
  <c r="AW825" s="1"/>
  <c r="CB825" s="1"/>
  <c r="P828" i="5" s="1"/>
  <c r="S825" i="3"/>
  <c r="AX825" s="1"/>
  <c r="CC825" s="1"/>
  <c r="Q828" i="5" s="1"/>
  <c r="T825" i="3"/>
  <c r="AY825" s="1"/>
  <c r="CD825" s="1"/>
  <c r="R828" i="5" s="1"/>
  <c r="U825" i="3"/>
  <c r="AZ825" s="1"/>
  <c r="CE825" s="1"/>
  <c r="S828" i="5" s="1"/>
  <c r="V825" i="3"/>
  <c r="BA825" s="1"/>
  <c r="CF825" s="1"/>
  <c r="T828" i="5" s="1"/>
  <c r="W825" i="3"/>
  <c r="BB825" s="1"/>
  <c r="CG825" s="1"/>
  <c r="U828" i="5" s="1"/>
  <c r="X825" i="3"/>
  <c r="BC825" s="1"/>
  <c r="CH825" s="1"/>
  <c r="V828" i="5" s="1"/>
  <c r="Y825" i="3"/>
  <c r="BD825" s="1"/>
  <c r="CI825" s="1"/>
  <c r="W828" i="5" s="1"/>
  <c r="Z825" i="3"/>
  <c r="BE825" s="1"/>
  <c r="CJ825" s="1"/>
  <c r="X828" i="5" s="1"/>
  <c r="AA825" i="3"/>
  <c r="BF825" s="1"/>
  <c r="CK825" s="1"/>
  <c r="Y828" i="5" s="1"/>
  <c r="AB825" i="3"/>
  <c r="BG825" s="1"/>
  <c r="CL825" s="1"/>
  <c r="Z828" i="5" s="1"/>
  <c r="AC825" i="3"/>
  <c r="BH825" s="1"/>
  <c r="CM825" s="1"/>
  <c r="AA828" i="5" s="1"/>
  <c r="BI825" i="3"/>
  <c r="CN825" s="1"/>
  <c r="AB828" i="5" s="1"/>
  <c r="AE825" i="3"/>
  <c r="BJ825" s="1"/>
  <c r="CO825" s="1"/>
  <c r="AC828" i="5" s="1"/>
  <c r="AF825" i="3"/>
  <c r="BK825" s="1"/>
  <c r="CP825" s="1"/>
  <c r="AD828" i="5" s="1"/>
  <c r="AG825" i="3"/>
  <c r="BL825" s="1"/>
  <c r="CQ825" s="1"/>
  <c r="AE828" i="5" s="1"/>
  <c r="AH825" i="3"/>
  <c r="BM825" s="1"/>
  <c r="CR825" s="1"/>
  <c r="AF828" i="5" s="1"/>
  <c r="AI825" i="3"/>
  <c r="BN825" s="1"/>
  <c r="CS825" s="1"/>
  <c r="AG828" i="5" s="1"/>
  <c r="AJ825" i="3"/>
  <c r="BO825" s="1"/>
  <c r="CT825" s="1"/>
  <c r="AH828" i="5" s="1"/>
  <c r="AK825" i="3"/>
  <c r="BP825" s="1"/>
  <c r="CU825" s="1"/>
  <c r="AI828" i="5" s="1"/>
  <c r="H826" i="3"/>
  <c r="AM826" s="1"/>
  <c r="BR826" s="1"/>
  <c r="F829" i="5" s="1"/>
  <c r="I826" i="3"/>
  <c r="AN826" s="1"/>
  <c r="BS826" s="1"/>
  <c r="G829" i="5" s="1"/>
  <c r="J826" i="3"/>
  <c r="AO826" s="1"/>
  <c r="BT826" s="1"/>
  <c r="H829" i="5" s="1"/>
  <c r="K826" i="3"/>
  <c r="AP826" s="1"/>
  <c r="BU826" s="1"/>
  <c r="I829" i="5" s="1"/>
  <c r="L826" i="3"/>
  <c r="AQ826" s="1"/>
  <c r="BV826" s="1"/>
  <c r="J829" i="5" s="1"/>
  <c r="M826" i="3"/>
  <c r="AR826" s="1"/>
  <c r="BW826" s="1"/>
  <c r="K829" i="5" s="1"/>
  <c r="N826" i="3"/>
  <c r="AS826" s="1"/>
  <c r="BX826" s="1"/>
  <c r="L829" i="5" s="1"/>
  <c r="O826" i="3"/>
  <c r="AT826" s="1"/>
  <c r="BY826" s="1"/>
  <c r="M829" i="5" s="1"/>
  <c r="P826" i="3"/>
  <c r="AU826" s="1"/>
  <c r="BZ826" s="1"/>
  <c r="N829" i="5" s="1"/>
  <c r="Q826" i="3"/>
  <c r="AV826" s="1"/>
  <c r="CA826" s="1"/>
  <c r="O829" i="5" s="1"/>
  <c r="R826" i="3"/>
  <c r="AW826" s="1"/>
  <c r="CB826" s="1"/>
  <c r="P829" i="5" s="1"/>
  <c r="S826" i="3"/>
  <c r="AX826" s="1"/>
  <c r="CC826" s="1"/>
  <c r="Q829" i="5" s="1"/>
  <c r="T826" i="3"/>
  <c r="AY826" s="1"/>
  <c r="CD826" s="1"/>
  <c r="R829" i="5" s="1"/>
  <c r="U826" i="3"/>
  <c r="AZ826" s="1"/>
  <c r="CE826" s="1"/>
  <c r="S829" i="5" s="1"/>
  <c r="V826" i="3"/>
  <c r="BA826" s="1"/>
  <c r="CF826" s="1"/>
  <c r="T829" i="5" s="1"/>
  <c r="W826" i="3"/>
  <c r="BB826" s="1"/>
  <c r="CG826" s="1"/>
  <c r="U829" i="5" s="1"/>
  <c r="X826" i="3"/>
  <c r="BC826" s="1"/>
  <c r="CH826" s="1"/>
  <c r="V829" i="5" s="1"/>
  <c r="Y826" i="3"/>
  <c r="BD826" s="1"/>
  <c r="CI826" s="1"/>
  <c r="W829" i="5" s="1"/>
  <c r="Z826" i="3"/>
  <c r="BE826" s="1"/>
  <c r="CJ826" s="1"/>
  <c r="X829" i="5" s="1"/>
  <c r="AA826" i="3"/>
  <c r="BF826" s="1"/>
  <c r="CK826" s="1"/>
  <c r="Y829" i="5" s="1"/>
  <c r="AB826" i="3"/>
  <c r="BG826" s="1"/>
  <c r="CL826" s="1"/>
  <c r="Z829" i="5" s="1"/>
  <c r="AC826" i="3"/>
  <c r="BH826" s="1"/>
  <c r="CM826" s="1"/>
  <c r="AA829" i="5" s="1"/>
  <c r="BI826" i="3"/>
  <c r="CN826" s="1"/>
  <c r="AB829" i="5" s="1"/>
  <c r="AE826" i="3"/>
  <c r="BJ826" s="1"/>
  <c r="CO826" s="1"/>
  <c r="AC829" i="5" s="1"/>
  <c r="AF826" i="3"/>
  <c r="BK826" s="1"/>
  <c r="CP826" s="1"/>
  <c r="AD829" i="5" s="1"/>
  <c r="AG826" i="3"/>
  <c r="BL826" s="1"/>
  <c r="CQ826" s="1"/>
  <c r="AE829" i="5" s="1"/>
  <c r="AH826" i="3"/>
  <c r="BM826" s="1"/>
  <c r="CR826" s="1"/>
  <c r="AF829" i="5" s="1"/>
  <c r="AI826" i="3"/>
  <c r="BN826" s="1"/>
  <c r="CS826" s="1"/>
  <c r="AG829" i="5" s="1"/>
  <c r="AJ826" i="3"/>
  <c r="BO826" s="1"/>
  <c r="CT826" s="1"/>
  <c r="AH829" i="5" s="1"/>
  <c r="AK826" i="3"/>
  <c r="BP826" s="1"/>
  <c r="CU826" s="1"/>
  <c r="AI829" i="5" s="1"/>
  <c r="H827" i="3"/>
  <c r="AM827" s="1"/>
  <c r="BR827" s="1"/>
  <c r="F830" i="5" s="1"/>
  <c r="I827" i="3"/>
  <c r="AN827" s="1"/>
  <c r="BS827" s="1"/>
  <c r="G830" i="5" s="1"/>
  <c r="J827" i="3"/>
  <c r="AO827" s="1"/>
  <c r="BT827" s="1"/>
  <c r="H830" i="5" s="1"/>
  <c r="K827" i="3"/>
  <c r="AP827" s="1"/>
  <c r="BU827" s="1"/>
  <c r="I830" i="5" s="1"/>
  <c r="L827" i="3"/>
  <c r="AQ827" s="1"/>
  <c r="BV827" s="1"/>
  <c r="J830" i="5" s="1"/>
  <c r="M827" i="3"/>
  <c r="AR827" s="1"/>
  <c r="BW827" s="1"/>
  <c r="K830" i="5" s="1"/>
  <c r="N827" i="3"/>
  <c r="AS827" s="1"/>
  <c r="BX827" s="1"/>
  <c r="L830" i="5" s="1"/>
  <c r="O827" i="3"/>
  <c r="AT827" s="1"/>
  <c r="BY827" s="1"/>
  <c r="M830" i="5" s="1"/>
  <c r="P827" i="3"/>
  <c r="AU827" s="1"/>
  <c r="BZ827" s="1"/>
  <c r="N830" i="5" s="1"/>
  <c r="Q827" i="3"/>
  <c r="AV827" s="1"/>
  <c r="CA827" s="1"/>
  <c r="O830" i="5" s="1"/>
  <c r="R827" i="3"/>
  <c r="AW827" s="1"/>
  <c r="CB827" s="1"/>
  <c r="P830" i="5" s="1"/>
  <c r="S827" i="3"/>
  <c r="AX827" s="1"/>
  <c r="CC827" s="1"/>
  <c r="Q830" i="5" s="1"/>
  <c r="T827" i="3"/>
  <c r="AY827" s="1"/>
  <c r="CD827" s="1"/>
  <c r="R830" i="5" s="1"/>
  <c r="U827" i="3"/>
  <c r="AZ827" s="1"/>
  <c r="CE827" s="1"/>
  <c r="S830" i="5" s="1"/>
  <c r="V827" i="3"/>
  <c r="BA827" s="1"/>
  <c r="CF827" s="1"/>
  <c r="T830" i="5" s="1"/>
  <c r="W827" i="3"/>
  <c r="BB827" s="1"/>
  <c r="CG827" s="1"/>
  <c r="U830" i="5" s="1"/>
  <c r="X827" i="3"/>
  <c r="BC827" s="1"/>
  <c r="CH827" s="1"/>
  <c r="V830" i="5" s="1"/>
  <c r="Y827" i="3"/>
  <c r="BD827" s="1"/>
  <c r="CI827" s="1"/>
  <c r="W830" i="5" s="1"/>
  <c r="Z827" i="3"/>
  <c r="BE827" s="1"/>
  <c r="CJ827" s="1"/>
  <c r="X830" i="5" s="1"/>
  <c r="AA827" i="3"/>
  <c r="BF827" s="1"/>
  <c r="CK827" s="1"/>
  <c r="Y830" i="5" s="1"/>
  <c r="AB827" i="3"/>
  <c r="BG827" s="1"/>
  <c r="CL827" s="1"/>
  <c r="Z830" i="5" s="1"/>
  <c r="AC827" i="3"/>
  <c r="BH827" s="1"/>
  <c r="CM827" s="1"/>
  <c r="AA830" i="5" s="1"/>
  <c r="BI827" i="3"/>
  <c r="CN827" s="1"/>
  <c r="AB830" i="5" s="1"/>
  <c r="AE827" i="3"/>
  <c r="BJ827" s="1"/>
  <c r="CO827" s="1"/>
  <c r="AC830" i="5" s="1"/>
  <c r="AF827" i="3"/>
  <c r="BK827" s="1"/>
  <c r="CP827" s="1"/>
  <c r="AD830" i="5" s="1"/>
  <c r="AG827" i="3"/>
  <c r="BL827" s="1"/>
  <c r="CQ827" s="1"/>
  <c r="AE830" i="5" s="1"/>
  <c r="AH827" i="3"/>
  <c r="BM827" s="1"/>
  <c r="CR827" s="1"/>
  <c r="AF830" i="5" s="1"/>
  <c r="AI827" i="3"/>
  <c r="BN827" s="1"/>
  <c r="CS827" s="1"/>
  <c r="AG830" i="5" s="1"/>
  <c r="AJ827" i="3"/>
  <c r="BO827" s="1"/>
  <c r="CT827" s="1"/>
  <c r="AH830" i="5" s="1"/>
  <c r="AK827" i="3"/>
  <c r="BP827" s="1"/>
  <c r="CU827" s="1"/>
  <c r="AI830" i="5" s="1"/>
  <c r="H828" i="3"/>
  <c r="AM828" s="1"/>
  <c r="BR828" s="1"/>
  <c r="F831" i="5" s="1"/>
  <c r="I828" i="3"/>
  <c r="AN828" s="1"/>
  <c r="BS828" s="1"/>
  <c r="G831" i="5" s="1"/>
  <c r="J828" i="3"/>
  <c r="AO828" s="1"/>
  <c r="BT828" s="1"/>
  <c r="H831" i="5" s="1"/>
  <c r="K828" i="3"/>
  <c r="AP828" s="1"/>
  <c r="BU828" s="1"/>
  <c r="I831" i="5" s="1"/>
  <c r="L828" i="3"/>
  <c r="AQ828" s="1"/>
  <c r="BV828" s="1"/>
  <c r="J831" i="5" s="1"/>
  <c r="M828" i="3"/>
  <c r="AR828" s="1"/>
  <c r="BW828" s="1"/>
  <c r="K831" i="5" s="1"/>
  <c r="N828" i="3"/>
  <c r="AS828" s="1"/>
  <c r="BX828" s="1"/>
  <c r="L831" i="5" s="1"/>
  <c r="O828" i="3"/>
  <c r="AT828" s="1"/>
  <c r="BY828" s="1"/>
  <c r="M831" i="5" s="1"/>
  <c r="P828" i="3"/>
  <c r="AU828" s="1"/>
  <c r="BZ828" s="1"/>
  <c r="N831" i="5" s="1"/>
  <c r="Q828" i="3"/>
  <c r="AV828" s="1"/>
  <c r="CA828" s="1"/>
  <c r="O831" i="5" s="1"/>
  <c r="R828" i="3"/>
  <c r="AW828" s="1"/>
  <c r="CB828" s="1"/>
  <c r="P831" i="5" s="1"/>
  <c r="S828" i="3"/>
  <c r="AX828" s="1"/>
  <c r="CC828" s="1"/>
  <c r="Q831" i="5" s="1"/>
  <c r="T828" i="3"/>
  <c r="AY828" s="1"/>
  <c r="CD828" s="1"/>
  <c r="R831" i="5" s="1"/>
  <c r="U828" i="3"/>
  <c r="AZ828" s="1"/>
  <c r="CE828" s="1"/>
  <c r="S831" i="5" s="1"/>
  <c r="V828" i="3"/>
  <c r="BA828" s="1"/>
  <c r="CF828" s="1"/>
  <c r="T831" i="5" s="1"/>
  <c r="W828" i="3"/>
  <c r="BB828" s="1"/>
  <c r="CG828" s="1"/>
  <c r="U831" i="5" s="1"/>
  <c r="X828" i="3"/>
  <c r="BC828" s="1"/>
  <c r="CH828" s="1"/>
  <c r="V831" i="5" s="1"/>
  <c r="Y828" i="3"/>
  <c r="BD828" s="1"/>
  <c r="CI828" s="1"/>
  <c r="W831" i="5" s="1"/>
  <c r="Z828" i="3"/>
  <c r="BE828" s="1"/>
  <c r="CJ828" s="1"/>
  <c r="X831" i="5" s="1"/>
  <c r="AA828" i="3"/>
  <c r="BF828" s="1"/>
  <c r="CK828" s="1"/>
  <c r="Y831" i="5" s="1"/>
  <c r="AB828" i="3"/>
  <c r="BG828" s="1"/>
  <c r="CL828" s="1"/>
  <c r="Z831" i="5" s="1"/>
  <c r="AC828" i="3"/>
  <c r="BH828" s="1"/>
  <c r="CM828" s="1"/>
  <c r="AA831" i="5" s="1"/>
  <c r="BI828" i="3"/>
  <c r="CN828" s="1"/>
  <c r="AB831" i="5" s="1"/>
  <c r="AE828" i="3"/>
  <c r="BJ828" s="1"/>
  <c r="CO828" s="1"/>
  <c r="AC831" i="5" s="1"/>
  <c r="AF828" i="3"/>
  <c r="BK828" s="1"/>
  <c r="CP828" s="1"/>
  <c r="AD831" i="5" s="1"/>
  <c r="AG828" i="3"/>
  <c r="BL828" s="1"/>
  <c r="CQ828" s="1"/>
  <c r="AE831" i="5" s="1"/>
  <c r="AH828" i="3"/>
  <c r="BM828" s="1"/>
  <c r="CR828" s="1"/>
  <c r="AF831" i="5" s="1"/>
  <c r="AI828" i="3"/>
  <c r="BN828" s="1"/>
  <c r="CS828" s="1"/>
  <c r="AG831" i="5" s="1"/>
  <c r="AJ828" i="3"/>
  <c r="BO828" s="1"/>
  <c r="CT828" s="1"/>
  <c r="AH831" i="5" s="1"/>
  <c r="AK828" i="3"/>
  <c r="BP828" s="1"/>
  <c r="CU828" s="1"/>
  <c r="AI831" i="5" s="1"/>
  <c r="H829" i="3"/>
  <c r="AM829" s="1"/>
  <c r="BR829" s="1"/>
  <c r="F832" i="5" s="1"/>
  <c r="I829" i="3"/>
  <c r="AN829" s="1"/>
  <c r="BS829" s="1"/>
  <c r="G832" i="5" s="1"/>
  <c r="J829" i="3"/>
  <c r="AO829" s="1"/>
  <c r="BT829" s="1"/>
  <c r="H832" i="5" s="1"/>
  <c r="K829" i="3"/>
  <c r="AP829" s="1"/>
  <c r="BU829" s="1"/>
  <c r="I832" i="5" s="1"/>
  <c r="L829" i="3"/>
  <c r="AQ829" s="1"/>
  <c r="BV829" s="1"/>
  <c r="J832" i="5" s="1"/>
  <c r="M829" i="3"/>
  <c r="AR829" s="1"/>
  <c r="BW829" s="1"/>
  <c r="K832" i="5" s="1"/>
  <c r="N829" i="3"/>
  <c r="AS829" s="1"/>
  <c r="BX829" s="1"/>
  <c r="L832" i="5" s="1"/>
  <c r="O829" i="3"/>
  <c r="AT829" s="1"/>
  <c r="BY829" s="1"/>
  <c r="M832" i="5" s="1"/>
  <c r="P829" i="3"/>
  <c r="AU829" s="1"/>
  <c r="BZ829" s="1"/>
  <c r="N832" i="5" s="1"/>
  <c r="Q829" i="3"/>
  <c r="AV829" s="1"/>
  <c r="CA829" s="1"/>
  <c r="O832" i="5" s="1"/>
  <c r="R829" i="3"/>
  <c r="AW829" s="1"/>
  <c r="CB829" s="1"/>
  <c r="P832" i="5" s="1"/>
  <c r="S829" i="3"/>
  <c r="AX829" s="1"/>
  <c r="CC829" s="1"/>
  <c r="Q832" i="5" s="1"/>
  <c r="T829" i="3"/>
  <c r="AY829" s="1"/>
  <c r="CD829" s="1"/>
  <c r="R832" i="5" s="1"/>
  <c r="U829" i="3"/>
  <c r="AZ829" s="1"/>
  <c r="CE829" s="1"/>
  <c r="S832" i="5" s="1"/>
  <c r="V829" i="3"/>
  <c r="BA829" s="1"/>
  <c r="CF829" s="1"/>
  <c r="T832" i="5" s="1"/>
  <c r="W829" i="3"/>
  <c r="BB829" s="1"/>
  <c r="CG829" s="1"/>
  <c r="U832" i="5" s="1"/>
  <c r="X829" i="3"/>
  <c r="BC829" s="1"/>
  <c r="CH829" s="1"/>
  <c r="V832" i="5" s="1"/>
  <c r="Y829" i="3"/>
  <c r="BD829" s="1"/>
  <c r="CI829" s="1"/>
  <c r="W832" i="5" s="1"/>
  <c r="Z829" i="3"/>
  <c r="BE829" s="1"/>
  <c r="CJ829" s="1"/>
  <c r="X832" i="5" s="1"/>
  <c r="AA829" i="3"/>
  <c r="BF829" s="1"/>
  <c r="CK829" s="1"/>
  <c r="Y832" i="5" s="1"/>
  <c r="AB829" i="3"/>
  <c r="BG829" s="1"/>
  <c r="CL829" s="1"/>
  <c r="Z832" i="5" s="1"/>
  <c r="AC829" i="3"/>
  <c r="BH829" s="1"/>
  <c r="CM829" s="1"/>
  <c r="AA832" i="5" s="1"/>
  <c r="BI829" i="3"/>
  <c r="CN829" s="1"/>
  <c r="AB832" i="5" s="1"/>
  <c r="AE829" i="3"/>
  <c r="BJ829" s="1"/>
  <c r="CO829" s="1"/>
  <c r="AC832" i="5" s="1"/>
  <c r="AF829" i="3"/>
  <c r="BK829" s="1"/>
  <c r="CP829" s="1"/>
  <c r="AD832" i="5" s="1"/>
  <c r="AG829" i="3"/>
  <c r="BL829" s="1"/>
  <c r="CQ829" s="1"/>
  <c r="AE832" i="5" s="1"/>
  <c r="AH829" i="3"/>
  <c r="BM829" s="1"/>
  <c r="CR829" s="1"/>
  <c r="AF832" i="5" s="1"/>
  <c r="AI829" i="3"/>
  <c r="BN829" s="1"/>
  <c r="CS829" s="1"/>
  <c r="AG832" i="5" s="1"/>
  <c r="AJ829" i="3"/>
  <c r="BO829" s="1"/>
  <c r="CT829" s="1"/>
  <c r="AH832" i="5" s="1"/>
  <c r="AK829" i="3"/>
  <c r="BP829" s="1"/>
  <c r="CU829" s="1"/>
  <c r="AI832" i="5" s="1"/>
  <c r="H830" i="3"/>
  <c r="AM830" s="1"/>
  <c r="BR830" s="1"/>
  <c r="F833" i="5" s="1"/>
  <c r="I830" i="3"/>
  <c r="AN830" s="1"/>
  <c r="BS830" s="1"/>
  <c r="G833" i="5" s="1"/>
  <c r="J830" i="3"/>
  <c r="AO830" s="1"/>
  <c r="BT830" s="1"/>
  <c r="H833" i="5" s="1"/>
  <c r="K830" i="3"/>
  <c r="AP830" s="1"/>
  <c r="BU830" s="1"/>
  <c r="I833" i="5" s="1"/>
  <c r="L830" i="3"/>
  <c r="AQ830" s="1"/>
  <c r="BV830" s="1"/>
  <c r="J833" i="5" s="1"/>
  <c r="M830" i="3"/>
  <c r="AR830" s="1"/>
  <c r="BW830" s="1"/>
  <c r="K833" i="5" s="1"/>
  <c r="N830" i="3"/>
  <c r="AS830" s="1"/>
  <c r="BX830" s="1"/>
  <c r="L833" i="5" s="1"/>
  <c r="O830" i="3"/>
  <c r="AT830" s="1"/>
  <c r="BY830" s="1"/>
  <c r="M833" i="5" s="1"/>
  <c r="P830" i="3"/>
  <c r="AU830" s="1"/>
  <c r="BZ830" s="1"/>
  <c r="N833" i="5" s="1"/>
  <c r="Q830" i="3"/>
  <c r="AV830" s="1"/>
  <c r="CA830" s="1"/>
  <c r="O833" i="5" s="1"/>
  <c r="R830" i="3"/>
  <c r="AW830" s="1"/>
  <c r="CB830" s="1"/>
  <c r="P833" i="5" s="1"/>
  <c r="S830" i="3"/>
  <c r="AX830" s="1"/>
  <c r="CC830" s="1"/>
  <c r="Q833" i="5" s="1"/>
  <c r="T830" i="3"/>
  <c r="AY830" s="1"/>
  <c r="CD830" s="1"/>
  <c r="R833" i="5" s="1"/>
  <c r="U830" i="3"/>
  <c r="AZ830" s="1"/>
  <c r="CE830" s="1"/>
  <c r="S833" i="5" s="1"/>
  <c r="V830" i="3"/>
  <c r="BA830" s="1"/>
  <c r="CF830" s="1"/>
  <c r="T833" i="5" s="1"/>
  <c r="W830" i="3"/>
  <c r="BB830" s="1"/>
  <c r="CG830" s="1"/>
  <c r="U833" i="5" s="1"/>
  <c r="X830" i="3"/>
  <c r="BC830" s="1"/>
  <c r="CH830" s="1"/>
  <c r="V833" i="5" s="1"/>
  <c r="Y830" i="3"/>
  <c r="BD830" s="1"/>
  <c r="CI830" s="1"/>
  <c r="W833" i="5" s="1"/>
  <c r="Z830" i="3"/>
  <c r="BE830" s="1"/>
  <c r="CJ830" s="1"/>
  <c r="X833" i="5" s="1"/>
  <c r="AA830" i="3"/>
  <c r="BF830" s="1"/>
  <c r="CK830" s="1"/>
  <c r="Y833" i="5" s="1"/>
  <c r="AB830" i="3"/>
  <c r="BG830" s="1"/>
  <c r="CL830" s="1"/>
  <c r="Z833" i="5" s="1"/>
  <c r="AC830" i="3"/>
  <c r="BH830" s="1"/>
  <c r="CM830" s="1"/>
  <c r="AA833" i="5" s="1"/>
  <c r="BI830" i="3"/>
  <c r="CN830" s="1"/>
  <c r="AB833" i="5" s="1"/>
  <c r="AE830" i="3"/>
  <c r="BJ830" s="1"/>
  <c r="CO830" s="1"/>
  <c r="AC833" i="5" s="1"/>
  <c r="AF830" i="3"/>
  <c r="BK830" s="1"/>
  <c r="CP830" s="1"/>
  <c r="AD833" i="5" s="1"/>
  <c r="AG830" i="3"/>
  <c r="BL830" s="1"/>
  <c r="CQ830" s="1"/>
  <c r="AE833" i="5" s="1"/>
  <c r="AH830" i="3"/>
  <c r="BM830" s="1"/>
  <c r="CR830" s="1"/>
  <c r="AF833" i="5" s="1"/>
  <c r="AI830" i="3"/>
  <c r="BN830" s="1"/>
  <c r="CS830" s="1"/>
  <c r="AG833" i="5" s="1"/>
  <c r="AJ830" i="3"/>
  <c r="BO830" s="1"/>
  <c r="CT830" s="1"/>
  <c r="AH833" i="5" s="1"/>
  <c r="AK830" i="3"/>
  <c r="BP830" s="1"/>
  <c r="CU830" s="1"/>
  <c r="AI833" i="5" s="1"/>
  <c r="H831" i="3"/>
  <c r="AM831" s="1"/>
  <c r="BR831" s="1"/>
  <c r="F834" i="5" s="1"/>
  <c r="I831" i="3"/>
  <c r="AN831" s="1"/>
  <c r="BS831" s="1"/>
  <c r="G834" i="5" s="1"/>
  <c r="J831" i="3"/>
  <c r="AO831" s="1"/>
  <c r="BT831" s="1"/>
  <c r="H834" i="5" s="1"/>
  <c r="K831" i="3"/>
  <c r="AP831" s="1"/>
  <c r="BU831" s="1"/>
  <c r="I834" i="5" s="1"/>
  <c r="L831" i="3"/>
  <c r="AQ831" s="1"/>
  <c r="BV831" s="1"/>
  <c r="J834" i="5" s="1"/>
  <c r="M831" i="3"/>
  <c r="AR831" s="1"/>
  <c r="BW831" s="1"/>
  <c r="K834" i="5" s="1"/>
  <c r="N831" i="3"/>
  <c r="AS831" s="1"/>
  <c r="BX831" s="1"/>
  <c r="L834" i="5" s="1"/>
  <c r="O831" i="3"/>
  <c r="AT831" s="1"/>
  <c r="BY831" s="1"/>
  <c r="M834" i="5" s="1"/>
  <c r="P831" i="3"/>
  <c r="AU831" s="1"/>
  <c r="BZ831" s="1"/>
  <c r="N834" i="5" s="1"/>
  <c r="Q831" i="3"/>
  <c r="AV831" s="1"/>
  <c r="CA831" s="1"/>
  <c r="O834" i="5" s="1"/>
  <c r="R831" i="3"/>
  <c r="AW831" s="1"/>
  <c r="CB831" s="1"/>
  <c r="P834" i="5" s="1"/>
  <c r="S831" i="3"/>
  <c r="AX831" s="1"/>
  <c r="CC831" s="1"/>
  <c r="Q834" i="5" s="1"/>
  <c r="T831" i="3"/>
  <c r="AY831" s="1"/>
  <c r="CD831" s="1"/>
  <c r="R834" i="5" s="1"/>
  <c r="U831" i="3"/>
  <c r="AZ831" s="1"/>
  <c r="CE831" s="1"/>
  <c r="S834" i="5" s="1"/>
  <c r="V831" i="3"/>
  <c r="BA831" s="1"/>
  <c r="CF831" s="1"/>
  <c r="T834" i="5" s="1"/>
  <c r="W831" i="3"/>
  <c r="BB831" s="1"/>
  <c r="CG831" s="1"/>
  <c r="U834" i="5" s="1"/>
  <c r="X831" i="3"/>
  <c r="BC831" s="1"/>
  <c r="CH831" s="1"/>
  <c r="V834" i="5" s="1"/>
  <c r="Y831" i="3"/>
  <c r="BD831" s="1"/>
  <c r="CI831" s="1"/>
  <c r="W834" i="5" s="1"/>
  <c r="Z831" i="3"/>
  <c r="BE831" s="1"/>
  <c r="CJ831" s="1"/>
  <c r="X834" i="5" s="1"/>
  <c r="AA831" i="3"/>
  <c r="BF831" s="1"/>
  <c r="CK831" s="1"/>
  <c r="Y834" i="5" s="1"/>
  <c r="AB831" i="3"/>
  <c r="BG831" s="1"/>
  <c r="CL831" s="1"/>
  <c r="Z834" i="5" s="1"/>
  <c r="AC831" i="3"/>
  <c r="BH831" s="1"/>
  <c r="CM831" s="1"/>
  <c r="AA834" i="5" s="1"/>
  <c r="BI831" i="3"/>
  <c r="CN831" s="1"/>
  <c r="AB834" i="5" s="1"/>
  <c r="AE831" i="3"/>
  <c r="BJ831" s="1"/>
  <c r="CO831" s="1"/>
  <c r="AC834" i="5" s="1"/>
  <c r="AF831" i="3"/>
  <c r="BK831" s="1"/>
  <c r="CP831" s="1"/>
  <c r="AD834" i="5" s="1"/>
  <c r="AG831" i="3"/>
  <c r="BL831" s="1"/>
  <c r="CQ831" s="1"/>
  <c r="AE834" i="5" s="1"/>
  <c r="AH831" i="3"/>
  <c r="BM831" s="1"/>
  <c r="CR831" s="1"/>
  <c r="AF834" i="5" s="1"/>
  <c r="AI831" i="3"/>
  <c r="BN831" s="1"/>
  <c r="CS831" s="1"/>
  <c r="AG834" i="5" s="1"/>
  <c r="AJ831" i="3"/>
  <c r="BO831" s="1"/>
  <c r="CT831" s="1"/>
  <c r="AH834" i="5" s="1"/>
  <c r="AK831" i="3"/>
  <c r="BP831" s="1"/>
  <c r="CU831" s="1"/>
  <c r="AI834" i="5" s="1"/>
  <c r="H832" i="3"/>
  <c r="AM832" s="1"/>
  <c r="BR832" s="1"/>
  <c r="F835" i="5" s="1"/>
  <c r="I832" i="3"/>
  <c r="AN832" s="1"/>
  <c r="BS832" s="1"/>
  <c r="G835" i="5" s="1"/>
  <c r="J832" i="3"/>
  <c r="AO832" s="1"/>
  <c r="BT832" s="1"/>
  <c r="H835" i="5" s="1"/>
  <c r="K832" i="3"/>
  <c r="AP832" s="1"/>
  <c r="BU832" s="1"/>
  <c r="I835" i="5" s="1"/>
  <c r="L832" i="3"/>
  <c r="AQ832" s="1"/>
  <c r="BV832" s="1"/>
  <c r="J835" i="5" s="1"/>
  <c r="M832" i="3"/>
  <c r="AR832" s="1"/>
  <c r="BW832" s="1"/>
  <c r="K835" i="5" s="1"/>
  <c r="N832" i="3"/>
  <c r="AS832" s="1"/>
  <c r="BX832" s="1"/>
  <c r="L835" i="5" s="1"/>
  <c r="O832" i="3"/>
  <c r="AT832" s="1"/>
  <c r="BY832" s="1"/>
  <c r="M835" i="5" s="1"/>
  <c r="P832" i="3"/>
  <c r="AU832" s="1"/>
  <c r="BZ832" s="1"/>
  <c r="N835" i="5" s="1"/>
  <c r="Q832" i="3"/>
  <c r="AV832" s="1"/>
  <c r="CA832" s="1"/>
  <c r="O835" i="5" s="1"/>
  <c r="R832" i="3"/>
  <c r="AW832" s="1"/>
  <c r="CB832" s="1"/>
  <c r="P835" i="5" s="1"/>
  <c r="S832" i="3"/>
  <c r="AX832" s="1"/>
  <c r="CC832" s="1"/>
  <c r="Q835" i="5" s="1"/>
  <c r="T832" i="3"/>
  <c r="AY832" s="1"/>
  <c r="CD832" s="1"/>
  <c r="R835" i="5" s="1"/>
  <c r="U832" i="3"/>
  <c r="AZ832" s="1"/>
  <c r="CE832" s="1"/>
  <c r="S835" i="5" s="1"/>
  <c r="V832" i="3"/>
  <c r="BA832" s="1"/>
  <c r="CF832" s="1"/>
  <c r="T835" i="5" s="1"/>
  <c r="W832" i="3"/>
  <c r="BB832" s="1"/>
  <c r="CG832" s="1"/>
  <c r="U835" i="5" s="1"/>
  <c r="X832" i="3"/>
  <c r="BC832" s="1"/>
  <c r="CH832" s="1"/>
  <c r="V835" i="5" s="1"/>
  <c r="Y832" i="3"/>
  <c r="BD832" s="1"/>
  <c r="CI832" s="1"/>
  <c r="W835" i="5" s="1"/>
  <c r="Z832" i="3"/>
  <c r="BE832" s="1"/>
  <c r="CJ832" s="1"/>
  <c r="X835" i="5" s="1"/>
  <c r="AA832" i="3"/>
  <c r="BF832" s="1"/>
  <c r="CK832" s="1"/>
  <c r="Y835" i="5" s="1"/>
  <c r="AB832" i="3"/>
  <c r="BG832" s="1"/>
  <c r="CL832" s="1"/>
  <c r="Z835" i="5" s="1"/>
  <c r="AC832" i="3"/>
  <c r="BH832" s="1"/>
  <c r="CM832" s="1"/>
  <c r="AA835" i="5" s="1"/>
  <c r="BI832" i="3"/>
  <c r="CN832" s="1"/>
  <c r="AB835" i="5" s="1"/>
  <c r="AE832" i="3"/>
  <c r="BJ832" s="1"/>
  <c r="CO832" s="1"/>
  <c r="AC835" i="5" s="1"/>
  <c r="AF832" i="3"/>
  <c r="BK832" s="1"/>
  <c r="CP832" s="1"/>
  <c r="AD835" i="5" s="1"/>
  <c r="AG832" i="3"/>
  <c r="BL832" s="1"/>
  <c r="CQ832" s="1"/>
  <c r="AE835" i="5" s="1"/>
  <c r="AH832" i="3"/>
  <c r="BM832" s="1"/>
  <c r="CR832" s="1"/>
  <c r="AF835" i="5" s="1"/>
  <c r="AI832" i="3"/>
  <c r="BN832" s="1"/>
  <c r="CS832" s="1"/>
  <c r="AG835" i="5" s="1"/>
  <c r="AJ832" i="3"/>
  <c r="BO832" s="1"/>
  <c r="CT832" s="1"/>
  <c r="AH835" i="5" s="1"/>
  <c r="AK832" i="3"/>
  <c r="BP832" s="1"/>
  <c r="CU832" s="1"/>
  <c r="AI835" i="5" s="1"/>
  <c r="H833" i="3"/>
  <c r="AM833" s="1"/>
  <c r="BR833" s="1"/>
  <c r="F836" i="5" s="1"/>
  <c r="I833" i="3"/>
  <c r="AN833" s="1"/>
  <c r="BS833" s="1"/>
  <c r="G836" i="5" s="1"/>
  <c r="J833" i="3"/>
  <c r="AO833" s="1"/>
  <c r="BT833" s="1"/>
  <c r="H836" i="5" s="1"/>
  <c r="K833" i="3"/>
  <c r="AP833" s="1"/>
  <c r="BU833" s="1"/>
  <c r="I836" i="5" s="1"/>
  <c r="L833" i="3"/>
  <c r="AQ833" s="1"/>
  <c r="BV833" s="1"/>
  <c r="J836" i="5" s="1"/>
  <c r="M833" i="3"/>
  <c r="AR833" s="1"/>
  <c r="BW833" s="1"/>
  <c r="K836" i="5" s="1"/>
  <c r="N833" i="3"/>
  <c r="AS833" s="1"/>
  <c r="BX833" s="1"/>
  <c r="L836" i="5" s="1"/>
  <c r="O833" i="3"/>
  <c r="AT833" s="1"/>
  <c r="BY833" s="1"/>
  <c r="M836" i="5" s="1"/>
  <c r="P833" i="3"/>
  <c r="AU833" s="1"/>
  <c r="BZ833" s="1"/>
  <c r="N836" i="5" s="1"/>
  <c r="Q833" i="3"/>
  <c r="AV833" s="1"/>
  <c r="CA833" s="1"/>
  <c r="O836" i="5" s="1"/>
  <c r="R833" i="3"/>
  <c r="AW833" s="1"/>
  <c r="CB833" s="1"/>
  <c r="P836" i="5" s="1"/>
  <c r="S833" i="3"/>
  <c r="AX833" s="1"/>
  <c r="CC833" s="1"/>
  <c r="Q836" i="5" s="1"/>
  <c r="T833" i="3"/>
  <c r="AY833" s="1"/>
  <c r="CD833" s="1"/>
  <c r="R836" i="5" s="1"/>
  <c r="U833" i="3"/>
  <c r="AZ833" s="1"/>
  <c r="CE833" s="1"/>
  <c r="S836" i="5" s="1"/>
  <c r="V833" i="3"/>
  <c r="BA833" s="1"/>
  <c r="CF833" s="1"/>
  <c r="T836" i="5" s="1"/>
  <c r="W833" i="3"/>
  <c r="BB833" s="1"/>
  <c r="CG833" s="1"/>
  <c r="U836" i="5" s="1"/>
  <c r="X833" i="3"/>
  <c r="BC833" s="1"/>
  <c r="CH833" s="1"/>
  <c r="V836" i="5" s="1"/>
  <c r="Y833" i="3"/>
  <c r="BD833" s="1"/>
  <c r="CI833" s="1"/>
  <c r="W836" i="5" s="1"/>
  <c r="Z833" i="3"/>
  <c r="BE833" s="1"/>
  <c r="CJ833" s="1"/>
  <c r="X836" i="5" s="1"/>
  <c r="AA833" i="3"/>
  <c r="BF833" s="1"/>
  <c r="CK833" s="1"/>
  <c r="Y836" i="5" s="1"/>
  <c r="AB833" i="3"/>
  <c r="BG833" s="1"/>
  <c r="CL833" s="1"/>
  <c r="Z836" i="5" s="1"/>
  <c r="AC833" i="3"/>
  <c r="BH833" s="1"/>
  <c r="CM833" s="1"/>
  <c r="AA836" i="5" s="1"/>
  <c r="BI833" i="3"/>
  <c r="CN833" s="1"/>
  <c r="AB836" i="5" s="1"/>
  <c r="AE833" i="3"/>
  <c r="BJ833" s="1"/>
  <c r="CO833" s="1"/>
  <c r="AC836" i="5" s="1"/>
  <c r="AF833" i="3"/>
  <c r="BK833" s="1"/>
  <c r="CP833" s="1"/>
  <c r="AD836" i="5" s="1"/>
  <c r="AG833" i="3"/>
  <c r="BL833" s="1"/>
  <c r="CQ833" s="1"/>
  <c r="AE836" i="5" s="1"/>
  <c r="AH833" i="3"/>
  <c r="BM833" s="1"/>
  <c r="CR833" s="1"/>
  <c r="AF836" i="5" s="1"/>
  <c r="AI833" i="3"/>
  <c r="BN833" s="1"/>
  <c r="CS833" s="1"/>
  <c r="AG836" i="5" s="1"/>
  <c r="AJ833" i="3"/>
  <c r="BO833" s="1"/>
  <c r="CT833" s="1"/>
  <c r="AH836" i="5" s="1"/>
  <c r="AK833" i="3"/>
  <c r="BP833" s="1"/>
  <c r="CU833" s="1"/>
  <c r="AI836" i="5" s="1"/>
  <c r="H834" i="3"/>
  <c r="AM834" s="1"/>
  <c r="BR834" s="1"/>
  <c r="F837" i="5" s="1"/>
  <c r="I834" i="3"/>
  <c r="AN834" s="1"/>
  <c r="BS834" s="1"/>
  <c r="G837" i="5" s="1"/>
  <c r="J834" i="3"/>
  <c r="AO834" s="1"/>
  <c r="BT834" s="1"/>
  <c r="H837" i="5" s="1"/>
  <c r="K834" i="3"/>
  <c r="AP834" s="1"/>
  <c r="BU834" s="1"/>
  <c r="I837" i="5" s="1"/>
  <c r="L834" i="3"/>
  <c r="AQ834" s="1"/>
  <c r="BV834" s="1"/>
  <c r="J837" i="5" s="1"/>
  <c r="M834" i="3"/>
  <c r="AR834" s="1"/>
  <c r="BW834" s="1"/>
  <c r="K837" i="5" s="1"/>
  <c r="N834" i="3"/>
  <c r="AS834" s="1"/>
  <c r="BX834" s="1"/>
  <c r="L837" i="5" s="1"/>
  <c r="O834" i="3"/>
  <c r="AT834" s="1"/>
  <c r="BY834" s="1"/>
  <c r="M837" i="5" s="1"/>
  <c r="P834" i="3"/>
  <c r="AU834" s="1"/>
  <c r="BZ834" s="1"/>
  <c r="N837" i="5" s="1"/>
  <c r="Q834" i="3"/>
  <c r="AV834" s="1"/>
  <c r="CA834" s="1"/>
  <c r="O837" i="5" s="1"/>
  <c r="R834" i="3"/>
  <c r="AW834" s="1"/>
  <c r="CB834" s="1"/>
  <c r="P837" i="5" s="1"/>
  <c r="S834" i="3"/>
  <c r="AX834" s="1"/>
  <c r="CC834" s="1"/>
  <c r="Q837" i="5" s="1"/>
  <c r="T834" i="3"/>
  <c r="AY834" s="1"/>
  <c r="CD834" s="1"/>
  <c r="R837" i="5" s="1"/>
  <c r="U834" i="3"/>
  <c r="AZ834" s="1"/>
  <c r="CE834" s="1"/>
  <c r="S837" i="5" s="1"/>
  <c r="V834" i="3"/>
  <c r="BA834" s="1"/>
  <c r="CF834" s="1"/>
  <c r="T837" i="5" s="1"/>
  <c r="W834" i="3"/>
  <c r="BB834" s="1"/>
  <c r="CG834" s="1"/>
  <c r="U837" i="5" s="1"/>
  <c r="X834" i="3"/>
  <c r="BC834" s="1"/>
  <c r="CH834" s="1"/>
  <c r="V837" i="5" s="1"/>
  <c r="Y834" i="3"/>
  <c r="BD834" s="1"/>
  <c r="CI834" s="1"/>
  <c r="W837" i="5" s="1"/>
  <c r="Z834" i="3"/>
  <c r="BE834" s="1"/>
  <c r="CJ834" s="1"/>
  <c r="X837" i="5" s="1"/>
  <c r="AA834" i="3"/>
  <c r="BF834" s="1"/>
  <c r="CK834" s="1"/>
  <c r="Y837" i="5" s="1"/>
  <c r="AB834" i="3"/>
  <c r="BG834" s="1"/>
  <c r="CL834" s="1"/>
  <c r="Z837" i="5" s="1"/>
  <c r="AC834" i="3"/>
  <c r="BH834" s="1"/>
  <c r="CM834" s="1"/>
  <c r="AA837" i="5" s="1"/>
  <c r="BI834" i="3"/>
  <c r="CN834" s="1"/>
  <c r="AB837" i="5" s="1"/>
  <c r="AE834" i="3"/>
  <c r="BJ834" s="1"/>
  <c r="CO834" s="1"/>
  <c r="AC837" i="5" s="1"/>
  <c r="AF834" i="3"/>
  <c r="BK834" s="1"/>
  <c r="CP834" s="1"/>
  <c r="AD837" i="5" s="1"/>
  <c r="AG834" i="3"/>
  <c r="BL834" s="1"/>
  <c r="CQ834" s="1"/>
  <c r="AE837" i="5" s="1"/>
  <c r="AH834" i="3"/>
  <c r="BM834" s="1"/>
  <c r="CR834" s="1"/>
  <c r="AF837" i="5" s="1"/>
  <c r="AI834" i="3"/>
  <c r="BN834" s="1"/>
  <c r="CS834" s="1"/>
  <c r="AG837" i="5" s="1"/>
  <c r="AJ834" i="3"/>
  <c r="BO834" s="1"/>
  <c r="CT834" s="1"/>
  <c r="AH837" i="5" s="1"/>
  <c r="AK834" i="3"/>
  <c r="BP834" s="1"/>
  <c r="CU834" s="1"/>
  <c r="AI837" i="5" s="1"/>
  <c r="H835" i="3"/>
  <c r="AM835" s="1"/>
  <c r="BR835" s="1"/>
  <c r="F838" i="5" s="1"/>
  <c r="I835" i="3"/>
  <c r="AN835" s="1"/>
  <c r="BS835" s="1"/>
  <c r="G838" i="5" s="1"/>
  <c r="J835" i="3"/>
  <c r="AO835" s="1"/>
  <c r="BT835" s="1"/>
  <c r="H838" i="5" s="1"/>
  <c r="K835" i="3"/>
  <c r="AP835" s="1"/>
  <c r="BU835" s="1"/>
  <c r="I838" i="5" s="1"/>
  <c r="L835" i="3"/>
  <c r="AQ835" s="1"/>
  <c r="BV835" s="1"/>
  <c r="J838" i="5" s="1"/>
  <c r="M835" i="3"/>
  <c r="AR835" s="1"/>
  <c r="BW835" s="1"/>
  <c r="K838" i="5" s="1"/>
  <c r="N835" i="3"/>
  <c r="AS835" s="1"/>
  <c r="BX835" s="1"/>
  <c r="L838" i="5" s="1"/>
  <c r="O835" i="3"/>
  <c r="AT835" s="1"/>
  <c r="BY835" s="1"/>
  <c r="M838" i="5" s="1"/>
  <c r="P835" i="3"/>
  <c r="AU835" s="1"/>
  <c r="BZ835" s="1"/>
  <c r="N838" i="5" s="1"/>
  <c r="Q835" i="3"/>
  <c r="AV835" s="1"/>
  <c r="CA835" s="1"/>
  <c r="O838" i="5" s="1"/>
  <c r="R835" i="3"/>
  <c r="AW835" s="1"/>
  <c r="CB835" s="1"/>
  <c r="P838" i="5" s="1"/>
  <c r="S835" i="3"/>
  <c r="AX835" s="1"/>
  <c r="CC835" s="1"/>
  <c r="Q838" i="5" s="1"/>
  <c r="T835" i="3"/>
  <c r="AY835" s="1"/>
  <c r="CD835" s="1"/>
  <c r="R838" i="5" s="1"/>
  <c r="U835" i="3"/>
  <c r="AZ835" s="1"/>
  <c r="CE835" s="1"/>
  <c r="S838" i="5" s="1"/>
  <c r="V835" i="3"/>
  <c r="BA835" s="1"/>
  <c r="CF835" s="1"/>
  <c r="T838" i="5" s="1"/>
  <c r="W835" i="3"/>
  <c r="BB835" s="1"/>
  <c r="CG835" s="1"/>
  <c r="U838" i="5" s="1"/>
  <c r="X835" i="3"/>
  <c r="BC835" s="1"/>
  <c r="CH835" s="1"/>
  <c r="V838" i="5" s="1"/>
  <c r="Y835" i="3"/>
  <c r="BD835" s="1"/>
  <c r="CI835" s="1"/>
  <c r="W838" i="5" s="1"/>
  <c r="Z835" i="3"/>
  <c r="BE835" s="1"/>
  <c r="CJ835" s="1"/>
  <c r="X838" i="5" s="1"/>
  <c r="AA835" i="3"/>
  <c r="BF835" s="1"/>
  <c r="CK835" s="1"/>
  <c r="Y838" i="5" s="1"/>
  <c r="AB835" i="3"/>
  <c r="BG835" s="1"/>
  <c r="CL835" s="1"/>
  <c r="Z838" i="5" s="1"/>
  <c r="AC835" i="3"/>
  <c r="BH835" s="1"/>
  <c r="CM835" s="1"/>
  <c r="AA838" i="5" s="1"/>
  <c r="BI835" i="3"/>
  <c r="CN835" s="1"/>
  <c r="AB838" i="5" s="1"/>
  <c r="AE835" i="3"/>
  <c r="BJ835" s="1"/>
  <c r="CO835" s="1"/>
  <c r="AC838" i="5" s="1"/>
  <c r="AF835" i="3"/>
  <c r="BK835" s="1"/>
  <c r="CP835" s="1"/>
  <c r="AD838" i="5" s="1"/>
  <c r="AG835" i="3"/>
  <c r="BL835" s="1"/>
  <c r="CQ835" s="1"/>
  <c r="AE838" i="5" s="1"/>
  <c r="AH835" i="3"/>
  <c r="BM835" s="1"/>
  <c r="CR835" s="1"/>
  <c r="AF838" i="5" s="1"/>
  <c r="AI835" i="3"/>
  <c r="BN835" s="1"/>
  <c r="CS835" s="1"/>
  <c r="AG838" i="5" s="1"/>
  <c r="AJ835" i="3"/>
  <c r="BO835" s="1"/>
  <c r="CT835" s="1"/>
  <c r="AH838" i="5" s="1"/>
  <c r="AK835" i="3"/>
  <c r="BP835" s="1"/>
  <c r="CU835" s="1"/>
  <c r="AI838" i="5" s="1"/>
  <c r="H836" i="3"/>
  <c r="AM836" s="1"/>
  <c r="BR836" s="1"/>
  <c r="F839" i="5" s="1"/>
  <c r="I836" i="3"/>
  <c r="AN836" s="1"/>
  <c r="BS836" s="1"/>
  <c r="G839" i="5" s="1"/>
  <c r="J836" i="3"/>
  <c r="AO836" s="1"/>
  <c r="BT836" s="1"/>
  <c r="H839" i="5" s="1"/>
  <c r="K836" i="3"/>
  <c r="AP836" s="1"/>
  <c r="BU836" s="1"/>
  <c r="I839" i="5" s="1"/>
  <c r="L836" i="3"/>
  <c r="AQ836" s="1"/>
  <c r="BV836" s="1"/>
  <c r="J839" i="5" s="1"/>
  <c r="M836" i="3"/>
  <c r="AR836" s="1"/>
  <c r="BW836" s="1"/>
  <c r="K839" i="5" s="1"/>
  <c r="N836" i="3"/>
  <c r="AS836" s="1"/>
  <c r="BX836" s="1"/>
  <c r="L839" i="5" s="1"/>
  <c r="O836" i="3"/>
  <c r="AT836" s="1"/>
  <c r="BY836" s="1"/>
  <c r="M839" i="5" s="1"/>
  <c r="P836" i="3"/>
  <c r="AU836" s="1"/>
  <c r="BZ836" s="1"/>
  <c r="N839" i="5" s="1"/>
  <c r="Q836" i="3"/>
  <c r="AV836" s="1"/>
  <c r="CA836" s="1"/>
  <c r="O839" i="5" s="1"/>
  <c r="R836" i="3"/>
  <c r="AW836" s="1"/>
  <c r="CB836" s="1"/>
  <c r="P839" i="5" s="1"/>
  <c r="S836" i="3"/>
  <c r="AX836" s="1"/>
  <c r="CC836" s="1"/>
  <c r="Q839" i="5" s="1"/>
  <c r="T836" i="3"/>
  <c r="AY836" s="1"/>
  <c r="CD836" s="1"/>
  <c r="R839" i="5" s="1"/>
  <c r="U836" i="3"/>
  <c r="AZ836" s="1"/>
  <c r="CE836" s="1"/>
  <c r="S839" i="5" s="1"/>
  <c r="V836" i="3"/>
  <c r="BA836" s="1"/>
  <c r="CF836" s="1"/>
  <c r="T839" i="5" s="1"/>
  <c r="W836" i="3"/>
  <c r="BB836" s="1"/>
  <c r="CG836" s="1"/>
  <c r="U839" i="5" s="1"/>
  <c r="X836" i="3"/>
  <c r="BC836" s="1"/>
  <c r="CH836" s="1"/>
  <c r="V839" i="5" s="1"/>
  <c r="Y836" i="3"/>
  <c r="BD836" s="1"/>
  <c r="CI836" s="1"/>
  <c r="W839" i="5" s="1"/>
  <c r="Z836" i="3"/>
  <c r="BE836" s="1"/>
  <c r="CJ836" s="1"/>
  <c r="X839" i="5" s="1"/>
  <c r="AA836" i="3"/>
  <c r="BF836" s="1"/>
  <c r="CK836" s="1"/>
  <c r="Y839" i="5" s="1"/>
  <c r="AB836" i="3"/>
  <c r="BG836" s="1"/>
  <c r="CL836" s="1"/>
  <c r="Z839" i="5" s="1"/>
  <c r="AC836" i="3"/>
  <c r="BH836" s="1"/>
  <c r="CM836" s="1"/>
  <c r="AA839" i="5" s="1"/>
  <c r="BI836" i="3"/>
  <c r="CN836" s="1"/>
  <c r="AB839" i="5" s="1"/>
  <c r="AE836" i="3"/>
  <c r="BJ836" s="1"/>
  <c r="CO836" s="1"/>
  <c r="AC839" i="5" s="1"/>
  <c r="AF836" i="3"/>
  <c r="BK836" s="1"/>
  <c r="CP836" s="1"/>
  <c r="AD839" i="5" s="1"/>
  <c r="AG836" i="3"/>
  <c r="BL836" s="1"/>
  <c r="CQ836" s="1"/>
  <c r="AE839" i="5" s="1"/>
  <c r="AH836" i="3"/>
  <c r="BM836" s="1"/>
  <c r="CR836" s="1"/>
  <c r="AF839" i="5" s="1"/>
  <c r="AI836" i="3"/>
  <c r="BN836" s="1"/>
  <c r="CS836" s="1"/>
  <c r="AG839" i="5" s="1"/>
  <c r="AJ836" i="3"/>
  <c r="BO836" s="1"/>
  <c r="CT836" s="1"/>
  <c r="AH839" i="5" s="1"/>
  <c r="AK836" i="3"/>
  <c r="BP836" s="1"/>
  <c r="CU836" s="1"/>
  <c r="AI839" i="5" s="1"/>
  <c r="H837" i="3"/>
  <c r="AM837" s="1"/>
  <c r="BR837" s="1"/>
  <c r="F840" i="5" s="1"/>
  <c r="I837" i="3"/>
  <c r="AN837" s="1"/>
  <c r="BS837" s="1"/>
  <c r="G840" i="5" s="1"/>
  <c r="J837" i="3"/>
  <c r="AO837" s="1"/>
  <c r="BT837" s="1"/>
  <c r="H840" i="5" s="1"/>
  <c r="K837" i="3"/>
  <c r="AP837" s="1"/>
  <c r="BU837" s="1"/>
  <c r="I840" i="5" s="1"/>
  <c r="L837" i="3"/>
  <c r="AQ837" s="1"/>
  <c r="BV837" s="1"/>
  <c r="J840" i="5" s="1"/>
  <c r="M837" i="3"/>
  <c r="AR837" s="1"/>
  <c r="BW837" s="1"/>
  <c r="K840" i="5" s="1"/>
  <c r="N837" i="3"/>
  <c r="AS837" s="1"/>
  <c r="BX837" s="1"/>
  <c r="L840" i="5" s="1"/>
  <c r="O837" i="3"/>
  <c r="AT837" s="1"/>
  <c r="BY837" s="1"/>
  <c r="M840" i="5" s="1"/>
  <c r="P837" i="3"/>
  <c r="AU837" s="1"/>
  <c r="BZ837" s="1"/>
  <c r="N840" i="5" s="1"/>
  <c r="Q837" i="3"/>
  <c r="AV837" s="1"/>
  <c r="CA837" s="1"/>
  <c r="O840" i="5" s="1"/>
  <c r="R837" i="3"/>
  <c r="AW837" s="1"/>
  <c r="CB837" s="1"/>
  <c r="P840" i="5" s="1"/>
  <c r="S837" i="3"/>
  <c r="AX837" s="1"/>
  <c r="CC837" s="1"/>
  <c r="Q840" i="5" s="1"/>
  <c r="T837" i="3"/>
  <c r="AY837" s="1"/>
  <c r="CD837" s="1"/>
  <c r="R840" i="5" s="1"/>
  <c r="U837" i="3"/>
  <c r="AZ837" s="1"/>
  <c r="CE837" s="1"/>
  <c r="S840" i="5" s="1"/>
  <c r="V837" i="3"/>
  <c r="BA837" s="1"/>
  <c r="CF837" s="1"/>
  <c r="T840" i="5" s="1"/>
  <c r="W837" i="3"/>
  <c r="BB837" s="1"/>
  <c r="CG837" s="1"/>
  <c r="U840" i="5" s="1"/>
  <c r="X837" i="3"/>
  <c r="BC837" s="1"/>
  <c r="CH837" s="1"/>
  <c r="V840" i="5" s="1"/>
  <c r="Y837" i="3"/>
  <c r="BD837" s="1"/>
  <c r="CI837" s="1"/>
  <c r="W840" i="5" s="1"/>
  <c r="Z837" i="3"/>
  <c r="BE837" s="1"/>
  <c r="CJ837" s="1"/>
  <c r="X840" i="5" s="1"/>
  <c r="AA837" i="3"/>
  <c r="BF837" s="1"/>
  <c r="CK837" s="1"/>
  <c r="Y840" i="5" s="1"/>
  <c r="AB837" i="3"/>
  <c r="BG837" s="1"/>
  <c r="CL837" s="1"/>
  <c r="Z840" i="5" s="1"/>
  <c r="AC837" i="3"/>
  <c r="BH837" s="1"/>
  <c r="CM837" s="1"/>
  <c r="AA840" i="5" s="1"/>
  <c r="BI837" i="3"/>
  <c r="CN837" s="1"/>
  <c r="AB840" i="5" s="1"/>
  <c r="AE837" i="3"/>
  <c r="BJ837" s="1"/>
  <c r="CO837" s="1"/>
  <c r="AC840" i="5" s="1"/>
  <c r="AF837" i="3"/>
  <c r="BK837" s="1"/>
  <c r="CP837" s="1"/>
  <c r="AD840" i="5" s="1"/>
  <c r="AG837" i="3"/>
  <c r="BL837" s="1"/>
  <c r="CQ837" s="1"/>
  <c r="AE840" i="5" s="1"/>
  <c r="AH837" i="3"/>
  <c r="BM837" s="1"/>
  <c r="CR837" s="1"/>
  <c r="AF840" i="5" s="1"/>
  <c r="AI837" i="3"/>
  <c r="BN837" s="1"/>
  <c r="CS837" s="1"/>
  <c r="AG840" i="5" s="1"/>
  <c r="AJ837" i="3"/>
  <c r="BO837" s="1"/>
  <c r="CT837" s="1"/>
  <c r="AH840" i="5" s="1"/>
  <c r="AK837" i="3"/>
  <c r="BP837" s="1"/>
  <c r="CU837" s="1"/>
  <c r="AI840" i="5" s="1"/>
  <c r="H838" i="3"/>
  <c r="AM838" s="1"/>
  <c r="BR838" s="1"/>
  <c r="F841" i="5" s="1"/>
  <c r="I838" i="3"/>
  <c r="AN838" s="1"/>
  <c r="BS838" s="1"/>
  <c r="G841" i="5" s="1"/>
  <c r="J838" i="3"/>
  <c r="AO838" s="1"/>
  <c r="BT838" s="1"/>
  <c r="H841" i="5" s="1"/>
  <c r="K838" i="3"/>
  <c r="AP838" s="1"/>
  <c r="BU838" s="1"/>
  <c r="I841" i="5" s="1"/>
  <c r="L838" i="3"/>
  <c r="AQ838" s="1"/>
  <c r="BV838" s="1"/>
  <c r="J841" i="5" s="1"/>
  <c r="M838" i="3"/>
  <c r="AR838" s="1"/>
  <c r="BW838" s="1"/>
  <c r="K841" i="5" s="1"/>
  <c r="N838" i="3"/>
  <c r="AS838" s="1"/>
  <c r="BX838" s="1"/>
  <c r="L841" i="5" s="1"/>
  <c r="O838" i="3"/>
  <c r="AT838" s="1"/>
  <c r="BY838" s="1"/>
  <c r="M841" i="5" s="1"/>
  <c r="P838" i="3"/>
  <c r="AU838" s="1"/>
  <c r="BZ838" s="1"/>
  <c r="N841" i="5" s="1"/>
  <c r="Q838" i="3"/>
  <c r="AV838" s="1"/>
  <c r="CA838" s="1"/>
  <c r="O841" i="5" s="1"/>
  <c r="R838" i="3"/>
  <c r="AW838" s="1"/>
  <c r="CB838" s="1"/>
  <c r="P841" i="5" s="1"/>
  <c r="S838" i="3"/>
  <c r="AX838" s="1"/>
  <c r="CC838" s="1"/>
  <c r="Q841" i="5" s="1"/>
  <c r="T838" i="3"/>
  <c r="AY838" s="1"/>
  <c r="CD838" s="1"/>
  <c r="R841" i="5" s="1"/>
  <c r="U838" i="3"/>
  <c r="AZ838" s="1"/>
  <c r="CE838" s="1"/>
  <c r="S841" i="5" s="1"/>
  <c r="V838" i="3"/>
  <c r="BA838" s="1"/>
  <c r="CF838" s="1"/>
  <c r="T841" i="5" s="1"/>
  <c r="W838" i="3"/>
  <c r="BB838" s="1"/>
  <c r="CG838" s="1"/>
  <c r="U841" i="5" s="1"/>
  <c r="X838" i="3"/>
  <c r="BC838" s="1"/>
  <c r="CH838" s="1"/>
  <c r="V841" i="5" s="1"/>
  <c r="Y838" i="3"/>
  <c r="BD838" s="1"/>
  <c r="CI838" s="1"/>
  <c r="W841" i="5" s="1"/>
  <c r="Z838" i="3"/>
  <c r="BE838" s="1"/>
  <c r="CJ838" s="1"/>
  <c r="X841" i="5" s="1"/>
  <c r="AA838" i="3"/>
  <c r="BF838" s="1"/>
  <c r="CK838" s="1"/>
  <c r="Y841" i="5" s="1"/>
  <c r="AB838" i="3"/>
  <c r="BG838" s="1"/>
  <c r="CL838" s="1"/>
  <c r="Z841" i="5" s="1"/>
  <c r="AC838" i="3"/>
  <c r="BH838" s="1"/>
  <c r="CM838" s="1"/>
  <c r="AA841" i="5" s="1"/>
  <c r="BI838" i="3"/>
  <c r="CN838" s="1"/>
  <c r="AB841" i="5" s="1"/>
  <c r="AE838" i="3"/>
  <c r="BJ838" s="1"/>
  <c r="CO838" s="1"/>
  <c r="AC841" i="5" s="1"/>
  <c r="AF838" i="3"/>
  <c r="BK838" s="1"/>
  <c r="CP838" s="1"/>
  <c r="AD841" i="5" s="1"/>
  <c r="AG838" i="3"/>
  <c r="BL838" s="1"/>
  <c r="CQ838" s="1"/>
  <c r="AE841" i="5" s="1"/>
  <c r="AH838" i="3"/>
  <c r="BM838" s="1"/>
  <c r="CR838" s="1"/>
  <c r="AF841" i="5" s="1"/>
  <c r="AI838" i="3"/>
  <c r="BN838" s="1"/>
  <c r="CS838" s="1"/>
  <c r="AG841" i="5" s="1"/>
  <c r="AJ838" i="3"/>
  <c r="BO838" s="1"/>
  <c r="CT838" s="1"/>
  <c r="AH841" i="5" s="1"/>
  <c r="AK838" i="3"/>
  <c r="BP838" s="1"/>
  <c r="CU838" s="1"/>
  <c r="AI841" i="5" s="1"/>
  <c r="H839" i="3"/>
  <c r="AM839" s="1"/>
  <c r="BR839" s="1"/>
  <c r="F842" i="5" s="1"/>
  <c r="I839" i="3"/>
  <c r="AN839" s="1"/>
  <c r="BS839" s="1"/>
  <c r="G842" i="5" s="1"/>
  <c r="J839" i="3"/>
  <c r="AO839" s="1"/>
  <c r="BT839" s="1"/>
  <c r="H842" i="5" s="1"/>
  <c r="K839" i="3"/>
  <c r="AP839" s="1"/>
  <c r="BU839" s="1"/>
  <c r="I842" i="5" s="1"/>
  <c r="L839" i="3"/>
  <c r="AQ839" s="1"/>
  <c r="BV839" s="1"/>
  <c r="J842" i="5" s="1"/>
  <c r="M839" i="3"/>
  <c r="AR839" s="1"/>
  <c r="BW839" s="1"/>
  <c r="K842" i="5" s="1"/>
  <c r="N839" i="3"/>
  <c r="AS839" s="1"/>
  <c r="BX839" s="1"/>
  <c r="L842" i="5" s="1"/>
  <c r="O839" i="3"/>
  <c r="AT839" s="1"/>
  <c r="BY839" s="1"/>
  <c r="M842" i="5" s="1"/>
  <c r="P839" i="3"/>
  <c r="AU839" s="1"/>
  <c r="BZ839" s="1"/>
  <c r="N842" i="5" s="1"/>
  <c r="Q839" i="3"/>
  <c r="AV839" s="1"/>
  <c r="CA839" s="1"/>
  <c r="O842" i="5" s="1"/>
  <c r="R839" i="3"/>
  <c r="AW839" s="1"/>
  <c r="CB839" s="1"/>
  <c r="P842" i="5" s="1"/>
  <c r="S839" i="3"/>
  <c r="AX839" s="1"/>
  <c r="CC839" s="1"/>
  <c r="Q842" i="5" s="1"/>
  <c r="T839" i="3"/>
  <c r="AY839" s="1"/>
  <c r="CD839" s="1"/>
  <c r="R842" i="5" s="1"/>
  <c r="U839" i="3"/>
  <c r="AZ839" s="1"/>
  <c r="CE839" s="1"/>
  <c r="S842" i="5" s="1"/>
  <c r="V839" i="3"/>
  <c r="BA839" s="1"/>
  <c r="CF839" s="1"/>
  <c r="T842" i="5" s="1"/>
  <c r="W839" i="3"/>
  <c r="BB839" s="1"/>
  <c r="CG839" s="1"/>
  <c r="U842" i="5" s="1"/>
  <c r="X839" i="3"/>
  <c r="BC839" s="1"/>
  <c r="CH839" s="1"/>
  <c r="V842" i="5" s="1"/>
  <c r="Y839" i="3"/>
  <c r="BD839" s="1"/>
  <c r="CI839" s="1"/>
  <c r="W842" i="5" s="1"/>
  <c r="Z839" i="3"/>
  <c r="BE839" s="1"/>
  <c r="CJ839" s="1"/>
  <c r="X842" i="5" s="1"/>
  <c r="AA839" i="3"/>
  <c r="BF839" s="1"/>
  <c r="CK839" s="1"/>
  <c r="Y842" i="5" s="1"/>
  <c r="AB839" i="3"/>
  <c r="BG839" s="1"/>
  <c r="CL839" s="1"/>
  <c r="Z842" i="5" s="1"/>
  <c r="AC839" i="3"/>
  <c r="BH839" s="1"/>
  <c r="CM839" s="1"/>
  <c r="AA842" i="5" s="1"/>
  <c r="BI839" i="3"/>
  <c r="CN839" s="1"/>
  <c r="AB842" i="5" s="1"/>
  <c r="AE839" i="3"/>
  <c r="BJ839" s="1"/>
  <c r="CO839" s="1"/>
  <c r="AC842" i="5" s="1"/>
  <c r="AF839" i="3"/>
  <c r="BK839" s="1"/>
  <c r="CP839" s="1"/>
  <c r="AD842" i="5" s="1"/>
  <c r="AG839" i="3"/>
  <c r="BL839" s="1"/>
  <c r="CQ839" s="1"/>
  <c r="AE842" i="5" s="1"/>
  <c r="AH839" i="3"/>
  <c r="BM839" s="1"/>
  <c r="CR839" s="1"/>
  <c r="AF842" i="5" s="1"/>
  <c r="AI839" i="3"/>
  <c r="BN839" s="1"/>
  <c r="CS839" s="1"/>
  <c r="AG842" i="5" s="1"/>
  <c r="AJ839" i="3"/>
  <c r="BO839" s="1"/>
  <c r="CT839" s="1"/>
  <c r="AH842" i="5" s="1"/>
  <c r="AK839" i="3"/>
  <c r="BP839" s="1"/>
  <c r="CU839" s="1"/>
  <c r="AI842" i="5" s="1"/>
  <c r="H840" i="3"/>
  <c r="AM840" s="1"/>
  <c r="BR840" s="1"/>
  <c r="F843" i="5" s="1"/>
  <c r="I840" i="3"/>
  <c r="AN840" s="1"/>
  <c r="BS840" s="1"/>
  <c r="G843" i="5" s="1"/>
  <c r="J840" i="3"/>
  <c r="AO840" s="1"/>
  <c r="BT840" s="1"/>
  <c r="H843" i="5" s="1"/>
  <c r="K840" i="3"/>
  <c r="AP840" s="1"/>
  <c r="BU840" s="1"/>
  <c r="I843" i="5" s="1"/>
  <c r="L840" i="3"/>
  <c r="AQ840" s="1"/>
  <c r="BV840" s="1"/>
  <c r="J843" i="5" s="1"/>
  <c r="M840" i="3"/>
  <c r="AR840" s="1"/>
  <c r="BW840" s="1"/>
  <c r="K843" i="5" s="1"/>
  <c r="N840" i="3"/>
  <c r="AS840" s="1"/>
  <c r="BX840" s="1"/>
  <c r="L843" i="5" s="1"/>
  <c r="O840" i="3"/>
  <c r="AT840" s="1"/>
  <c r="BY840" s="1"/>
  <c r="M843" i="5" s="1"/>
  <c r="P840" i="3"/>
  <c r="AU840" s="1"/>
  <c r="BZ840" s="1"/>
  <c r="N843" i="5" s="1"/>
  <c r="Q840" i="3"/>
  <c r="AV840" s="1"/>
  <c r="CA840" s="1"/>
  <c r="O843" i="5" s="1"/>
  <c r="R840" i="3"/>
  <c r="AW840" s="1"/>
  <c r="CB840" s="1"/>
  <c r="P843" i="5" s="1"/>
  <c r="S840" i="3"/>
  <c r="AX840" s="1"/>
  <c r="CC840" s="1"/>
  <c r="Q843" i="5" s="1"/>
  <c r="T840" i="3"/>
  <c r="AY840" s="1"/>
  <c r="CD840" s="1"/>
  <c r="R843" i="5" s="1"/>
  <c r="U840" i="3"/>
  <c r="AZ840" s="1"/>
  <c r="CE840" s="1"/>
  <c r="S843" i="5" s="1"/>
  <c r="V840" i="3"/>
  <c r="BA840" s="1"/>
  <c r="CF840" s="1"/>
  <c r="T843" i="5" s="1"/>
  <c r="W840" i="3"/>
  <c r="BB840" s="1"/>
  <c r="CG840" s="1"/>
  <c r="U843" i="5" s="1"/>
  <c r="X840" i="3"/>
  <c r="BC840" s="1"/>
  <c r="CH840" s="1"/>
  <c r="V843" i="5" s="1"/>
  <c r="Y840" i="3"/>
  <c r="BD840" s="1"/>
  <c r="CI840" s="1"/>
  <c r="W843" i="5" s="1"/>
  <c r="Z840" i="3"/>
  <c r="BE840" s="1"/>
  <c r="CJ840" s="1"/>
  <c r="X843" i="5" s="1"/>
  <c r="AA840" i="3"/>
  <c r="BF840" s="1"/>
  <c r="CK840" s="1"/>
  <c r="Y843" i="5" s="1"/>
  <c r="AB840" i="3"/>
  <c r="BG840" s="1"/>
  <c r="CL840" s="1"/>
  <c r="Z843" i="5" s="1"/>
  <c r="AC840" i="3"/>
  <c r="BH840" s="1"/>
  <c r="CM840" s="1"/>
  <c r="AA843" i="5" s="1"/>
  <c r="BI840" i="3"/>
  <c r="CN840" s="1"/>
  <c r="AB843" i="5" s="1"/>
  <c r="AE840" i="3"/>
  <c r="BJ840" s="1"/>
  <c r="CO840" s="1"/>
  <c r="AC843" i="5" s="1"/>
  <c r="AF840" i="3"/>
  <c r="BK840" s="1"/>
  <c r="CP840" s="1"/>
  <c r="AD843" i="5" s="1"/>
  <c r="AG840" i="3"/>
  <c r="BL840" s="1"/>
  <c r="CQ840" s="1"/>
  <c r="AE843" i="5" s="1"/>
  <c r="AH840" i="3"/>
  <c r="BM840" s="1"/>
  <c r="CR840" s="1"/>
  <c r="AF843" i="5" s="1"/>
  <c r="AI840" i="3"/>
  <c r="BN840" s="1"/>
  <c r="CS840" s="1"/>
  <c r="AG843" i="5" s="1"/>
  <c r="AJ840" i="3"/>
  <c r="BO840" s="1"/>
  <c r="CT840" s="1"/>
  <c r="AH843" i="5" s="1"/>
  <c r="AK840" i="3"/>
  <c r="BP840" s="1"/>
  <c r="CU840" s="1"/>
  <c r="AI843" i="5" s="1"/>
  <c r="H841" i="3"/>
  <c r="AM841" s="1"/>
  <c r="BR841" s="1"/>
  <c r="F844" i="5" s="1"/>
  <c r="I841" i="3"/>
  <c r="AN841" s="1"/>
  <c r="BS841" s="1"/>
  <c r="G844" i="5" s="1"/>
  <c r="J841" i="3"/>
  <c r="AO841" s="1"/>
  <c r="BT841" s="1"/>
  <c r="H844" i="5" s="1"/>
  <c r="K841" i="3"/>
  <c r="AP841" s="1"/>
  <c r="BU841" s="1"/>
  <c r="I844" i="5" s="1"/>
  <c r="L841" i="3"/>
  <c r="AQ841" s="1"/>
  <c r="BV841" s="1"/>
  <c r="J844" i="5" s="1"/>
  <c r="M841" i="3"/>
  <c r="AR841" s="1"/>
  <c r="BW841" s="1"/>
  <c r="K844" i="5" s="1"/>
  <c r="N841" i="3"/>
  <c r="AS841" s="1"/>
  <c r="BX841" s="1"/>
  <c r="L844" i="5" s="1"/>
  <c r="O841" i="3"/>
  <c r="AT841" s="1"/>
  <c r="BY841" s="1"/>
  <c r="M844" i="5" s="1"/>
  <c r="P841" i="3"/>
  <c r="AU841" s="1"/>
  <c r="BZ841" s="1"/>
  <c r="N844" i="5" s="1"/>
  <c r="Q841" i="3"/>
  <c r="AV841" s="1"/>
  <c r="CA841" s="1"/>
  <c r="O844" i="5" s="1"/>
  <c r="R841" i="3"/>
  <c r="AW841" s="1"/>
  <c r="CB841" s="1"/>
  <c r="P844" i="5" s="1"/>
  <c r="S841" i="3"/>
  <c r="AX841" s="1"/>
  <c r="CC841" s="1"/>
  <c r="Q844" i="5" s="1"/>
  <c r="T841" i="3"/>
  <c r="AY841" s="1"/>
  <c r="CD841" s="1"/>
  <c r="R844" i="5" s="1"/>
  <c r="U841" i="3"/>
  <c r="AZ841" s="1"/>
  <c r="CE841" s="1"/>
  <c r="S844" i="5" s="1"/>
  <c r="V841" i="3"/>
  <c r="BA841" s="1"/>
  <c r="CF841" s="1"/>
  <c r="T844" i="5" s="1"/>
  <c r="W841" i="3"/>
  <c r="BB841" s="1"/>
  <c r="CG841" s="1"/>
  <c r="U844" i="5" s="1"/>
  <c r="X841" i="3"/>
  <c r="BC841" s="1"/>
  <c r="CH841" s="1"/>
  <c r="V844" i="5" s="1"/>
  <c r="Y841" i="3"/>
  <c r="BD841" s="1"/>
  <c r="CI841" s="1"/>
  <c r="W844" i="5" s="1"/>
  <c r="Z841" i="3"/>
  <c r="BE841" s="1"/>
  <c r="CJ841" s="1"/>
  <c r="X844" i="5" s="1"/>
  <c r="AA841" i="3"/>
  <c r="BF841" s="1"/>
  <c r="CK841" s="1"/>
  <c r="Y844" i="5" s="1"/>
  <c r="AB841" i="3"/>
  <c r="BG841" s="1"/>
  <c r="CL841" s="1"/>
  <c r="Z844" i="5" s="1"/>
  <c r="AC841" i="3"/>
  <c r="BH841" s="1"/>
  <c r="CM841" s="1"/>
  <c r="AA844" i="5" s="1"/>
  <c r="BI841" i="3"/>
  <c r="CN841" s="1"/>
  <c r="AB844" i="5" s="1"/>
  <c r="AE841" i="3"/>
  <c r="BJ841" s="1"/>
  <c r="CO841" s="1"/>
  <c r="AC844" i="5" s="1"/>
  <c r="AF841" i="3"/>
  <c r="BK841" s="1"/>
  <c r="CP841" s="1"/>
  <c r="AD844" i="5" s="1"/>
  <c r="AG841" i="3"/>
  <c r="BL841" s="1"/>
  <c r="CQ841" s="1"/>
  <c r="AE844" i="5" s="1"/>
  <c r="AH841" i="3"/>
  <c r="BM841" s="1"/>
  <c r="CR841" s="1"/>
  <c r="AF844" i="5" s="1"/>
  <c r="AI841" i="3"/>
  <c r="BN841" s="1"/>
  <c r="CS841" s="1"/>
  <c r="AG844" i="5" s="1"/>
  <c r="AJ841" i="3"/>
  <c r="BO841" s="1"/>
  <c r="CT841" s="1"/>
  <c r="AH844" i="5" s="1"/>
  <c r="AK841" i="3"/>
  <c r="BP841" s="1"/>
  <c r="CU841" s="1"/>
  <c r="AI844" i="5" s="1"/>
  <c r="H842" i="3"/>
  <c r="AM842" s="1"/>
  <c r="BR842" s="1"/>
  <c r="F845" i="5" s="1"/>
  <c r="I842" i="3"/>
  <c r="AN842" s="1"/>
  <c r="BS842" s="1"/>
  <c r="G845" i="5" s="1"/>
  <c r="J842" i="3"/>
  <c r="AO842" s="1"/>
  <c r="BT842" s="1"/>
  <c r="H845" i="5" s="1"/>
  <c r="K842" i="3"/>
  <c r="AP842" s="1"/>
  <c r="BU842" s="1"/>
  <c r="I845" i="5" s="1"/>
  <c r="L842" i="3"/>
  <c r="AQ842" s="1"/>
  <c r="BV842" s="1"/>
  <c r="J845" i="5" s="1"/>
  <c r="M842" i="3"/>
  <c r="AR842" s="1"/>
  <c r="BW842" s="1"/>
  <c r="K845" i="5" s="1"/>
  <c r="N842" i="3"/>
  <c r="AS842" s="1"/>
  <c r="BX842" s="1"/>
  <c r="L845" i="5" s="1"/>
  <c r="O842" i="3"/>
  <c r="AT842" s="1"/>
  <c r="BY842" s="1"/>
  <c r="M845" i="5" s="1"/>
  <c r="P842" i="3"/>
  <c r="AU842" s="1"/>
  <c r="BZ842" s="1"/>
  <c r="N845" i="5" s="1"/>
  <c r="Q842" i="3"/>
  <c r="AV842" s="1"/>
  <c r="CA842" s="1"/>
  <c r="O845" i="5" s="1"/>
  <c r="R842" i="3"/>
  <c r="AW842" s="1"/>
  <c r="CB842" s="1"/>
  <c r="P845" i="5" s="1"/>
  <c r="S842" i="3"/>
  <c r="AX842" s="1"/>
  <c r="CC842" s="1"/>
  <c r="Q845" i="5" s="1"/>
  <c r="T842" i="3"/>
  <c r="AY842" s="1"/>
  <c r="CD842" s="1"/>
  <c r="R845" i="5" s="1"/>
  <c r="U842" i="3"/>
  <c r="AZ842" s="1"/>
  <c r="CE842" s="1"/>
  <c r="S845" i="5" s="1"/>
  <c r="V842" i="3"/>
  <c r="BA842" s="1"/>
  <c r="CF842" s="1"/>
  <c r="T845" i="5" s="1"/>
  <c r="W842" i="3"/>
  <c r="BB842" s="1"/>
  <c r="CG842" s="1"/>
  <c r="U845" i="5" s="1"/>
  <c r="X842" i="3"/>
  <c r="BC842" s="1"/>
  <c r="CH842" s="1"/>
  <c r="V845" i="5" s="1"/>
  <c r="Y842" i="3"/>
  <c r="BD842" s="1"/>
  <c r="CI842" s="1"/>
  <c r="W845" i="5" s="1"/>
  <c r="Z842" i="3"/>
  <c r="BE842" s="1"/>
  <c r="CJ842" s="1"/>
  <c r="X845" i="5" s="1"/>
  <c r="AA842" i="3"/>
  <c r="BF842" s="1"/>
  <c r="CK842" s="1"/>
  <c r="Y845" i="5" s="1"/>
  <c r="AB842" i="3"/>
  <c r="BG842" s="1"/>
  <c r="CL842" s="1"/>
  <c r="Z845" i="5" s="1"/>
  <c r="AC842" i="3"/>
  <c r="BH842" s="1"/>
  <c r="CM842" s="1"/>
  <c r="AA845" i="5" s="1"/>
  <c r="BI842" i="3"/>
  <c r="CN842" s="1"/>
  <c r="AB845" i="5" s="1"/>
  <c r="AE842" i="3"/>
  <c r="BJ842" s="1"/>
  <c r="CO842" s="1"/>
  <c r="AC845" i="5" s="1"/>
  <c r="AF842" i="3"/>
  <c r="BK842" s="1"/>
  <c r="CP842" s="1"/>
  <c r="AD845" i="5" s="1"/>
  <c r="AG842" i="3"/>
  <c r="BL842" s="1"/>
  <c r="CQ842" s="1"/>
  <c r="AE845" i="5" s="1"/>
  <c r="AH842" i="3"/>
  <c r="BM842" s="1"/>
  <c r="CR842" s="1"/>
  <c r="AF845" i="5" s="1"/>
  <c r="AI842" i="3"/>
  <c r="BN842" s="1"/>
  <c r="CS842" s="1"/>
  <c r="AG845" i="5" s="1"/>
  <c r="AJ842" i="3"/>
  <c r="BO842" s="1"/>
  <c r="CT842" s="1"/>
  <c r="AH845" i="5" s="1"/>
  <c r="AK842" i="3"/>
  <c r="BP842" s="1"/>
  <c r="CU842" s="1"/>
  <c r="AI845" i="5" s="1"/>
  <c r="H843" i="3"/>
  <c r="AM843" s="1"/>
  <c r="BR843" s="1"/>
  <c r="F846" i="5" s="1"/>
  <c r="I843" i="3"/>
  <c r="AN843" s="1"/>
  <c r="BS843" s="1"/>
  <c r="G846" i="5" s="1"/>
  <c r="J843" i="3"/>
  <c r="AO843" s="1"/>
  <c r="BT843" s="1"/>
  <c r="H846" i="5" s="1"/>
  <c r="K843" i="3"/>
  <c r="AP843" s="1"/>
  <c r="BU843" s="1"/>
  <c r="I846" i="5" s="1"/>
  <c r="L843" i="3"/>
  <c r="AQ843" s="1"/>
  <c r="BV843" s="1"/>
  <c r="J846" i="5" s="1"/>
  <c r="M843" i="3"/>
  <c r="AR843" s="1"/>
  <c r="BW843" s="1"/>
  <c r="K846" i="5" s="1"/>
  <c r="N843" i="3"/>
  <c r="AS843" s="1"/>
  <c r="BX843" s="1"/>
  <c r="L846" i="5" s="1"/>
  <c r="O843" i="3"/>
  <c r="AT843" s="1"/>
  <c r="BY843" s="1"/>
  <c r="M846" i="5" s="1"/>
  <c r="P843" i="3"/>
  <c r="AU843" s="1"/>
  <c r="BZ843" s="1"/>
  <c r="N846" i="5" s="1"/>
  <c r="Q843" i="3"/>
  <c r="AV843" s="1"/>
  <c r="CA843" s="1"/>
  <c r="O846" i="5" s="1"/>
  <c r="R843" i="3"/>
  <c r="AW843" s="1"/>
  <c r="CB843" s="1"/>
  <c r="P846" i="5" s="1"/>
  <c r="S843" i="3"/>
  <c r="AX843" s="1"/>
  <c r="CC843" s="1"/>
  <c r="Q846" i="5" s="1"/>
  <c r="T843" i="3"/>
  <c r="AY843" s="1"/>
  <c r="CD843" s="1"/>
  <c r="R846" i="5" s="1"/>
  <c r="U843" i="3"/>
  <c r="AZ843" s="1"/>
  <c r="CE843" s="1"/>
  <c r="S846" i="5" s="1"/>
  <c r="V843" i="3"/>
  <c r="BA843" s="1"/>
  <c r="CF843" s="1"/>
  <c r="T846" i="5" s="1"/>
  <c r="W843" i="3"/>
  <c r="BB843" s="1"/>
  <c r="CG843" s="1"/>
  <c r="U846" i="5" s="1"/>
  <c r="X843" i="3"/>
  <c r="BC843" s="1"/>
  <c r="CH843" s="1"/>
  <c r="V846" i="5" s="1"/>
  <c r="Y843" i="3"/>
  <c r="BD843" s="1"/>
  <c r="CI843" s="1"/>
  <c r="W846" i="5" s="1"/>
  <c r="Z843" i="3"/>
  <c r="BE843" s="1"/>
  <c r="CJ843" s="1"/>
  <c r="X846" i="5" s="1"/>
  <c r="AA843" i="3"/>
  <c r="BF843" s="1"/>
  <c r="CK843" s="1"/>
  <c r="Y846" i="5" s="1"/>
  <c r="AB843" i="3"/>
  <c r="BG843" s="1"/>
  <c r="CL843" s="1"/>
  <c r="Z846" i="5" s="1"/>
  <c r="AC843" i="3"/>
  <c r="BH843" s="1"/>
  <c r="CM843" s="1"/>
  <c r="AA846" i="5" s="1"/>
  <c r="BI843" i="3"/>
  <c r="CN843" s="1"/>
  <c r="AB846" i="5" s="1"/>
  <c r="AE843" i="3"/>
  <c r="BJ843" s="1"/>
  <c r="CO843" s="1"/>
  <c r="AC846" i="5" s="1"/>
  <c r="AF843" i="3"/>
  <c r="BK843" s="1"/>
  <c r="CP843" s="1"/>
  <c r="AD846" i="5" s="1"/>
  <c r="AG843" i="3"/>
  <c r="BL843" s="1"/>
  <c r="CQ843" s="1"/>
  <c r="AE846" i="5" s="1"/>
  <c r="AH843" i="3"/>
  <c r="BM843" s="1"/>
  <c r="CR843" s="1"/>
  <c r="AF846" i="5" s="1"/>
  <c r="AI843" i="3"/>
  <c r="BN843" s="1"/>
  <c r="CS843" s="1"/>
  <c r="AG846" i="5" s="1"/>
  <c r="AJ843" i="3"/>
  <c r="BO843" s="1"/>
  <c r="CT843" s="1"/>
  <c r="AH846" i="5" s="1"/>
  <c r="AK843" i="3"/>
  <c r="BP843" s="1"/>
  <c r="CU843" s="1"/>
  <c r="AI846" i="5" s="1"/>
  <c r="H844" i="3"/>
  <c r="AM844" s="1"/>
  <c r="BR844" s="1"/>
  <c r="F847" i="5" s="1"/>
  <c r="I844" i="3"/>
  <c r="AN844" s="1"/>
  <c r="BS844" s="1"/>
  <c r="G847" i="5" s="1"/>
  <c r="J844" i="3"/>
  <c r="AO844" s="1"/>
  <c r="BT844" s="1"/>
  <c r="H847" i="5" s="1"/>
  <c r="K844" i="3"/>
  <c r="AP844" s="1"/>
  <c r="BU844" s="1"/>
  <c r="I847" i="5" s="1"/>
  <c r="L844" i="3"/>
  <c r="AQ844" s="1"/>
  <c r="BV844" s="1"/>
  <c r="J847" i="5" s="1"/>
  <c r="M844" i="3"/>
  <c r="AR844" s="1"/>
  <c r="BW844" s="1"/>
  <c r="K847" i="5" s="1"/>
  <c r="N844" i="3"/>
  <c r="AS844" s="1"/>
  <c r="BX844" s="1"/>
  <c r="L847" i="5" s="1"/>
  <c r="O844" i="3"/>
  <c r="AT844" s="1"/>
  <c r="BY844" s="1"/>
  <c r="M847" i="5" s="1"/>
  <c r="P844" i="3"/>
  <c r="AU844" s="1"/>
  <c r="BZ844" s="1"/>
  <c r="N847" i="5" s="1"/>
  <c r="Q844" i="3"/>
  <c r="AV844" s="1"/>
  <c r="CA844" s="1"/>
  <c r="O847" i="5" s="1"/>
  <c r="R844" i="3"/>
  <c r="AW844" s="1"/>
  <c r="CB844" s="1"/>
  <c r="P847" i="5" s="1"/>
  <c r="S844" i="3"/>
  <c r="AX844" s="1"/>
  <c r="CC844" s="1"/>
  <c r="Q847" i="5" s="1"/>
  <c r="T844" i="3"/>
  <c r="AY844" s="1"/>
  <c r="CD844" s="1"/>
  <c r="R847" i="5" s="1"/>
  <c r="U844" i="3"/>
  <c r="AZ844" s="1"/>
  <c r="CE844" s="1"/>
  <c r="S847" i="5" s="1"/>
  <c r="V844" i="3"/>
  <c r="BA844" s="1"/>
  <c r="CF844" s="1"/>
  <c r="T847" i="5" s="1"/>
  <c r="W844" i="3"/>
  <c r="BB844" s="1"/>
  <c r="CG844" s="1"/>
  <c r="U847" i="5" s="1"/>
  <c r="X844" i="3"/>
  <c r="BC844" s="1"/>
  <c r="CH844" s="1"/>
  <c r="V847" i="5" s="1"/>
  <c r="Y844" i="3"/>
  <c r="BD844" s="1"/>
  <c r="CI844" s="1"/>
  <c r="W847" i="5" s="1"/>
  <c r="Z844" i="3"/>
  <c r="BE844" s="1"/>
  <c r="CJ844" s="1"/>
  <c r="X847" i="5" s="1"/>
  <c r="AA844" i="3"/>
  <c r="BF844" s="1"/>
  <c r="CK844" s="1"/>
  <c r="Y847" i="5" s="1"/>
  <c r="AB844" i="3"/>
  <c r="BG844" s="1"/>
  <c r="CL844" s="1"/>
  <c r="Z847" i="5" s="1"/>
  <c r="AC844" i="3"/>
  <c r="BH844" s="1"/>
  <c r="CM844" s="1"/>
  <c r="AA847" i="5" s="1"/>
  <c r="BI844" i="3"/>
  <c r="CN844" s="1"/>
  <c r="AB847" i="5" s="1"/>
  <c r="AE844" i="3"/>
  <c r="BJ844" s="1"/>
  <c r="CO844" s="1"/>
  <c r="AC847" i="5" s="1"/>
  <c r="AF844" i="3"/>
  <c r="BK844" s="1"/>
  <c r="CP844" s="1"/>
  <c r="AD847" i="5" s="1"/>
  <c r="AG844" i="3"/>
  <c r="BL844" s="1"/>
  <c r="CQ844" s="1"/>
  <c r="AE847" i="5" s="1"/>
  <c r="AH844" i="3"/>
  <c r="BM844" s="1"/>
  <c r="CR844" s="1"/>
  <c r="AF847" i="5" s="1"/>
  <c r="AI844" i="3"/>
  <c r="BN844" s="1"/>
  <c r="CS844" s="1"/>
  <c r="AG847" i="5" s="1"/>
  <c r="AJ844" i="3"/>
  <c r="BO844" s="1"/>
  <c r="CT844" s="1"/>
  <c r="AH847" i="5" s="1"/>
  <c r="AK844" i="3"/>
  <c r="BP844" s="1"/>
  <c r="CU844" s="1"/>
  <c r="AI847" i="5" s="1"/>
  <c r="H845" i="3"/>
  <c r="AM845" s="1"/>
  <c r="BR845" s="1"/>
  <c r="F848" i="5" s="1"/>
  <c r="I845" i="3"/>
  <c r="AN845" s="1"/>
  <c r="BS845" s="1"/>
  <c r="G848" i="5" s="1"/>
  <c r="J845" i="3"/>
  <c r="AO845" s="1"/>
  <c r="BT845" s="1"/>
  <c r="H848" i="5" s="1"/>
  <c r="K845" i="3"/>
  <c r="AP845" s="1"/>
  <c r="BU845" s="1"/>
  <c r="I848" i="5" s="1"/>
  <c r="L845" i="3"/>
  <c r="AQ845" s="1"/>
  <c r="BV845" s="1"/>
  <c r="J848" i="5" s="1"/>
  <c r="M845" i="3"/>
  <c r="AR845" s="1"/>
  <c r="BW845" s="1"/>
  <c r="K848" i="5" s="1"/>
  <c r="N845" i="3"/>
  <c r="AS845" s="1"/>
  <c r="BX845" s="1"/>
  <c r="L848" i="5" s="1"/>
  <c r="O845" i="3"/>
  <c r="AT845" s="1"/>
  <c r="BY845" s="1"/>
  <c r="M848" i="5" s="1"/>
  <c r="P845" i="3"/>
  <c r="AU845" s="1"/>
  <c r="BZ845" s="1"/>
  <c r="N848" i="5" s="1"/>
  <c r="Q845" i="3"/>
  <c r="AV845" s="1"/>
  <c r="CA845" s="1"/>
  <c r="O848" i="5" s="1"/>
  <c r="R845" i="3"/>
  <c r="AW845" s="1"/>
  <c r="CB845" s="1"/>
  <c r="P848" i="5" s="1"/>
  <c r="S845" i="3"/>
  <c r="AX845" s="1"/>
  <c r="CC845" s="1"/>
  <c r="Q848" i="5" s="1"/>
  <c r="T845" i="3"/>
  <c r="AY845" s="1"/>
  <c r="CD845" s="1"/>
  <c r="R848" i="5" s="1"/>
  <c r="U845" i="3"/>
  <c r="AZ845" s="1"/>
  <c r="CE845" s="1"/>
  <c r="S848" i="5" s="1"/>
  <c r="V845" i="3"/>
  <c r="BA845" s="1"/>
  <c r="CF845" s="1"/>
  <c r="T848" i="5" s="1"/>
  <c r="W845" i="3"/>
  <c r="BB845" s="1"/>
  <c r="CG845" s="1"/>
  <c r="U848" i="5" s="1"/>
  <c r="X845" i="3"/>
  <c r="BC845" s="1"/>
  <c r="CH845" s="1"/>
  <c r="V848" i="5" s="1"/>
  <c r="Y845" i="3"/>
  <c r="BD845" s="1"/>
  <c r="CI845" s="1"/>
  <c r="W848" i="5" s="1"/>
  <c r="Z845" i="3"/>
  <c r="BE845" s="1"/>
  <c r="CJ845" s="1"/>
  <c r="X848" i="5" s="1"/>
  <c r="AA845" i="3"/>
  <c r="BF845" s="1"/>
  <c r="CK845" s="1"/>
  <c r="Y848" i="5" s="1"/>
  <c r="AB845" i="3"/>
  <c r="BG845" s="1"/>
  <c r="CL845" s="1"/>
  <c r="Z848" i="5" s="1"/>
  <c r="AC845" i="3"/>
  <c r="BH845" s="1"/>
  <c r="CM845" s="1"/>
  <c r="AA848" i="5" s="1"/>
  <c r="BI845" i="3"/>
  <c r="CN845" s="1"/>
  <c r="AB848" i="5" s="1"/>
  <c r="AE845" i="3"/>
  <c r="BJ845" s="1"/>
  <c r="CO845" s="1"/>
  <c r="AC848" i="5" s="1"/>
  <c r="AF845" i="3"/>
  <c r="BK845" s="1"/>
  <c r="CP845" s="1"/>
  <c r="AD848" i="5" s="1"/>
  <c r="AG845" i="3"/>
  <c r="BL845" s="1"/>
  <c r="CQ845" s="1"/>
  <c r="AE848" i="5" s="1"/>
  <c r="AH845" i="3"/>
  <c r="BM845" s="1"/>
  <c r="CR845" s="1"/>
  <c r="AF848" i="5" s="1"/>
  <c r="AI845" i="3"/>
  <c r="BN845" s="1"/>
  <c r="CS845" s="1"/>
  <c r="AG848" i="5" s="1"/>
  <c r="AJ845" i="3"/>
  <c r="BO845" s="1"/>
  <c r="CT845" s="1"/>
  <c r="AH848" i="5" s="1"/>
  <c r="AK845" i="3"/>
  <c r="BP845" s="1"/>
  <c r="CU845" s="1"/>
  <c r="AI848" i="5" s="1"/>
  <c r="H846" i="3"/>
  <c r="AM846" s="1"/>
  <c r="BR846" s="1"/>
  <c r="F849" i="5" s="1"/>
  <c r="I846" i="3"/>
  <c r="AN846" s="1"/>
  <c r="BS846" s="1"/>
  <c r="G849" i="5" s="1"/>
  <c r="J846" i="3"/>
  <c r="AO846" s="1"/>
  <c r="BT846" s="1"/>
  <c r="H849" i="5" s="1"/>
  <c r="K846" i="3"/>
  <c r="AP846" s="1"/>
  <c r="BU846" s="1"/>
  <c r="I849" i="5" s="1"/>
  <c r="L846" i="3"/>
  <c r="AQ846" s="1"/>
  <c r="BV846" s="1"/>
  <c r="J849" i="5" s="1"/>
  <c r="M846" i="3"/>
  <c r="AR846" s="1"/>
  <c r="BW846" s="1"/>
  <c r="K849" i="5" s="1"/>
  <c r="N846" i="3"/>
  <c r="AS846" s="1"/>
  <c r="BX846" s="1"/>
  <c r="L849" i="5" s="1"/>
  <c r="O846" i="3"/>
  <c r="AT846" s="1"/>
  <c r="BY846" s="1"/>
  <c r="M849" i="5" s="1"/>
  <c r="P846" i="3"/>
  <c r="AU846" s="1"/>
  <c r="BZ846" s="1"/>
  <c r="N849" i="5" s="1"/>
  <c r="Q846" i="3"/>
  <c r="AV846" s="1"/>
  <c r="CA846" s="1"/>
  <c r="O849" i="5" s="1"/>
  <c r="R846" i="3"/>
  <c r="AW846" s="1"/>
  <c r="CB846" s="1"/>
  <c r="P849" i="5" s="1"/>
  <c r="S846" i="3"/>
  <c r="AX846" s="1"/>
  <c r="CC846" s="1"/>
  <c r="Q849" i="5" s="1"/>
  <c r="T846" i="3"/>
  <c r="AY846" s="1"/>
  <c r="CD846" s="1"/>
  <c r="R849" i="5" s="1"/>
  <c r="U846" i="3"/>
  <c r="AZ846" s="1"/>
  <c r="CE846" s="1"/>
  <c r="S849" i="5" s="1"/>
  <c r="V846" i="3"/>
  <c r="BA846" s="1"/>
  <c r="CF846" s="1"/>
  <c r="T849" i="5" s="1"/>
  <c r="W846" i="3"/>
  <c r="BB846" s="1"/>
  <c r="CG846" s="1"/>
  <c r="U849" i="5" s="1"/>
  <c r="X846" i="3"/>
  <c r="BC846" s="1"/>
  <c r="CH846" s="1"/>
  <c r="V849" i="5" s="1"/>
  <c r="Y846" i="3"/>
  <c r="BD846" s="1"/>
  <c r="CI846" s="1"/>
  <c r="W849" i="5" s="1"/>
  <c r="Z846" i="3"/>
  <c r="BE846" s="1"/>
  <c r="CJ846" s="1"/>
  <c r="X849" i="5" s="1"/>
  <c r="AA846" i="3"/>
  <c r="BF846" s="1"/>
  <c r="CK846" s="1"/>
  <c r="Y849" i="5" s="1"/>
  <c r="AB846" i="3"/>
  <c r="BG846" s="1"/>
  <c r="CL846" s="1"/>
  <c r="Z849" i="5" s="1"/>
  <c r="AC846" i="3"/>
  <c r="BH846" s="1"/>
  <c r="CM846" s="1"/>
  <c r="AA849" i="5" s="1"/>
  <c r="BI846" i="3"/>
  <c r="CN846" s="1"/>
  <c r="AB849" i="5" s="1"/>
  <c r="AE846" i="3"/>
  <c r="BJ846" s="1"/>
  <c r="CO846" s="1"/>
  <c r="AC849" i="5" s="1"/>
  <c r="AF846" i="3"/>
  <c r="BK846" s="1"/>
  <c r="CP846" s="1"/>
  <c r="AD849" i="5" s="1"/>
  <c r="AG846" i="3"/>
  <c r="BL846" s="1"/>
  <c r="CQ846" s="1"/>
  <c r="AE849" i="5" s="1"/>
  <c r="AH846" i="3"/>
  <c r="BM846" s="1"/>
  <c r="CR846" s="1"/>
  <c r="AF849" i="5" s="1"/>
  <c r="AI846" i="3"/>
  <c r="BN846" s="1"/>
  <c r="CS846" s="1"/>
  <c r="AG849" i="5" s="1"/>
  <c r="AJ846" i="3"/>
  <c r="BO846" s="1"/>
  <c r="CT846" s="1"/>
  <c r="AH849" i="5" s="1"/>
  <c r="AK846" i="3"/>
  <c r="BP846" s="1"/>
  <c r="CU846" s="1"/>
  <c r="AI849" i="5" s="1"/>
  <c r="H847" i="3"/>
  <c r="AM847" s="1"/>
  <c r="BR847" s="1"/>
  <c r="F850" i="5" s="1"/>
  <c r="I847" i="3"/>
  <c r="AN847" s="1"/>
  <c r="BS847" s="1"/>
  <c r="G850" i="5" s="1"/>
  <c r="J847" i="3"/>
  <c r="AO847" s="1"/>
  <c r="BT847" s="1"/>
  <c r="H850" i="5" s="1"/>
  <c r="K847" i="3"/>
  <c r="AP847" s="1"/>
  <c r="BU847" s="1"/>
  <c r="I850" i="5" s="1"/>
  <c r="L847" i="3"/>
  <c r="AQ847" s="1"/>
  <c r="BV847" s="1"/>
  <c r="J850" i="5" s="1"/>
  <c r="M847" i="3"/>
  <c r="AR847" s="1"/>
  <c r="BW847" s="1"/>
  <c r="K850" i="5" s="1"/>
  <c r="N847" i="3"/>
  <c r="AS847" s="1"/>
  <c r="BX847" s="1"/>
  <c r="L850" i="5" s="1"/>
  <c r="O847" i="3"/>
  <c r="AT847" s="1"/>
  <c r="BY847" s="1"/>
  <c r="M850" i="5" s="1"/>
  <c r="P847" i="3"/>
  <c r="AU847" s="1"/>
  <c r="BZ847" s="1"/>
  <c r="N850" i="5" s="1"/>
  <c r="Q847" i="3"/>
  <c r="AV847" s="1"/>
  <c r="CA847" s="1"/>
  <c r="O850" i="5" s="1"/>
  <c r="R847" i="3"/>
  <c r="AW847" s="1"/>
  <c r="CB847" s="1"/>
  <c r="P850" i="5" s="1"/>
  <c r="S847" i="3"/>
  <c r="AX847" s="1"/>
  <c r="CC847" s="1"/>
  <c r="Q850" i="5" s="1"/>
  <c r="T847" i="3"/>
  <c r="AY847" s="1"/>
  <c r="CD847" s="1"/>
  <c r="R850" i="5" s="1"/>
  <c r="U847" i="3"/>
  <c r="AZ847" s="1"/>
  <c r="CE847" s="1"/>
  <c r="S850" i="5" s="1"/>
  <c r="V847" i="3"/>
  <c r="BA847" s="1"/>
  <c r="CF847" s="1"/>
  <c r="T850" i="5" s="1"/>
  <c r="W847" i="3"/>
  <c r="BB847" s="1"/>
  <c r="CG847" s="1"/>
  <c r="U850" i="5" s="1"/>
  <c r="X847" i="3"/>
  <c r="BC847" s="1"/>
  <c r="CH847" s="1"/>
  <c r="V850" i="5" s="1"/>
  <c r="Y847" i="3"/>
  <c r="BD847" s="1"/>
  <c r="CI847" s="1"/>
  <c r="W850" i="5" s="1"/>
  <c r="Z847" i="3"/>
  <c r="BE847" s="1"/>
  <c r="CJ847" s="1"/>
  <c r="X850" i="5" s="1"/>
  <c r="AA847" i="3"/>
  <c r="BF847" s="1"/>
  <c r="CK847" s="1"/>
  <c r="Y850" i="5" s="1"/>
  <c r="AB847" i="3"/>
  <c r="BG847" s="1"/>
  <c r="CL847" s="1"/>
  <c r="Z850" i="5" s="1"/>
  <c r="AC847" i="3"/>
  <c r="BH847" s="1"/>
  <c r="CM847" s="1"/>
  <c r="AA850" i="5" s="1"/>
  <c r="BI847" i="3"/>
  <c r="CN847" s="1"/>
  <c r="AB850" i="5" s="1"/>
  <c r="AE847" i="3"/>
  <c r="BJ847" s="1"/>
  <c r="CO847" s="1"/>
  <c r="AC850" i="5" s="1"/>
  <c r="AF847" i="3"/>
  <c r="BK847" s="1"/>
  <c r="CP847" s="1"/>
  <c r="AD850" i="5" s="1"/>
  <c r="AG847" i="3"/>
  <c r="BL847" s="1"/>
  <c r="CQ847" s="1"/>
  <c r="AE850" i="5" s="1"/>
  <c r="AH847" i="3"/>
  <c r="BM847" s="1"/>
  <c r="CR847" s="1"/>
  <c r="AF850" i="5" s="1"/>
  <c r="AI847" i="3"/>
  <c r="BN847" s="1"/>
  <c r="CS847" s="1"/>
  <c r="AG850" i="5" s="1"/>
  <c r="AJ847" i="3"/>
  <c r="BO847" s="1"/>
  <c r="CT847" s="1"/>
  <c r="AH850" i="5" s="1"/>
  <c r="AK847" i="3"/>
  <c r="BP847" s="1"/>
  <c r="CU847" s="1"/>
  <c r="AI850" i="5" s="1"/>
  <c r="H848" i="3"/>
  <c r="AM848" s="1"/>
  <c r="BR848" s="1"/>
  <c r="F851" i="5" s="1"/>
  <c r="I848" i="3"/>
  <c r="AN848" s="1"/>
  <c r="BS848" s="1"/>
  <c r="G851" i="5" s="1"/>
  <c r="J848" i="3"/>
  <c r="AO848" s="1"/>
  <c r="BT848" s="1"/>
  <c r="H851" i="5" s="1"/>
  <c r="K848" i="3"/>
  <c r="AP848" s="1"/>
  <c r="BU848" s="1"/>
  <c r="I851" i="5" s="1"/>
  <c r="L848" i="3"/>
  <c r="AQ848" s="1"/>
  <c r="BV848" s="1"/>
  <c r="J851" i="5" s="1"/>
  <c r="M848" i="3"/>
  <c r="AR848" s="1"/>
  <c r="BW848" s="1"/>
  <c r="K851" i="5" s="1"/>
  <c r="N848" i="3"/>
  <c r="AS848" s="1"/>
  <c r="BX848" s="1"/>
  <c r="L851" i="5" s="1"/>
  <c r="O848" i="3"/>
  <c r="AT848" s="1"/>
  <c r="BY848" s="1"/>
  <c r="M851" i="5" s="1"/>
  <c r="P848" i="3"/>
  <c r="AU848" s="1"/>
  <c r="BZ848" s="1"/>
  <c r="N851" i="5" s="1"/>
  <c r="Q848" i="3"/>
  <c r="AV848" s="1"/>
  <c r="CA848" s="1"/>
  <c r="O851" i="5" s="1"/>
  <c r="R848" i="3"/>
  <c r="AW848" s="1"/>
  <c r="CB848" s="1"/>
  <c r="P851" i="5" s="1"/>
  <c r="S848" i="3"/>
  <c r="AX848" s="1"/>
  <c r="CC848" s="1"/>
  <c r="Q851" i="5" s="1"/>
  <c r="T848" i="3"/>
  <c r="AY848" s="1"/>
  <c r="CD848" s="1"/>
  <c r="R851" i="5" s="1"/>
  <c r="U848" i="3"/>
  <c r="AZ848" s="1"/>
  <c r="CE848" s="1"/>
  <c r="S851" i="5" s="1"/>
  <c r="V848" i="3"/>
  <c r="BA848" s="1"/>
  <c r="CF848" s="1"/>
  <c r="T851" i="5" s="1"/>
  <c r="W848" i="3"/>
  <c r="BB848" s="1"/>
  <c r="CG848" s="1"/>
  <c r="U851" i="5" s="1"/>
  <c r="X848" i="3"/>
  <c r="BC848" s="1"/>
  <c r="CH848" s="1"/>
  <c r="V851" i="5" s="1"/>
  <c r="Y848" i="3"/>
  <c r="BD848" s="1"/>
  <c r="CI848" s="1"/>
  <c r="W851" i="5" s="1"/>
  <c r="Z848" i="3"/>
  <c r="BE848" s="1"/>
  <c r="CJ848" s="1"/>
  <c r="X851" i="5" s="1"/>
  <c r="AA848" i="3"/>
  <c r="BF848" s="1"/>
  <c r="CK848" s="1"/>
  <c r="Y851" i="5" s="1"/>
  <c r="AB848" i="3"/>
  <c r="BG848" s="1"/>
  <c r="CL848" s="1"/>
  <c r="Z851" i="5" s="1"/>
  <c r="AC848" i="3"/>
  <c r="BH848" s="1"/>
  <c r="CM848" s="1"/>
  <c r="AA851" i="5" s="1"/>
  <c r="BI848" i="3"/>
  <c r="CN848" s="1"/>
  <c r="AB851" i="5" s="1"/>
  <c r="AE848" i="3"/>
  <c r="BJ848" s="1"/>
  <c r="CO848" s="1"/>
  <c r="AC851" i="5" s="1"/>
  <c r="AF848" i="3"/>
  <c r="BK848" s="1"/>
  <c r="CP848" s="1"/>
  <c r="AD851" i="5" s="1"/>
  <c r="AG848" i="3"/>
  <c r="BL848" s="1"/>
  <c r="CQ848" s="1"/>
  <c r="AE851" i="5" s="1"/>
  <c r="AH848" i="3"/>
  <c r="BM848" s="1"/>
  <c r="CR848" s="1"/>
  <c r="AF851" i="5" s="1"/>
  <c r="AI848" i="3"/>
  <c r="BN848" s="1"/>
  <c r="CS848" s="1"/>
  <c r="AG851" i="5" s="1"/>
  <c r="AJ848" i="3"/>
  <c r="BO848" s="1"/>
  <c r="CT848" s="1"/>
  <c r="AH851" i="5" s="1"/>
  <c r="AK848" i="3"/>
  <c r="BP848" s="1"/>
  <c r="CU848" s="1"/>
  <c r="AI851" i="5" s="1"/>
  <c r="H849" i="3"/>
  <c r="AM849" s="1"/>
  <c r="BR849" s="1"/>
  <c r="F852" i="5" s="1"/>
  <c r="I849" i="3"/>
  <c r="AN849" s="1"/>
  <c r="BS849" s="1"/>
  <c r="G852" i="5" s="1"/>
  <c r="J849" i="3"/>
  <c r="AO849" s="1"/>
  <c r="BT849" s="1"/>
  <c r="H852" i="5" s="1"/>
  <c r="K849" i="3"/>
  <c r="AP849" s="1"/>
  <c r="BU849" s="1"/>
  <c r="I852" i="5" s="1"/>
  <c r="L849" i="3"/>
  <c r="AQ849" s="1"/>
  <c r="BV849" s="1"/>
  <c r="J852" i="5" s="1"/>
  <c r="M849" i="3"/>
  <c r="AR849" s="1"/>
  <c r="BW849" s="1"/>
  <c r="K852" i="5" s="1"/>
  <c r="N849" i="3"/>
  <c r="AS849" s="1"/>
  <c r="BX849" s="1"/>
  <c r="L852" i="5" s="1"/>
  <c r="O849" i="3"/>
  <c r="AT849" s="1"/>
  <c r="BY849" s="1"/>
  <c r="M852" i="5" s="1"/>
  <c r="P849" i="3"/>
  <c r="AU849" s="1"/>
  <c r="BZ849" s="1"/>
  <c r="N852" i="5" s="1"/>
  <c r="Q849" i="3"/>
  <c r="AV849" s="1"/>
  <c r="CA849" s="1"/>
  <c r="O852" i="5" s="1"/>
  <c r="R849" i="3"/>
  <c r="AW849" s="1"/>
  <c r="CB849" s="1"/>
  <c r="P852" i="5" s="1"/>
  <c r="S849" i="3"/>
  <c r="AX849" s="1"/>
  <c r="CC849" s="1"/>
  <c r="Q852" i="5" s="1"/>
  <c r="T849" i="3"/>
  <c r="AY849" s="1"/>
  <c r="CD849" s="1"/>
  <c r="R852" i="5" s="1"/>
  <c r="U849" i="3"/>
  <c r="AZ849" s="1"/>
  <c r="CE849" s="1"/>
  <c r="S852" i="5" s="1"/>
  <c r="V849" i="3"/>
  <c r="BA849" s="1"/>
  <c r="CF849" s="1"/>
  <c r="T852" i="5" s="1"/>
  <c r="W849" i="3"/>
  <c r="BB849" s="1"/>
  <c r="CG849" s="1"/>
  <c r="U852" i="5" s="1"/>
  <c r="X849" i="3"/>
  <c r="BC849" s="1"/>
  <c r="CH849" s="1"/>
  <c r="V852" i="5" s="1"/>
  <c r="Y849" i="3"/>
  <c r="BD849" s="1"/>
  <c r="CI849" s="1"/>
  <c r="W852" i="5" s="1"/>
  <c r="Z849" i="3"/>
  <c r="BE849" s="1"/>
  <c r="CJ849" s="1"/>
  <c r="X852" i="5" s="1"/>
  <c r="AA849" i="3"/>
  <c r="BF849" s="1"/>
  <c r="CK849" s="1"/>
  <c r="Y852" i="5" s="1"/>
  <c r="AB849" i="3"/>
  <c r="BG849" s="1"/>
  <c r="CL849" s="1"/>
  <c r="Z852" i="5" s="1"/>
  <c r="AC849" i="3"/>
  <c r="BH849" s="1"/>
  <c r="CM849" s="1"/>
  <c r="AA852" i="5" s="1"/>
  <c r="BI849" i="3"/>
  <c r="CN849" s="1"/>
  <c r="AB852" i="5" s="1"/>
  <c r="AE849" i="3"/>
  <c r="BJ849" s="1"/>
  <c r="CO849" s="1"/>
  <c r="AC852" i="5" s="1"/>
  <c r="AF849" i="3"/>
  <c r="BK849" s="1"/>
  <c r="CP849" s="1"/>
  <c r="AD852" i="5" s="1"/>
  <c r="AG849" i="3"/>
  <c r="BL849" s="1"/>
  <c r="CQ849" s="1"/>
  <c r="AE852" i="5" s="1"/>
  <c r="AH849" i="3"/>
  <c r="BM849" s="1"/>
  <c r="CR849" s="1"/>
  <c r="AF852" i="5" s="1"/>
  <c r="AI849" i="3"/>
  <c r="BN849" s="1"/>
  <c r="CS849" s="1"/>
  <c r="AG852" i="5" s="1"/>
  <c r="AJ849" i="3"/>
  <c r="BO849" s="1"/>
  <c r="CT849" s="1"/>
  <c r="AH852" i="5" s="1"/>
  <c r="AK849" i="3"/>
  <c r="BP849" s="1"/>
  <c r="CU849" s="1"/>
  <c r="AI852" i="5" s="1"/>
  <c r="H850" i="3"/>
  <c r="AM850" s="1"/>
  <c r="BR850" s="1"/>
  <c r="F853" i="5" s="1"/>
  <c r="I850" i="3"/>
  <c r="AN850" s="1"/>
  <c r="BS850" s="1"/>
  <c r="G853" i="5" s="1"/>
  <c r="J850" i="3"/>
  <c r="AO850" s="1"/>
  <c r="BT850" s="1"/>
  <c r="H853" i="5" s="1"/>
  <c r="K850" i="3"/>
  <c r="AP850" s="1"/>
  <c r="BU850" s="1"/>
  <c r="I853" i="5" s="1"/>
  <c r="L850" i="3"/>
  <c r="AQ850" s="1"/>
  <c r="BV850" s="1"/>
  <c r="J853" i="5" s="1"/>
  <c r="M850" i="3"/>
  <c r="AR850" s="1"/>
  <c r="BW850" s="1"/>
  <c r="K853" i="5" s="1"/>
  <c r="N850" i="3"/>
  <c r="AS850" s="1"/>
  <c r="BX850" s="1"/>
  <c r="L853" i="5" s="1"/>
  <c r="O850" i="3"/>
  <c r="AT850" s="1"/>
  <c r="BY850" s="1"/>
  <c r="M853" i="5" s="1"/>
  <c r="P850" i="3"/>
  <c r="AU850" s="1"/>
  <c r="BZ850" s="1"/>
  <c r="N853" i="5" s="1"/>
  <c r="Q850" i="3"/>
  <c r="AV850" s="1"/>
  <c r="CA850" s="1"/>
  <c r="O853" i="5" s="1"/>
  <c r="R850" i="3"/>
  <c r="AW850" s="1"/>
  <c r="CB850" s="1"/>
  <c r="P853" i="5" s="1"/>
  <c r="S850" i="3"/>
  <c r="AX850" s="1"/>
  <c r="CC850" s="1"/>
  <c r="Q853" i="5" s="1"/>
  <c r="T850" i="3"/>
  <c r="AY850" s="1"/>
  <c r="CD850" s="1"/>
  <c r="R853" i="5" s="1"/>
  <c r="U850" i="3"/>
  <c r="AZ850" s="1"/>
  <c r="CE850" s="1"/>
  <c r="S853" i="5" s="1"/>
  <c r="V850" i="3"/>
  <c r="BA850" s="1"/>
  <c r="CF850" s="1"/>
  <c r="T853" i="5" s="1"/>
  <c r="W850" i="3"/>
  <c r="BB850" s="1"/>
  <c r="CG850" s="1"/>
  <c r="U853" i="5" s="1"/>
  <c r="X850" i="3"/>
  <c r="BC850" s="1"/>
  <c r="CH850" s="1"/>
  <c r="V853" i="5" s="1"/>
  <c r="Y850" i="3"/>
  <c r="BD850" s="1"/>
  <c r="CI850" s="1"/>
  <c r="W853" i="5" s="1"/>
  <c r="Z850" i="3"/>
  <c r="BE850" s="1"/>
  <c r="CJ850" s="1"/>
  <c r="X853" i="5" s="1"/>
  <c r="AA850" i="3"/>
  <c r="BF850" s="1"/>
  <c r="CK850" s="1"/>
  <c r="Y853" i="5" s="1"/>
  <c r="AB850" i="3"/>
  <c r="BG850" s="1"/>
  <c r="CL850" s="1"/>
  <c r="Z853" i="5" s="1"/>
  <c r="AC850" i="3"/>
  <c r="BH850" s="1"/>
  <c r="CM850" s="1"/>
  <c r="AA853" i="5" s="1"/>
  <c r="BI850" i="3"/>
  <c r="CN850" s="1"/>
  <c r="AB853" i="5" s="1"/>
  <c r="AE850" i="3"/>
  <c r="BJ850" s="1"/>
  <c r="CO850" s="1"/>
  <c r="AC853" i="5" s="1"/>
  <c r="AF850" i="3"/>
  <c r="BK850" s="1"/>
  <c r="CP850" s="1"/>
  <c r="AD853" i="5" s="1"/>
  <c r="AG850" i="3"/>
  <c r="BL850" s="1"/>
  <c r="CQ850" s="1"/>
  <c r="AE853" i="5" s="1"/>
  <c r="AH850" i="3"/>
  <c r="BM850" s="1"/>
  <c r="CR850" s="1"/>
  <c r="AF853" i="5" s="1"/>
  <c r="AI850" i="3"/>
  <c r="BN850" s="1"/>
  <c r="CS850" s="1"/>
  <c r="AG853" i="5" s="1"/>
  <c r="AJ850" i="3"/>
  <c r="BO850" s="1"/>
  <c r="CT850" s="1"/>
  <c r="AH853" i="5" s="1"/>
  <c r="AK850" i="3"/>
  <c r="BP850" s="1"/>
  <c r="CU850" s="1"/>
  <c r="AI853" i="5" s="1"/>
  <c r="H851" i="3"/>
  <c r="AM851" s="1"/>
  <c r="BR851" s="1"/>
  <c r="F854" i="5" s="1"/>
  <c r="I851" i="3"/>
  <c r="AN851" s="1"/>
  <c r="BS851" s="1"/>
  <c r="G854" i="5" s="1"/>
  <c r="J851" i="3"/>
  <c r="AO851" s="1"/>
  <c r="BT851" s="1"/>
  <c r="H854" i="5" s="1"/>
  <c r="K851" i="3"/>
  <c r="AP851" s="1"/>
  <c r="BU851" s="1"/>
  <c r="I854" i="5" s="1"/>
  <c r="L851" i="3"/>
  <c r="AQ851" s="1"/>
  <c r="BV851" s="1"/>
  <c r="J854" i="5" s="1"/>
  <c r="M851" i="3"/>
  <c r="AR851" s="1"/>
  <c r="BW851" s="1"/>
  <c r="K854" i="5" s="1"/>
  <c r="N851" i="3"/>
  <c r="AS851" s="1"/>
  <c r="BX851" s="1"/>
  <c r="L854" i="5" s="1"/>
  <c r="O851" i="3"/>
  <c r="AT851" s="1"/>
  <c r="BY851" s="1"/>
  <c r="M854" i="5" s="1"/>
  <c r="P851" i="3"/>
  <c r="AU851" s="1"/>
  <c r="BZ851" s="1"/>
  <c r="N854" i="5" s="1"/>
  <c r="Q851" i="3"/>
  <c r="AV851" s="1"/>
  <c r="CA851" s="1"/>
  <c r="O854" i="5" s="1"/>
  <c r="R851" i="3"/>
  <c r="AW851" s="1"/>
  <c r="CB851" s="1"/>
  <c r="P854" i="5" s="1"/>
  <c r="S851" i="3"/>
  <c r="AX851" s="1"/>
  <c r="CC851" s="1"/>
  <c r="Q854" i="5" s="1"/>
  <c r="T851" i="3"/>
  <c r="AY851" s="1"/>
  <c r="CD851" s="1"/>
  <c r="R854" i="5" s="1"/>
  <c r="U851" i="3"/>
  <c r="AZ851" s="1"/>
  <c r="CE851" s="1"/>
  <c r="S854" i="5" s="1"/>
  <c r="V851" i="3"/>
  <c r="BA851" s="1"/>
  <c r="CF851" s="1"/>
  <c r="T854" i="5" s="1"/>
  <c r="W851" i="3"/>
  <c r="BB851" s="1"/>
  <c r="CG851" s="1"/>
  <c r="U854" i="5" s="1"/>
  <c r="X851" i="3"/>
  <c r="BC851" s="1"/>
  <c r="CH851" s="1"/>
  <c r="V854" i="5" s="1"/>
  <c r="Y851" i="3"/>
  <c r="BD851" s="1"/>
  <c r="CI851" s="1"/>
  <c r="W854" i="5" s="1"/>
  <c r="Z851" i="3"/>
  <c r="BE851" s="1"/>
  <c r="CJ851" s="1"/>
  <c r="X854" i="5" s="1"/>
  <c r="AA851" i="3"/>
  <c r="BF851" s="1"/>
  <c r="CK851" s="1"/>
  <c r="Y854" i="5" s="1"/>
  <c r="AB851" i="3"/>
  <c r="BG851" s="1"/>
  <c r="CL851" s="1"/>
  <c r="Z854" i="5" s="1"/>
  <c r="AC851" i="3"/>
  <c r="BH851" s="1"/>
  <c r="CM851" s="1"/>
  <c r="AA854" i="5" s="1"/>
  <c r="BI851" i="3"/>
  <c r="CN851" s="1"/>
  <c r="AB854" i="5" s="1"/>
  <c r="AE851" i="3"/>
  <c r="BJ851" s="1"/>
  <c r="CO851" s="1"/>
  <c r="AC854" i="5" s="1"/>
  <c r="AF851" i="3"/>
  <c r="BK851" s="1"/>
  <c r="CP851" s="1"/>
  <c r="AD854" i="5" s="1"/>
  <c r="AG851" i="3"/>
  <c r="BL851" s="1"/>
  <c r="CQ851" s="1"/>
  <c r="AE854" i="5" s="1"/>
  <c r="AH851" i="3"/>
  <c r="BM851" s="1"/>
  <c r="CR851" s="1"/>
  <c r="AF854" i="5" s="1"/>
  <c r="AI851" i="3"/>
  <c r="BN851" s="1"/>
  <c r="CS851" s="1"/>
  <c r="AG854" i="5" s="1"/>
  <c r="AJ851" i="3"/>
  <c r="BO851" s="1"/>
  <c r="CT851" s="1"/>
  <c r="AH854" i="5" s="1"/>
  <c r="AK851" i="3"/>
  <c r="BP851" s="1"/>
  <c r="CU851" s="1"/>
  <c r="AI854" i="5" s="1"/>
  <c r="H852" i="3"/>
  <c r="AM852" s="1"/>
  <c r="BR852" s="1"/>
  <c r="F855" i="5" s="1"/>
  <c r="I852" i="3"/>
  <c r="AN852" s="1"/>
  <c r="BS852" s="1"/>
  <c r="G855" i="5" s="1"/>
  <c r="J852" i="3"/>
  <c r="AO852" s="1"/>
  <c r="BT852" s="1"/>
  <c r="H855" i="5" s="1"/>
  <c r="K852" i="3"/>
  <c r="AP852" s="1"/>
  <c r="BU852" s="1"/>
  <c r="I855" i="5" s="1"/>
  <c r="L852" i="3"/>
  <c r="AQ852" s="1"/>
  <c r="BV852" s="1"/>
  <c r="J855" i="5" s="1"/>
  <c r="M852" i="3"/>
  <c r="AR852" s="1"/>
  <c r="BW852" s="1"/>
  <c r="K855" i="5" s="1"/>
  <c r="N852" i="3"/>
  <c r="AS852" s="1"/>
  <c r="BX852" s="1"/>
  <c r="L855" i="5" s="1"/>
  <c r="O852" i="3"/>
  <c r="AT852" s="1"/>
  <c r="BY852" s="1"/>
  <c r="M855" i="5" s="1"/>
  <c r="P852" i="3"/>
  <c r="AU852" s="1"/>
  <c r="BZ852" s="1"/>
  <c r="N855" i="5" s="1"/>
  <c r="Q852" i="3"/>
  <c r="AV852" s="1"/>
  <c r="CA852" s="1"/>
  <c r="O855" i="5" s="1"/>
  <c r="R852" i="3"/>
  <c r="AW852" s="1"/>
  <c r="CB852" s="1"/>
  <c r="P855" i="5" s="1"/>
  <c r="S852" i="3"/>
  <c r="AX852" s="1"/>
  <c r="CC852" s="1"/>
  <c r="Q855" i="5" s="1"/>
  <c r="T852" i="3"/>
  <c r="AY852" s="1"/>
  <c r="CD852" s="1"/>
  <c r="R855" i="5" s="1"/>
  <c r="U852" i="3"/>
  <c r="AZ852" s="1"/>
  <c r="CE852" s="1"/>
  <c r="S855" i="5" s="1"/>
  <c r="V852" i="3"/>
  <c r="BA852" s="1"/>
  <c r="CF852" s="1"/>
  <c r="T855" i="5" s="1"/>
  <c r="W852" i="3"/>
  <c r="BB852" s="1"/>
  <c r="CG852" s="1"/>
  <c r="U855" i="5" s="1"/>
  <c r="X852" i="3"/>
  <c r="BC852" s="1"/>
  <c r="CH852" s="1"/>
  <c r="V855" i="5" s="1"/>
  <c r="Y852" i="3"/>
  <c r="BD852" s="1"/>
  <c r="CI852" s="1"/>
  <c r="W855" i="5" s="1"/>
  <c r="Z852" i="3"/>
  <c r="BE852" s="1"/>
  <c r="CJ852" s="1"/>
  <c r="X855" i="5" s="1"/>
  <c r="AA852" i="3"/>
  <c r="BF852" s="1"/>
  <c r="CK852" s="1"/>
  <c r="Y855" i="5" s="1"/>
  <c r="AB852" i="3"/>
  <c r="BG852" s="1"/>
  <c r="CL852" s="1"/>
  <c r="Z855" i="5" s="1"/>
  <c r="AC852" i="3"/>
  <c r="BH852" s="1"/>
  <c r="CM852" s="1"/>
  <c r="AA855" i="5" s="1"/>
  <c r="BI852" i="3"/>
  <c r="CN852" s="1"/>
  <c r="AB855" i="5" s="1"/>
  <c r="AE852" i="3"/>
  <c r="BJ852" s="1"/>
  <c r="CO852" s="1"/>
  <c r="AC855" i="5" s="1"/>
  <c r="AF852" i="3"/>
  <c r="BK852" s="1"/>
  <c r="CP852" s="1"/>
  <c r="AD855" i="5" s="1"/>
  <c r="AG852" i="3"/>
  <c r="BL852" s="1"/>
  <c r="CQ852" s="1"/>
  <c r="AE855" i="5" s="1"/>
  <c r="AH852" i="3"/>
  <c r="BM852" s="1"/>
  <c r="CR852" s="1"/>
  <c r="AF855" i="5" s="1"/>
  <c r="AI852" i="3"/>
  <c r="BN852" s="1"/>
  <c r="CS852" s="1"/>
  <c r="AG855" i="5" s="1"/>
  <c r="AJ852" i="3"/>
  <c r="BO852" s="1"/>
  <c r="CT852" s="1"/>
  <c r="AH855" i="5" s="1"/>
  <c r="AK852" i="3"/>
  <c r="BP852" s="1"/>
  <c r="CU852" s="1"/>
  <c r="AI855" i="5" s="1"/>
  <c r="H853" i="3"/>
  <c r="AM853" s="1"/>
  <c r="BR853" s="1"/>
  <c r="F856" i="5" s="1"/>
  <c r="I853" i="3"/>
  <c r="AN853" s="1"/>
  <c r="BS853" s="1"/>
  <c r="G856" i="5" s="1"/>
  <c r="J853" i="3"/>
  <c r="AO853" s="1"/>
  <c r="BT853" s="1"/>
  <c r="H856" i="5" s="1"/>
  <c r="K853" i="3"/>
  <c r="AP853" s="1"/>
  <c r="BU853" s="1"/>
  <c r="I856" i="5" s="1"/>
  <c r="L853" i="3"/>
  <c r="AQ853" s="1"/>
  <c r="BV853" s="1"/>
  <c r="J856" i="5" s="1"/>
  <c r="M853" i="3"/>
  <c r="AR853" s="1"/>
  <c r="BW853" s="1"/>
  <c r="K856" i="5" s="1"/>
  <c r="N853" i="3"/>
  <c r="AS853" s="1"/>
  <c r="BX853" s="1"/>
  <c r="L856" i="5" s="1"/>
  <c r="O853" i="3"/>
  <c r="AT853" s="1"/>
  <c r="BY853" s="1"/>
  <c r="M856" i="5" s="1"/>
  <c r="P853" i="3"/>
  <c r="AU853" s="1"/>
  <c r="BZ853" s="1"/>
  <c r="N856" i="5" s="1"/>
  <c r="Q853" i="3"/>
  <c r="AV853" s="1"/>
  <c r="CA853" s="1"/>
  <c r="O856" i="5" s="1"/>
  <c r="R853" i="3"/>
  <c r="AW853" s="1"/>
  <c r="CB853" s="1"/>
  <c r="P856" i="5" s="1"/>
  <c r="S853" i="3"/>
  <c r="AX853" s="1"/>
  <c r="CC853" s="1"/>
  <c r="Q856" i="5" s="1"/>
  <c r="T853" i="3"/>
  <c r="AY853" s="1"/>
  <c r="CD853" s="1"/>
  <c r="R856" i="5" s="1"/>
  <c r="U853" i="3"/>
  <c r="AZ853" s="1"/>
  <c r="CE853" s="1"/>
  <c r="S856" i="5" s="1"/>
  <c r="V853" i="3"/>
  <c r="BA853" s="1"/>
  <c r="CF853" s="1"/>
  <c r="T856" i="5" s="1"/>
  <c r="W853" i="3"/>
  <c r="BB853" s="1"/>
  <c r="CG853" s="1"/>
  <c r="U856" i="5" s="1"/>
  <c r="X853" i="3"/>
  <c r="BC853" s="1"/>
  <c r="CH853" s="1"/>
  <c r="V856" i="5" s="1"/>
  <c r="Y853" i="3"/>
  <c r="BD853" s="1"/>
  <c r="CI853" s="1"/>
  <c r="W856" i="5" s="1"/>
  <c r="Z853" i="3"/>
  <c r="BE853" s="1"/>
  <c r="CJ853" s="1"/>
  <c r="X856" i="5" s="1"/>
  <c r="AA853" i="3"/>
  <c r="BF853" s="1"/>
  <c r="CK853" s="1"/>
  <c r="Y856" i="5" s="1"/>
  <c r="AB853" i="3"/>
  <c r="BG853" s="1"/>
  <c r="CL853" s="1"/>
  <c r="Z856" i="5" s="1"/>
  <c r="AC853" i="3"/>
  <c r="BH853" s="1"/>
  <c r="CM853" s="1"/>
  <c r="AA856" i="5" s="1"/>
  <c r="BI853" i="3"/>
  <c r="CN853" s="1"/>
  <c r="AB856" i="5" s="1"/>
  <c r="AE853" i="3"/>
  <c r="BJ853" s="1"/>
  <c r="CO853" s="1"/>
  <c r="AC856" i="5" s="1"/>
  <c r="AF853" i="3"/>
  <c r="BK853" s="1"/>
  <c r="CP853" s="1"/>
  <c r="AD856" i="5" s="1"/>
  <c r="AG853" i="3"/>
  <c r="BL853" s="1"/>
  <c r="CQ853" s="1"/>
  <c r="AE856" i="5" s="1"/>
  <c r="AH853" i="3"/>
  <c r="BM853" s="1"/>
  <c r="CR853" s="1"/>
  <c r="AF856" i="5" s="1"/>
  <c r="AI853" i="3"/>
  <c r="BN853" s="1"/>
  <c r="CS853" s="1"/>
  <c r="AG856" i="5" s="1"/>
  <c r="AJ853" i="3"/>
  <c r="BO853" s="1"/>
  <c r="CT853" s="1"/>
  <c r="AH856" i="5" s="1"/>
  <c r="AK853" i="3"/>
  <c r="BP853" s="1"/>
  <c r="CU853" s="1"/>
  <c r="AI856" i="5" s="1"/>
  <c r="H854" i="3"/>
  <c r="AM854" s="1"/>
  <c r="BR854" s="1"/>
  <c r="F857" i="5" s="1"/>
  <c r="I854" i="3"/>
  <c r="AN854" s="1"/>
  <c r="BS854" s="1"/>
  <c r="G857" i="5" s="1"/>
  <c r="J854" i="3"/>
  <c r="AO854" s="1"/>
  <c r="BT854" s="1"/>
  <c r="H857" i="5" s="1"/>
  <c r="K854" i="3"/>
  <c r="AP854" s="1"/>
  <c r="BU854" s="1"/>
  <c r="I857" i="5" s="1"/>
  <c r="L854" i="3"/>
  <c r="AQ854" s="1"/>
  <c r="BV854" s="1"/>
  <c r="J857" i="5" s="1"/>
  <c r="M854" i="3"/>
  <c r="AR854" s="1"/>
  <c r="BW854" s="1"/>
  <c r="K857" i="5" s="1"/>
  <c r="N854" i="3"/>
  <c r="AS854" s="1"/>
  <c r="BX854" s="1"/>
  <c r="L857" i="5" s="1"/>
  <c r="O854" i="3"/>
  <c r="AT854" s="1"/>
  <c r="BY854" s="1"/>
  <c r="M857" i="5" s="1"/>
  <c r="P854" i="3"/>
  <c r="AU854" s="1"/>
  <c r="BZ854" s="1"/>
  <c r="N857" i="5" s="1"/>
  <c r="Q854" i="3"/>
  <c r="AV854" s="1"/>
  <c r="CA854" s="1"/>
  <c r="O857" i="5" s="1"/>
  <c r="R854" i="3"/>
  <c r="AW854" s="1"/>
  <c r="CB854" s="1"/>
  <c r="P857" i="5" s="1"/>
  <c r="S854" i="3"/>
  <c r="AX854" s="1"/>
  <c r="CC854" s="1"/>
  <c r="Q857" i="5" s="1"/>
  <c r="T854" i="3"/>
  <c r="AY854" s="1"/>
  <c r="CD854" s="1"/>
  <c r="R857" i="5" s="1"/>
  <c r="U854" i="3"/>
  <c r="AZ854" s="1"/>
  <c r="CE854" s="1"/>
  <c r="S857" i="5" s="1"/>
  <c r="V854" i="3"/>
  <c r="BA854" s="1"/>
  <c r="CF854" s="1"/>
  <c r="T857" i="5" s="1"/>
  <c r="W854" i="3"/>
  <c r="BB854" s="1"/>
  <c r="CG854" s="1"/>
  <c r="U857" i="5" s="1"/>
  <c r="X854" i="3"/>
  <c r="BC854" s="1"/>
  <c r="CH854" s="1"/>
  <c r="V857" i="5" s="1"/>
  <c r="Y854" i="3"/>
  <c r="BD854" s="1"/>
  <c r="CI854" s="1"/>
  <c r="W857" i="5" s="1"/>
  <c r="Z854" i="3"/>
  <c r="BE854" s="1"/>
  <c r="CJ854" s="1"/>
  <c r="X857" i="5" s="1"/>
  <c r="AA854" i="3"/>
  <c r="BF854" s="1"/>
  <c r="CK854" s="1"/>
  <c r="Y857" i="5" s="1"/>
  <c r="AB854" i="3"/>
  <c r="BG854" s="1"/>
  <c r="CL854" s="1"/>
  <c r="Z857" i="5" s="1"/>
  <c r="AC854" i="3"/>
  <c r="BH854" s="1"/>
  <c r="CM854" s="1"/>
  <c r="AA857" i="5" s="1"/>
  <c r="BI854" i="3"/>
  <c r="CN854" s="1"/>
  <c r="AB857" i="5" s="1"/>
  <c r="AE854" i="3"/>
  <c r="BJ854" s="1"/>
  <c r="CO854" s="1"/>
  <c r="AC857" i="5" s="1"/>
  <c r="AF854" i="3"/>
  <c r="BK854" s="1"/>
  <c r="CP854" s="1"/>
  <c r="AD857" i="5" s="1"/>
  <c r="AG854" i="3"/>
  <c r="BL854" s="1"/>
  <c r="CQ854" s="1"/>
  <c r="AE857" i="5" s="1"/>
  <c r="AH854" i="3"/>
  <c r="BM854" s="1"/>
  <c r="CR854" s="1"/>
  <c r="AF857" i="5" s="1"/>
  <c r="AI854" i="3"/>
  <c r="BN854" s="1"/>
  <c r="CS854" s="1"/>
  <c r="AG857" i="5" s="1"/>
  <c r="AJ854" i="3"/>
  <c r="BO854" s="1"/>
  <c r="CT854" s="1"/>
  <c r="AH857" i="5" s="1"/>
  <c r="AK854" i="3"/>
  <c r="BP854" s="1"/>
  <c r="CU854" s="1"/>
  <c r="AI857" i="5" s="1"/>
  <c r="H855" i="3"/>
  <c r="AM855" s="1"/>
  <c r="BR855" s="1"/>
  <c r="F858" i="5" s="1"/>
  <c r="I855" i="3"/>
  <c r="AN855" s="1"/>
  <c r="BS855" s="1"/>
  <c r="G858" i="5" s="1"/>
  <c r="J855" i="3"/>
  <c r="AO855" s="1"/>
  <c r="BT855" s="1"/>
  <c r="H858" i="5" s="1"/>
  <c r="K855" i="3"/>
  <c r="AP855" s="1"/>
  <c r="BU855" s="1"/>
  <c r="I858" i="5" s="1"/>
  <c r="L855" i="3"/>
  <c r="AQ855" s="1"/>
  <c r="BV855" s="1"/>
  <c r="J858" i="5" s="1"/>
  <c r="M855" i="3"/>
  <c r="AR855" s="1"/>
  <c r="BW855" s="1"/>
  <c r="K858" i="5" s="1"/>
  <c r="N855" i="3"/>
  <c r="AS855" s="1"/>
  <c r="BX855" s="1"/>
  <c r="L858" i="5" s="1"/>
  <c r="O855" i="3"/>
  <c r="AT855" s="1"/>
  <c r="BY855" s="1"/>
  <c r="M858" i="5" s="1"/>
  <c r="P855" i="3"/>
  <c r="AU855" s="1"/>
  <c r="BZ855" s="1"/>
  <c r="N858" i="5" s="1"/>
  <c r="Q855" i="3"/>
  <c r="AV855" s="1"/>
  <c r="CA855" s="1"/>
  <c r="O858" i="5" s="1"/>
  <c r="R855" i="3"/>
  <c r="AW855" s="1"/>
  <c r="CB855" s="1"/>
  <c r="P858" i="5" s="1"/>
  <c r="S855" i="3"/>
  <c r="AX855" s="1"/>
  <c r="CC855" s="1"/>
  <c r="Q858" i="5" s="1"/>
  <c r="T855" i="3"/>
  <c r="AY855" s="1"/>
  <c r="CD855" s="1"/>
  <c r="R858" i="5" s="1"/>
  <c r="U855" i="3"/>
  <c r="AZ855" s="1"/>
  <c r="CE855" s="1"/>
  <c r="S858" i="5" s="1"/>
  <c r="V855" i="3"/>
  <c r="BA855" s="1"/>
  <c r="CF855" s="1"/>
  <c r="T858" i="5" s="1"/>
  <c r="W855" i="3"/>
  <c r="BB855" s="1"/>
  <c r="CG855" s="1"/>
  <c r="U858" i="5" s="1"/>
  <c r="X855" i="3"/>
  <c r="BC855" s="1"/>
  <c r="CH855" s="1"/>
  <c r="V858" i="5" s="1"/>
  <c r="Y855" i="3"/>
  <c r="BD855" s="1"/>
  <c r="CI855" s="1"/>
  <c r="W858" i="5" s="1"/>
  <c r="Z855" i="3"/>
  <c r="BE855" s="1"/>
  <c r="CJ855" s="1"/>
  <c r="X858" i="5" s="1"/>
  <c r="AA855" i="3"/>
  <c r="BF855" s="1"/>
  <c r="CK855" s="1"/>
  <c r="Y858" i="5" s="1"/>
  <c r="AB855" i="3"/>
  <c r="BG855" s="1"/>
  <c r="CL855" s="1"/>
  <c r="Z858" i="5" s="1"/>
  <c r="AC855" i="3"/>
  <c r="BH855" s="1"/>
  <c r="CM855" s="1"/>
  <c r="AA858" i="5" s="1"/>
  <c r="BI855" i="3"/>
  <c r="CN855" s="1"/>
  <c r="AB858" i="5" s="1"/>
  <c r="AE855" i="3"/>
  <c r="BJ855" s="1"/>
  <c r="CO855" s="1"/>
  <c r="AC858" i="5" s="1"/>
  <c r="AF855" i="3"/>
  <c r="BK855" s="1"/>
  <c r="CP855" s="1"/>
  <c r="AD858" i="5" s="1"/>
  <c r="AG855" i="3"/>
  <c r="BL855" s="1"/>
  <c r="CQ855" s="1"/>
  <c r="AE858" i="5" s="1"/>
  <c r="AH855" i="3"/>
  <c r="BM855" s="1"/>
  <c r="CR855" s="1"/>
  <c r="AF858" i="5" s="1"/>
  <c r="AI855" i="3"/>
  <c r="BN855" s="1"/>
  <c r="CS855" s="1"/>
  <c r="AG858" i="5" s="1"/>
  <c r="AJ855" i="3"/>
  <c r="BO855" s="1"/>
  <c r="CT855" s="1"/>
  <c r="AH858" i="5" s="1"/>
  <c r="AK855" i="3"/>
  <c r="BP855" s="1"/>
  <c r="CU855" s="1"/>
  <c r="AI858" i="5" s="1"/>
  <c r="H856" i="3"/>
  <c r="AM856" s="1"/>
  <c r="BR856" s="1"/>
  <c r="F859" i="5" s="1"/>
  <c r="I856" i="3"/>
  <c r="AN856" s="1"/>
  <c r="BS856" s="1"/>
  <c r="G859" i="5" s="1"/>
  <c r="J856" i="3"/>
  <c r="AO856" s="1"/>
  <c r="BT856" s="1"/>
  <c r="H859" i="5" s="1"/>
  <c r="K856" i="3"/>
  <c r="AP856" s="1"/>
  <c r="BU856" s="1"/>
  <c r="I859" i="5" s="1"/>
  <c r="L856" i="3"/>
  <c r="AQ856" s="1"/>
  <c r="BV856" s="1"/>
  <c r="J859" i="5" s="1"/>
  <c r="M856" i="3"/>
  <c r="AR856" s="1"/>
  <c r="BW856" s="1"/>
  <c r="K859" i="5" s="1"/>
  <c r="N856" i="3"/>
  <c r="AS856" s="1"/>
  <c r="BX856" s="1"/>
  <c r="L859" i="5" s="1"/>
  <c r="O856" i="3"/>
  <c r="AT856" s="1"/>
  <c r="BY856" s="1"/>
  <c r="M859" i="5" s="1"/>
  <c r="P856" i="3"/>
  <c r="AU856" s="1"/>
  <c r="BZ856" s="1"/>
  <c r="N859" i="5" s="1"/>
  <c r="Q856" i="3"/>
  <c r="AV856" s="1"/>
  <c r="CA856" s="1"/>
  <c r="O859" i="5" s="1"/>
  <c r="R856" i="3"/>
  <c r="AW856" s="1"/>
  <c r="CB856" s="1"/>
  <c r="P859" i="5" s="1"/>
  <c r="S856" i="3"/>
  <c r="AX856" s="1"/>
  <c r="CC856" s="1"/>
  <c r="Q859" i="5" s="1"/>
  <c r="T856" i="3"/>
  <c r="AY856" s="1"/>
  <c r="CD856" s="1"/>
  <c r="R859" i="5" s="1"/>
  <c r="U856" i="3"/>
  <c r="AZ856" s="1"/>
  <c r="CE856" s="1"/>
  <c r="S859" i="5" s="1"/>
  <c r="V856" i="3"/>
  <c r="BA856" s="1"/>
  <c r="CF856" s="1"/>
  <c r="T859" i="5" s="1"/>
  <c r="W856" i="3"/>
  <c r="BB856" s="1"/>
  <c r="CG856" s="1"/>
  <c r="U859" i="5" s="1"/>
  <c r="X856" i="3"/>
  <c r="BC856" s="1"/>
  <c r="CH856" s="1"/>
  <c r="V859" i="5" s="1"/>
  <c r="Y856" i="3"/>
  <c r="BD856" s="1"/>
  <c r="CI856" s="1"/>
  <c r="W859" i="5" s="1"/>
  <c r="Z856" i="3"/>
  <c r="BE856" s="1"/>
  <c r="CJ856" s="1"/>
  <c r="X859" i="5" s="1"/>
  <c r="AA856" i="3"/>
  <c r="BF856" s="1"/>
  <c r="CK856" s="1"/>
  <c r="Y859" i="5" s="1"/>
  <c r="AB856" i="3"/>
  <c r="BG856" s="1"/>
  <c r="CL856" s="1"/>
  <c r="Z859" i="5" s="1"/>
  <c r="AC856" i="3"/>
  <c r="BH856" s="1"/>
  <c r="CM856" s="1"/>
  <c r="AA859" i="5" s="1"/>
  <c r="BI856" i="3"/>
  <c r="CN856" s="1"/>
  <c r="AB859" i="5" s="1"/>
  <c r="AE856" i="3"/>
  <c r="BJ856" s="1"/>
  <c r="CO856" s="1"/>
  <c r="AC859" i="5" s="1"/>
  <c r="AF856" i="3"/>
  <c r="BK856" s="1"/>
  <c r="CP856" s="1"/>
  <c r="AD859" i="5" s="1"/>
  <c r="AG856" i="3"/>
  <c r="BL856" s="1"/>
  <c r="CQ856" s="1"/>
  <c r="AE859" i="5" s="1"/>
  <c r="AH856" i="3"/>
  <c r="BM856" s="1"/>
  <c r="CR856" s="1"/>
  <c r="AF859" i="5" s="1"/>
  <c r="AI856" i="3"/>
  <c r="BN856" s="1"/>
  <c r="CS856" s="1"/>
  <c r="AG859" i="5" s="1"/>
  <c r="AJ856" i="3"/>
  <c r="BO856" s="1"/>
  <c r="CT856" s="1"/>
  <c r="AH859" i="5" s="1"/>
  <c r="AK856" i="3"/>
  <c r="BP856" s="1"/>
  <c r="CU856" s="1"/>
  <c r="AI859" i="5" s="1"/>
  <c r="H857" i="3"/>
  <c r="AM857" s="1"/>
  <c r="BR857" s="1"/>
  <c r="F860" i="5" s="1"/>
  <c r="I857" i="3"/>
  <c r="AN857" s="1"/>
  <c r="BS857" s="1"/>
  <c r="G860" i="5" s="1"/>
  <c r="J857" i="3"/>
  <c r="AO857" s="1"/>
  <c r="BT857" s="1"/>
  <c r="H860" i="5" s="1"/>
  <c r="K857" i="3"/>
  <c r="AP857" s="1"/>
  <c r="BU857" s="1"/>
  <c r="I860" i="5" s="1"/>
  <c r="L857" i="3"/>
  <c r="AQ857" s="1"/>
  <c r="BV857" s="1"/>
  <c r="J860" i="5" s="1"/>
  <c r="M857" i="3"/>
  <c r="AR857" s="1"/>
  <c r="BW857" s="1"/>
  <c r="K860" i="5" s="1"/>
  <c r="N857" i="3"/>
  <c r="AS857" s="1"/>
  <c r="BX857" s="1"/>
  <c r="L860" i="5" s="1"/>
  <c r="O857" i="3"/>
  <c r="AT857" s="1"/>
  <c r="BY857" s="1"/>
  <c r="M860" i="5" s="1"/>
  <c r="P857" i="3"/>
  <c r="AU857" s="1"/>
  <c r="BZ857" s="1"/>
  <c r="N860" i="5" s="1"/>
  <c r="Q857" i="3"/>
  <c r="AV857" s="1"/>
  <c r="CA857" s="1"/>
  <c r="O860" i="5" s="1"/>
  <c r="R857" i="3"/>
  <c r="AW857" s="1"/>
  <c r="CB857" s="1"/>
  <c r="P860" i="5" s="1"/>
  <c r="S857" i="3"/>
  <c r="AX857" s="1"/>
  <c r="CC857" s="1"/>
  <c r="Q860" i="5" s="1"/>
  <c r="T857" i="3"/>
  <c r="AY857" s="1"/>
  <c r="CD857" s="1"/>
  <c r="R860" i="5" s="1"/>
  <c r="U857" i="3"/>
  <c r="AZ857" s="1"/>
  <c r="CE857" s="1"/>
  <c r="S860" i="5" s="1"/>
  <c r="V857" i="3"/>
  <c r="BA857" s="1"/>
  <c r="CF857" s="1"/>
  <c r="T860" i="5" s="1"/>
  <c r="W857" i="3"/>
  <c r="BB857" s="1"/>
  <c r="CG857" s="1"/>
  <c r="U860" i="5" s="1"/>
  <c r="X857" i="3"/>
  <c r="BC857" s="1"/>
  <c r="CH857" s="1"/>
  <c r="V860" i="5" s="1"/>
  <c r="Y857" i="3"/>
  <c r="BD857" s="1"/>
  <c r="CI857" s="1"/>
  <c r="W860" i="5" s="1"/>
  <c r="Z857" i="3"/>
  <c r="BE857" s="1"/>
  <c r="CJ857" s="1"/>
  <c r="X860" i="5" s="1"/>
  <c r="AA857" i="3"/>
  <c r="BF857" s="1"/>
  <c r="CK857" s="1"/>
  <c r="Y860" i="5" s="1"/>
  <c r="AB857" i="3"/>
  <c r="BG857" s="1"/>
  <c r="CL857" s="1"/>
  <c r="Z860" i="5" s="1"/>
  <c r="AC857" i="3"/>
  <c r="BH857" s="1"/>
  <c r="CM857" s="1"/>
  <c r="AA860" i="5" s="1"/>
  <c r="BI857" i="3"/>
  <c r="CN857" s="1"/>
  <c r="AB860" i="5" s="1"/>
  <c r="AE857" i="3"/>
  <c r="BJ857" s="1"/>
  <c r="CO857" s="1"/>
  <c r="AC860" i="5" s="1"/>
  <c r="AF857" i="3"/>
  <c r="BK857" s="1"/>
  <c r="CP857" s="1"/>
  <c r="AD860" i="5" s="1"/>
  <c r="AG857" i="3"/>
  <c r="BL857" s="1"/>
  <c r="CQ857" s="1"/>
  <c r="AE860" i="5" s="1"/>
  <c r="AH857" i="3"/>
  <c r="BM857" s="1"/>
  <c r="CR857" s="1"/>
  <c r="AF860" i="5" s="1"/>
  <c r="AI857" i="3"/>
  <c r="BN857" s="1"/>
  <c r="CS857" s="1"/>
  <c r="AG860" i="5" s="1"/>
  <c r="AJ857" i="3"/>
  <c r="BO857" s="1"/>
  <c r="CT857" s="1"/>
  <c r="AH860" i="5" s="1"/>
  <c r="AK857" i="3"/>
  <c r="BP857" s="1"/>
  <c r="CU857" s="1"/>
  <c r="AI860" i="5" s="1"/>
  <c r="H858" i="3"/>
  <c r="AM858" s="1"/>
  <c r="BR858" s="1"/>
  <c r="F861" i="5" s="1"/>
  <c r="I858" i="3"/>
  <c r="AN858" s="1"/>
  <c r="BS858" s="1"/>
  <c r="G861" i="5" s="1"/>
  <c r="J858" i="3"/>
  <c r="AO858" s="1"/>
  <c r="BT858" s="1"/>
  <c r="H861" i="5" s="1"/>
  <c r="K858" i="3"/>
  <c r="AP858" s="1"/>
  <c r="BU858" s="1"/>
  <c r="I861" i="5" s="1"/>
  <c r="L858" i="3"/>
  <c r="AQ858" s="1"/>
  <c r="BV858" s="1"/>
  <c r="J861" i="5" s="1"/>
  <c r="M858" i="3"/>
  <c r="AR858" s="1"/>
  <c r="BW858" s="1"/>
  <c r="K861" i="5" s="1"/>
  <c r="N858" i="3"/>
  <c r="AS858" s="1"/>
  <c r="BX858" s="1"/>
  <c r="L861" i="5" s="1"/>
  <c r="O858" i="3"/>
  <c r="AT858" s="1"/>
  <c r="BY858" s="1"/>
  <c r="M861" i="5" s="1"/>
  <c r="P858" i="3"/>
  <c r="AU858" s="1"/>
  <c r="BZ858" s="1"/>
  <c r="N861" i="5" s="1"/>
  <c r="Q858" i="3"/>
  <c r="AV858" s="1"/>
  <c r="CA858" s="1"/>
  <c r="O861" i="5" s="1"/>
  <c r="R858" i="3"/>
  <c r="AW858" s="1"/>
  <c r="CB858" s="1"/>
  <c r="P861" i="5" s="1"/>
  <c r="S858" i="3"/>
  <c r="AX858" s="1"/>
  <c r="CC858" s="1"/>
  <c r="Q861" i="5" s="1"/>
  <c r="T858" i="3"/>
  <c r="AY858" s="1"/>
  <c r="CD858" s="1"/>
  <c r="R861" i="5" s="1"/>
  <c r="U858" i="3"/>
  <c r="AZ858" s="1"/>
  <c r="CE858" s="1"/>
  <c r="S861" i="5" s="1"/>
  <c r="V858" i="3"/>
  <c r="BA858" s="1"/>
  <c r="CF858" s="1"/>
  <c r="T861" i="5" s="1"/>
  <c r="W858" i="3"/>
  <c r="BB858" s="1"/>
  <c r="CG858" s="1"/>
  <c r="U861" i="5" s="1"/>
  <c r="X858" i="3"/>
  <c r="BC858" s="1"/>
  <c r="CH858" s="1"/>
  <c r="V861" i="5" s="1"/>
  <c r="Y858" i="3"/>
  <c r="BD858" s="1"/>
  <c r="CI858" s="1"/>
  <c r="W861" i="5" s="1"/>
  <c r="Z858" i="3"/>
  <c r="BE858" s="1"/>
  <c r="CJ858" s="1"/>
  <c r="X861" i="5" s="1"/>
  <c r="AA858" i="3"/>
  <c r="BF858" s="1"/>
  <c r="CK858" s="1"/>
  <c r="Y861" i="5" s="1"/>
  <c r="AB858" i="3"/>
  <c r="BG858" s="1"/>
  <c r="CL858" s="1"/>
  <c r="Z861" i="5" s="1"/>
  <c r="AC858" i="3"/>
  <c r="BH858" s="1"/>
  <c r="CM858" s="1"/>
  <c r="AA861" i="5" s="1"/>
  <c r="BI858" i="3"/>
  <c r="CN858" s="1"/>
  <c r="AB861" i="5" s="1"/>
  <c r="AE858" i="3"/>
  <c r="BJ858" s="1"/>
  <c r="CO858" s="1"/>
  <c r="AC861" i="5" s="1"/>
  <c r="AF858" i="3"/>
  <c r="BK858" s="1"/>
  <c r="CP858" s="1"/>
  <c r="AD861" i="5" s="1"/>
  <c r="AG858" i="3"/>
  <c r="BL858" s="1"/>
  <c r="CQ858" s="1"/>
  <c r="AE861" i="5" s="1"/>
  <c r="AH858" i="3"/>
  <c r="BM858" s="1"/>
  <c r="CR858" s="1"/>
  <c r="AF861" i="5" s="1"/>
  <c r="AI858" i="3"/>
  <c r="BN858" s="1"/>
  <c r="CS858" s="1"/>
  <c r="AG861" i="5" s="1"/>
  <c r="AJ858" i="3"/>
  <c r="BO858" s="1"/>
  <c r="CT858" s="1"/>
  <c r="AH861" i="5" s="1"/>
  <c r="AK858" i="3"/>
  <c r="BP858" s="1"/>
  <c r="CU858" s="1"/>
  <c r="AI861" i="5" s="1"/>
  <c r="H859" i="3"/>
  <c r="AM859" s="1"/>
  <c r="BR859" s="1"/>
  <c r="F862" i="5" s="1"/>
  <c r="I859" i="3"/>
  <c r="AN859" s="1"/>
  <c r="BS859" s="1"/>
  <c r="G862" i="5" s="1"/>
  <c r="J859" i="3"/>
  <c r="AO859" s="1"/>
  <c r="BT859" s="1"/>
  <c r="H862" i="5" s="1"/>
  <c r="K859" i="3"/>
  <c r="AP859" s="1"/>
  <c r="BU859" s="1"/>
  <c r="I862" i="5" s="1"/>
  <c r="L859" i="3"/>
  <c r="AQ859" s="1"/>
  <c r="BV859" s="1"/>
  <c r="J862" i="5" s="1"/>
  <c r="M859" i="3"/>
  <c r="AR859" s="1"/>
  <c r="BW859" s="1"/>
  <c r="K862" i="5" s="1"/>
  <c r="N859" i="3"/>
  <c r="AS859" s="1"/>
  <c r="BX859" s="1"/>
  <c r="L862" i="5" s="1"/>
  <c r="O859" i="3"/>
  <c r="AT859" s="1"/>
  <c r="BY859" s="1"/>
  <c r="M862" i="5" s="1"/>
  <c r="P859" i="3"/>
  <c r="AU859" s="1"/>
  <c r="BZ859" s="1"/>
  <c r="N862" i="5" s="1"/>
  <c r="Q859" i="3"/>
  <c r="AV859" s="1"/>
  <c r="CA859" s="1"/>
  <c r="O862" i="5" s="1"/>
  <c r="R859" i="3"/>
  <c r="AW859" s="1"/>
  <c r="CB859" s="1"/>
  <c r="P862" i="5" s="1"/>
  <c r="S859" i="3"/>
  <c r="AX859" s="1"/>
  <c r="CC859" s="1"/>
  <c r="Q862" i="5" s="1"/>
  <c r="T859" i="3"/>
  <c r="AY859" s="1"/>
  <c r="CD859" s="1"/>
  <c r="R862" i="5" s="1"/>
  <c r="U859" i="3"/>
  <c r="AZ859" s="1"/>
  <c r="CE859" s="1"/>
  <c r="S862" i="5" s="1"/>
  <c r="V859" i="3"/>
  <c r="BA859" s="1"/>
  <c r="CF859" s="1"/>
  <c r="T862" i="5" s="1"/>
  <c r="W859" i="3"/>
  <c r="BB859" s="1"/>
  <c r="CG859" s="1"/>
  <c r="U862" i="5" s="1"/>
  <c r="X859" i="3"/>
  <c r="BC859" s="1"/>
  <c r="CH859" s="1"/>
  <c r="V862" i="5" s="1"/>
  <c r="Y859" i="3"/>
  <c r="BD859" s="1"/>
  <c r="CI859" s="1"/>
  <c r="W862" i="5" s="1"/>
  <c r="Z859" i="3"/>
  <c r="BE859" s="1"/>
  <c r="CJ859" s="1"/>
  <c r="X862" i="5" s="1"/>
  <c r="AA859" i="3"/>
  <c r="BF859" s="1"/>
  <c r="CK859" s="1"/>
  <c r="Y862" i="5" s="1"/>
  <c r="AB859" i="3"/>
  <c r="BG859" s="1"/>
  <c r="CL859" s="1"/>
  <c r="Z862" i="5" s="1"/>
  <c r="AC859" i="3"/>
  <c r="BH859" s="1"/>
  <c r="CM859" s="1"/>
  <c r="AA862" i="5" s="1"/>
  <c r="BI859" i="3"/>
  <c r="CN859" s="1"/>
  <c r="AB862" i="5" s="1"/>
  <c r="AE859" i="3"/>
  <c r="BJ859" s="1"/>
  <c r="CO859" s="1"/>
  <c r="AC862" i="5" s="1"/>
  <c r="AF859" i="3"/>
  <c r="BK859" s="1"/>
  <c r="CP859" s="1"/>
  <c r="AD862" i="5" s="1"/>
  <c r="AG859" i="3"/>
  <c r="BL859" s="1"/>
  <c r="CQ859" s="1"/>
  <c r="AE862" i="5" s="1"/>
  <c r="AH859" i="3"/>
  <c r="BM859" s="1"/>
  <c r="CR859" s="1"/>
  <c r="AF862" i="5" s="1"/>
  <c r="AI859" i="3"/>
  <c r="BN859" s="1"/>
  <c r="CS859" s="1"/>
  <c r="AG862" i="5" s="1"/>
  <c r="AJ859" i="3"/>
  <c r="BO859" s="1"/>
  <c r="CT859" s="1"/>
  <c r="AH862" i="5" s="1"/>
  <c r="AK859" i="3"/>
  <c r="BP859" s="1"/>
  <c r="CU859" s="1"/>
  <c r="AI862" i="5" s="1"/>
  <c r="H860" i="3"/>
  <c r="AM860" s="1"/>
  <c r="BR860" s="1"/>
  <c r="F863" i="5" s="1"/>
  <c r="I860" i="3"/>
  <c r="AN860" s="1"/>
  <c r="BS860" s="1"/>
  <c r="G863" i="5" s="1"/>
  <c r="J860" i="3"/>
  <c r="AO860" s="1"/>
  <c r="BT860" s="1"/>
  <c r="H863" i="5" s="1"/>
  <c r="K860" i="3"/>
  <c r="AP860" s="1"/>
  <c r="BU860" s="1"/>
  <c r="I863" i="5" s="1"/>
  <c r="L860" i="3"/>
  <c r="AQ860" s="1"/>
  <c r="BV860" s="1"/>
  <c r="J863" i="5" s="1"/>
  <c r="M860" i="3"/>
  <c r="AR860" s="1"/>
  <c r="BW860" s="1"/>
  <c r="K863" i="5" s="1"/>
  <c r="N860" i="3"/>
  <c r="AS860" s="1"/>
  <c r="BX860" s="1"/>
  <c r="L863" i="5" s="1"/>
  <c r="O860" i="3"/>
  <c r="AT860" s="1"/>
  <c r="BY860" s="1"/>
  <c r="M863" i="5" s="1"/>
  <c r="P860" i="3"/>
  <c r="AU860" s="1"/>
  <c r="BZ860" s="1"/>
  <c r="N863" i="5" s="1"/>
  <c r="Q860" i="3"/>
  <c r="AV860" s="1"/>
  <c r="CA860" s="1"/>
  <c r="O863" i="5" s="1"/>
  <c r="R860" i="3"/>
  <c r="AW860" s="1"/>
  <c r="CB860" s="1"/>
  <c r="P863" i="5" s="1"/>
  <c r="S860" i="3"/>
  <c r="AX860" s="1"/>
  <c r="CC860" s="1"/>
  <c r="Q863" i="5" s="1"/>
  <c r="T860" i="3"/>
  <c r="AY860" s="1"/>
  <c r="CD860" s="1"/>
  <c r="R863" i="5" s="1"/>
  <c r="U860" i="3"/>
  <c r="AZ860" s="1"/>
  <c r="CE860" s="1"/>
  <c r="S863" i="5" s="1"/>
  <c r="V860" i="3"/>
  <c r="BA860" s="1"/>
  <c r="CF860" s="1"/>
  <c r="T863" i="5" s="1"/>
  <c r="W860" i="3"/>
  <c r="BB860" s="1"/>
  <c r="CG860" s="1"/>
  <c r="U863" i="5" s="1"/>
  <c r="X860" i="3"/>
  <c r="BC860" s="1"/>
  <c r="CH860" s="1"/>
  <c r="V863" i="5" s="1"/>
  <c r="Y860" i="3"/>
  <c r="BD860" s="1"/>
  <c r="CI860" s="1"/>
  <c r="W863" i="5" s="1"/>
  <c r="Z860" i="3"/>
  <c r="BE860" s="1"/>
  <c r="CJ860" s="1"/>
  <c r="X863" i="5" s="1"/>
  <c r="AA860" i="3"/>
  <c r="BF860" s="1"/>
  <c r="CK860" s="1"/>
  <c r="Y863" i="5" s="1"/>
  <c r="AB860" i="3"/>
  <c r="BG860" s="1"/>
  <c r="CL860" s="1"/>
  <c r="Z863" i="5" s="1"/>
  <c r="AC860" i="3"/>
  <c r="BH860" s="1"/>
  <c r="CM860" s="1"/>
  <c r="AA863" i="5" s="1"/>
  <c r="BI860" i="3"/>
  <c r="CN860" s="1"/>
  <c r="AB863" i="5" s="1"/>
  <c r="AE860" i="3"/>
  <c r="BJ860" s="1"/>
  <c r="CO860" s="1"/>
  <c r="AC863" i="5" s="1"/>
  <c r="AF860" i="3"/>
  <c r="BK860" s="1"/>
  <c r="CP860" s="1"/>
  <c r="AD863" i="5" s="1"/>
  <c r="AG860" i="3"/>
  <c r="BL860" s="1"/>
  <c r="CQ860" s="1"/>
  <c r="AE863" i="5" s="1"/>
  <c r="AH860" i="3"/>
  <c r="BM860" s="1"/>
  <c r="CR860" s="1"/>
  <c r="AF863" i="5" s="1"/>
  <c r="AI860" i="3"/>
  <c r="BN860" s="1"/>
  <c r="CS860" s="1"/>
  <c r="AG863" i="5" s="1"/>
  <c r="AJ860" i="3"/>
  <c r="BO860" s="1"/>
  <c r="CT860" s="1"/>
  <c r="AH863" i="5" s="1"/>
  <c r="AK860" i="3"/>
  <c r="BP860" s="1"/>
  <c r="CU860" s="1"/>
  <c r="AI863" i="5" s="1"/>
  <c r="H861" i="3"/>
  <c r="AM861" s="1"/>
  <c r="BR861" s="1"/>
  <c r="F864" i="5" s="1"/>
  <c r="I861" i="3"/>
  <c r="AN861" s="1"/>
  <c r="BS861" s="1"/>
  <c r="G864" i="5" s="1"/>
  <c r="J861" i="3"/>
  <c r="AO861" s="1"/>
  <c r="BT861" s="1"/>
  <c r="H864" i="5" s="1"/>
  <c r="K861" i="3"/>
  <c r="AP861" s="1"/>
  <c r="BU861" s="1"/>
  <c r="I864" i="5" s="1"/>
  <c r="L861" i="3"/>
  <c r="AQ861" s="1"/>
  <c r="BV861" s="1"/>
  <c r="J864" i="5" s="1"/>
  <c r="M861" i="3"/>
  <c r="AR861" s="1"/>
  <c r="BW861" s="1"/>
  <c r="K864" i="5" s="1"/>
  <c r="N861" i="3"/>
  <c r="AS861" s="1"/>
  <c r="BX861" s="1"/>
  <c r="L864" i="5" s="1"/>
  <c r="O861" i="3"/>
  <c r="AT861" s="1"/>
  <c r="BY861" s="1"/>
  <c r="M864" i="5" s="1"/>
  <c r="P861" i="3"/>
  <c r="AU861" s="1"/>
  <c r="BZ861" s="1"/>
  <c r="N864" i="5" s="1"/>
  <c r="Q861" i="3"/>
  <c r="AV861" s="1"/>
  <c r="CA861" s="1"/>
  <c r="O864" i="5" s="1"/>
  <c r="R861" i="3"/>
  <c r="AW861" s="1"/>
  <c r="CB861" s="1"/>
  <c r="P864" i="5" s="1"/>
  <c r="S861" i="3"/>
  <c r="AX861" s="1"/>
  <c r="CC861" s="1"/>
  <c r="Q864" i="5" s="1"/>
  <c r="T861" i="3"/>
  <c r="AY861" s="1"/>
  <c r="CD861" s="1"/>
  <c r="R864" i="5" s="1"/>
  <c r="U861" i="3"/>
  <c r="AZ861" s="1"/>
  <c r="CE861" s="1"/>
  <c r="S864" i="5" s="1"/>
  <c r="V861" i="3"/>
  <c r="BA861" s="1"/>
  <c r="CF861" s="1"/>
  <c r="T864" i="5" s="1"/>
  <c r="W861" i="3"/>
  <c r="BB861" s="1"/>
  <c r="CG861" s="1"/>
  <c r="U864" i="5" s="1"/>
  <c r="X861" i="3"/>
  <c r="BC861" s="1"/>
  <c r="CH861" s="1"/>
  <c r="V864" i="5" s="1"/>
  <c r="Y861" i="3"/>
  <c r="BD861" s="1"/>
  <c r="CI861" s="1"/>
  <c r="W864" i="5" s="1"/>
  <c r="Z861" i="3"/>
  <c r="BE861" s="1"/>
  <c r="CJ861" s="1"/>
  <c r="X864" i="5" s="1"/>
  <c r="AA861" i="3"/>
  <c r="BF861" s="1"/>
  <c r="CK861" s="1"/>
  <c r="Y864" i="5" s="1"/>
  <c r="AB861" i="3"/>
  <c r="BG861" s="1"/>
  <c r="CL861" s="1"/>
  <c r="Z864" i="5" s="1"/>
  <c r="AC861" i="3"/>
  <c r="BH861" s="1"/>
  <c r="CM861" s="1"/>
  <c r="AA864" i="5" s="1"/>
  <c r="BI861" i="3"/>
  <c r="CN861" s="1"/>
  <c r="AB864" i="5" s="1"/>
  <c r="AE861" i="3"/>
  <c r="BJ861" s="1"/>
  <c r="CO861" s="1"/>
  <c r="AC864" i="5" s="1"/>
  <c r="AF861" i="3"/>
  <c r="BK861" s="1"/>
  <c r="CP861" s="1"/>
  <c r="AD864" i="5" s="1"/>
  <c r="AG861" i="3"/>
  <c r="BL861" s="1"/>
  <c r="CQ861" s="1"/>
  <c r="AE864" i="5" s="1"/>
  <c r="AH861" i="3"/>
  <c r="BM861" s="1"/>
  <c r="CR861" s="1"/>
  <c r="AF864" i="5" s="1"/>
  <c r="AI861" i="3"/>
  <c r="BN861" s="1"/>
  <c r="CS861" s="1"/>
  <c r="AG864" i="5" s="1"/>
  <c r="AJ861" i="3"/>
  <c r="BO861" s="1"/>
  <c r="CT861" s="1"/>
  <c r="AH864" i="5" s="1"/>
  <c r="AK861" i="3"/>
  <c r="BP861" s="1"/>
  <c r="CU861" s="1"/>
  <c r="AI864" i="5" s="1"/>
  <c r="H862" i="3"/>
  <c r="AM862" s="1"/>
  <c r="BR862" s="1"/>
  <c r="F865" i="5" s="1"/>
  <c r="I862" i="3"/>
  <c r="AN862" s="1"/>
  <c r="BS862" s="1"/>
  <c r="G865" i="5" s="1"/>
  <c r="J862" i="3"/>
  <c r="AO862" s="1"/>
  <c r="BT862" s="1"/>
  <c r="H865" i="5" s="1"/>
  <c r="K862" i="3"/>
  <c r="AP862" s="1"/>
  <c r="BU862" s="1"/>
  <c r="I865" i="5" s="1"/>
  <c r="L862" i="3"/>
  <c r="AQ862" s="1"/>
  <c r="BV862" s="1"/>
  <c r="J865" i="5" s="1"/>
  <c r="M862" i="3"/>
  <c r="AR862" s="1"/>
  <c r="BW862" s="1"/>
  <c r="K865" i="5" s="1"/>
  <c r="N862" i="3"/>
  <c r="AS862" s="1"/>
  <c r="BX862" s="1"/>
  <c r="L865" i="5" s="1"/>
  <c r="O862" i="3"/>
  <c r="AT862" s="1"/>
  <c r="BY862" s="1"/>
  <c r="M865" i="5" s="1"/>
  <c r="P862" i="3"/>
  <c r="AU862" s="1"/>
  <c r="BZ862" s="1"/>
  <c r="N865" i="5" s="1"/>
  <c r="Q862" i="3"/>
  <c r="AV862" s="1"/>
  <c r="CA862" s="1"/>
  <c r="O865" i="5" s="1"/>
  <c r="R862" i="3"/>
  <c r="AW862" s="1"/>
  <c r="CB862" s="1"/>
  <c r="P865" i="5" s="1"/>
  <c r="S862" i="3"/>
  <c r="AX862" s="1"/>
  <c r="CC862" s="1"/>
  <c r="Q865" i="5" s="1"/>
  <c r="T862" i="3"/>
  <c r="AY862" s="1"/>
  <c r="CD862" s="1"/>
  <c r="R865" i="5" s="1"/>
  <c r="U862" i="3"/>
  <c r="AZ862" s="1"/>
  <c r="CE862" s="1"/>
  <c r="S865" i="5" s="1"/>
  <c r="V862" i="3"/>
  <c r="BA862" s="1"/>
  <c r="CF862" s="1"/>
  <c r="T865" i="5" s="1"/>
  <c r="W862" i="3"/>
  <c r="BB862" s="1"/>
  <c r="CG862" s="1"/>
  <c r="U865" i="5" s="1"/>
  <c r="X862" i="3"/>
  <c r="BC862" s="1"/>
  <c r="CH862" s="1"/>
  <c r="V865" i="5" s="1"/>
  <c r="Y862" i="3"/>
  <c r="BD862" s="1"/>
  <c r="CI862" s="1"/>
  <c r="W865" i="5" s="1"/>
  <c r="Z862" i="3"/>
  <c r="BE862" s="1"/>
  <c r="CJ862" s="1"/>
  <c r="X865" i="5" s="1"/>
  <c r="AA862" i="3"/>
  <c r="BF862" s="1"/>
  <c r="CK862" s="1"/>
  <c r="Y865" i="5" s="1"/>
  <c r="AB862" i="3"/>
  <c r="BG862" s="1"/>
  <c r="CL862" s="1"/>
  <c r="Z865" i="5" s="1"/>
  <c r="AC862" i="3"/>
  <c r="BH862" s="1"/>
  <c r="CM862" s="1"/>
  <c r="AA865" i="5" s="1"/>
  <c r="BI862" i="3"/>
  <c r="CN862" s="1"/>
  <c r="AB865" i="5" s="1"/>
  <c r="AE862" i="3"/>
  <c r="BJ862" s="1"/>
  <c r="CO862" s="1"/>
  <c r="AC865" i="5" s="1"/>
  <c r="AF862" i="3"/>
  <c r="BK862" s="1"/>
  <c r="CP862" s="1"/>
  <c r="AD865" i="5" s="1"/>
  <c r="AG862" i="3"/>
  <c r="BL862" s="1"/>
  <c r="CQ862" s="1"/>
  <c r="AE865" i="5" s="1"/>
  <c r="AH862" i="3"/>
  <c r="BM862" s="1"/>
  <c r="CR862" s="1"/>
  <c r="AF865" i="5" s="1"/>
  <c r="AI862" i="3"/>
  <c r="BN862" s="1"/>
  <c r="CS862" s="1"/>
  <c r="AG865" i="5" s="1"/>
  <c r="AJ862" i="3"/>
  <c r="BO862" s="1"/>
  <c r="CT862" s="1"/>
  <c r="AH865" i="5" s="1"/>
  <c r="AK862" i="3"/>
  <c r="BP862" s="1"/>
  <c r="CU862" s="1"/>
  <c r="AI865" i="5" s="1"/>
  <c r="H863" i="3"/>
  <c r="AM863" s="1"/>
  <c r="BR863" s="1"/>
  <c r="F866" i="5" s="1"/>
  <c r="I863" i="3"/>
  <c r="AN863" s="1"/>
  <c r="BS863" s="1"/>
  <c r="G866" i="5" s="1"/>
  <c r="J863" i="3"/>
  <c r="AO863" s="1"/>
  <c r="BT863" s="1"/>
  <c r="H866" i="5" s="1"/>
  <c r="K863" i="3"/>
  <c r="AP863" s="1"/>
  <c r="BU863" s="1"/>
  <c r="I866" i="5" s="1"/>
  <c r="L863" i="3"/>
  <c r="AQ863" s="1"/>
  <c r="BV863" s="1"/>
  <c r="J866" i="5" s="1"/>
  <c r="M863" i="3"/>
  <c r="AR863" s="1"/>
  <c r="BW863" s="1"/>
  <c r="K866" i="5" s="1"/>
  <c r="N863" i="3"/>
  <c r="AS863" s="1"/>
  <c r="BX863" s="1"/>
  <c r="L866" i="5" s="1"/>
  <c r="O863" i="3"/>
  <c r="AT863" s="1"/>
  <c r="BY863" s="1"/>
  <c r="M866" i="5" s="1"/>
  <c r="P863" i="3"/>
  <c r="AU863" s="1"/>
  <c r="BZ863" s="1"/>
  <c r="N866" i="5" s="1"/>
  <c r="Q863" i="3"/>
  <c r="AV863" s="1"/>
  <c r="CA863" s="1"/>
  <c r="O866" i="5" s="1"/>
  <c r="R863" i="3"/>
  <c r="AW863" s="1"/>
  <c r="CB863" s="1"/>
  <c r="P866" i="5" s="1"/>
  <c r="S863" i="3"/>
  <c r="AX863" s="1"/>
  <c r="CC863" s="1"/>
  <c r="Q866" i="5" s="1"/>
  <c r="T863" i="3"/>
  <c r="AY863" s="1"/>
  <c r="CD863" s="1"/>
  <c r="R866" i="5" s="1"/>
  <c r="U863" i="3"/>
  <c r="AZ863" s="1"/>
  <c r="CE863" s="1"/>
  <c r="S866" i="5" s="1"/>
  <c r="V863" i="3"/>
  <c r="BA863" s="1"/>
  <c r="CF863" s="1"/>
  <c r="T866" i="5" s="1"/>
  <c r="W863" i="3"/>
  <c r="BB863" s="1"/>
  <c r="CG863" s="1"/>
  <c r="U866" i="5" s="1"/>
  <c r="X863" i="3"/>
  <c r="BC863" s="1"/>
  <c r="CH863" s="1"/>
  <c r="V866" i="5" s="1"/>
  <c r="Y863" i="3"/>
  <c r="BD863" s="1"/>
  <c r="CI863" s="1"/>
  <c r="W866" i="5" s="1"/>
  <c r="Z863" i="3"/>
  <c r="BE863" s="1"/>
  <c r="CJ863" s="1"/>
  <c r="X866" i="5" s="1"/>
  <c r="AA863" i="3"/>
  <c r="BF863" s="1"/>
  <c r="CK863" s="1"/>
  <c r="Y866" i="5" s="1"/>
  <c r="AB863" i="3"/>
  <c r="BG863" s="1"/>
  <c r="CL863" s="1"/>
  <c r="Z866" i="5" s="1"/>
  <c r="AC863" i="3"/>
  <c r="BH863" s="1"/>
  <c r="CM863" s="1"/>
  <c r="AA866" i="5" s="1"/>
  <c r="BI863" i="3"/>
  <c r="CN863" s="1"/>
  <c r="AB866" i="5" s="1"/>
  <c r="AE863" i="3"/>
  <c r="BJ863" s="1"/>
  <c r="CO863" s="1"/>
  <c r="AC866" i="5" s="1"/>
  <c r="AF863" i="3"/>
  <c r="BK863" s="1"/>
  <c r="CP863" s="1"/>
  <c r="AD866" i="5" s="1"/>
  <c r="AG863" i="3"/>
  <c r="BL863" s="1"/>
  <c r="CQ863" s="1"/>
  <c r="AE866" i="5" s="1"/>
  <c r="AH863" i="3"/>
  <c r="BM863" s="1"/>
  <c r="CR863" s="1"/>
  <c r="AF866" i="5" s="1"/>
  <c r="AI863" i="3"/>
  <c r="BN863" s="1"/>
  <c r="CS863" s="1"/>
  <c r="AG866" i="5" s="1"/>
  <c r="AJ863" i="3"/>
  <c r="BO863" s="1"/>
  <c r="CT863" s="1"/>
  <c r="AH866" i="5" s="1"/>
  <c r="AK863" i="3"/>
  <c r="BP863" s="1"/>
  <c r="CU863" s="1"/>
  <c r="AI866" i="5" s="1"/>
  <c r="H864" i="3"/>
  <c r="AM864" s="1"/>
  <c r="BR864" s="1"/>
  <c r="F867" i="5" s="1"/>
  <c r="I864" i="3"/>
  <c r="AN864" s="1"/>
  <c r="BS864" s="1"/>
  <c r="G867" i="5" s="1"/>
  <c r="J864" i="3"/>
  <c r="AO864" s="1"/>
  <c r="BT864" s="1"/>
  <c r="H867" i="5" s="1"/>
  <c r="K864" i="3"/>
  <c r="AP864" s="1"/>
  <c r="BU864" s="1"/>
  <c r="I867" i="5" s="1"/>
  <c r="L864" i="3"/>
  <c r="AQ864" s="1"/>
  <c r="BV864" s="1"/>
  <c r="J867" i="5" s="1"/>
  <c r="M864" i="3"/>
  <c r="AR864" s="1"/>
  <c r="BW864" s="1"/>
  <c r="K867" i="5" s="1"/>
  <c r="N864" i="3"/>
  <c r="AS864" s="1"/>
  <c r="BX864" s="1"/>
  <c r="L867" i="5" s="1"/>
  <c r="O864" i="3"/>
  <c r="AT864" s="1"/>
  <c r="BY864" s="1"/>
  <c r="M867" i="5" s="1"/>
  <c r="P864" i="3"/>
  <c r="AU864" s="1"/>
  <c r="BZ864" s="1"/>
  <c r="N867" i="5" s="1"/>
  <c r="Q864" i="3"/>
  <c r="AV864" s="1"/>
  <c r="CA864" s="1"/>
  <c r="O867" i="5" s="1"/>
  <c r="R864" i="3"/>
  <c r="AW864" s="1"/>
  <c r="CB864" s="1"/>
  <c r="P867" i="5" s="1"/>
  <c r="S864" i="3"/>
  <c r="AX864" s="1"/>
  <c r="CC864" s="1"/>
  <c r="Q867" i="5" s="1"/>
  <c r="T864" i="3"/>
  <c r="AY864" s="1"/>
  <c r="CD864" s="1"/>
  <c r="R867" i="5" s="1"/>
  <c r="U864" i="3"/>
  <c r="AZ864" s="1"/>
  <c r="CE864" s="1"/>
  <c r="S867" i="5" s="1"/>
  <c r="V864" i="3"/>
  <c r="BA864" s="1"/>
  <c r="CF864" s="1"/>
  <c r="T867" i="5" s="1"/>
  <c r="W864" i="3"/>
  <c r="BB864" s="1"/>
  <c r="CG864" s="1"/>
  <c r="U867" i="5" s="1"/>
  <c r="X864" i="3"/>
  <c r="BC864" s="1"/>
  <c r="CH864" s="1"/>
  <c r="V867" i="5" s="1"/>
  <c r="Y864" i="3"/>
  <c r="BD864" s="1"/>
  <c r="CI864" s="1"/>
  <c r="W867" i="5" s="1"/>
  <c r="Z864" i="3"/>
  <c r="BE864" s="1"/>
  <c r="CJ864" s="1"/>
  <c r="X867" i="5" s="1"/>
  <c r="AA864" i="3"/>
  <c r="BF864" s="1"/>
  <c r="CK864" s="1"/>
  <c r="Y867" i="5" s="1"/>
  <c r="AB864" i="3"/>
  <c r="BG864" s="1"/>
  <c r="CL864" s="1"/>
  <c r="Z867" i="5" s="1"/>
  <c r="AC864" i="3"/>
  <c r="BH864" s="1"/>
  <c r="CM864" s="1"/>
  <c r="AA867" i="5" s="1"/>
  <c r="BI864" i="3"/>
  <c r="CN864" s="1"/>
  <c r="AB867" i="5" s="1"/>
  <c r="AE864" i="3"/>
  <c r="BJ864" s="1"/>
  <c r="CO864" s="1"/>
  <c r="AC867" i="5" s="1"/>
  <c r="AF864" i="3"/>
  <c r="BK864" s="1"/>
  <c r="CP864" s="1"/>
  <c r="AD867" i="5" s="1"/>
  <c r="AG864" i="3"/>
  <c r="BL864" s="1"/>
  <c r="CQ864" s="1"/>
  <c r="AE867" i="5" s="1"/>
  <c r="AH864" i="3"/>
  <c r="BM864" s="1"/>
  <c r="CR864" s="1"/>
  <c r="AF867" i="5" s="1"/>
  <c r="AI864" i="3"/>
  <c r="BN864" s="1"/>
  <c r="CS864" s="1"/>
  <c r="AG867" i="5" s="1"/>
  <c r="AJ864" i="3"/>
  <c r="BO864" s="1"/>
  <c r="CT864" s="1"/>
  <c r="AH867" i="5" s="1"/>
  <c r="AK864" i="3"/>
  <c r="BP864" s="1"/>
  <c r="CU864" s="1"/>
  <c r="AI867" i="5" s="1"/>
  <c r="H865" i="3"/>
  <c r="AM865" s="1"/>
  <c r="BR865" s="1"/>
  <c r="F868" i="5" s="1"/>
  <c r="I865" i="3"/>
  <c r="AN865" s="1"/>
  <c r="BS865" s="1"/>
  <c r="G868" i="5" s="1"/>
  <c r="J865" i="3"/>
  <c r="AO865" s="1"/>
  <c r="BT865" s="1"/>
  <c r="H868" i="5" s="1"/>
  <c r="K865" i="3"/>
  <c r="AP865" s="1"/>
  <c r="BU865" s="1"/>
  <c r="I868" i="5" s="1"/>
  <c r="L865" i="3"/>
  <c r="AQ865" s="1"/>
  <c r="BV865" s="1"/>
  <c r="J868" i="5" s="1"/>
  <c r="M865" i="3"/>
  <c r="AR865" s="1"/>
  <c r="BW865" s="1"/>
  <c r="K868" i="5" s="1"/>
  <c r="N865" i="3"/>
  <c r="AS865" s="1"/>
  <c r="BX865" s="1"/>
  <c r="L868" i="5" s="1"/>
  <c r="O865" i="3"/>
  <c r="AT865" s="1"/>
  <c r="BY865" s="1"/>
  <c r="M868" i="5" s="1"/>
  <c r="P865" i="3"/>
  <c r="AU865" s="1"/>
  <c r="BZ865" s="1"/>
  <c r="N868" i="5" s="1"/>
  <c r="Q865" i="3"/>
  <c r="AV865" s="1"/>
  <c r="CA865" s="1"/>
  <c r="O868" i="5" s="1"/>
  <c r="R865" i="3"/>
  <c r="AW865" s="1"/>
  <c r="CB865" s="1"/>
  <c r="P868" i="5" s="1"/>
  <c r="S865" i="3"/>
  <c r="AX865" s="1"/>
  <c r="CC865" s="1"/>
  <c r="Q868" i="5" s="1"/>
  <c r="T865" i="3"/>
  <c r="AY865" s="1"/>
  <c r="CD865" s="1"/>
  <c r="R868" i="5" s="1"/>
  <c r="U865" i="3"/>
  <c r="AZ865" s="1"/>
  <c r="CE865" s="1"/>
  <c r="S868" i="5" s="1"/>
  <c r="V865" i="3"/>
  <c r="BA865" s="1"/>
  <c r="CF865" s="1"/>
  <c r="T868" i="5" s="1"/>
  <c r="W865" i="3"/>
  <c r="BB865" s="1"/>
  <c r="CG865" s="1"/>
  <c r="U868" i="5" s="1"/>
  <c r="X865" i="3"/>
  <c r="BC865" s="1"/>
  <c r="CH865" s="1"/>
  <c r="V868" i="5" s="1"/>
  <c r="Y865" i="3"/>
  <c r="BD865" s="1"/>
  <c r="CI865" s="1"/>
  <c r="W868" i="5" s="1"/>
  <c r="Z865" i="3"/>
  <c r="BE865" s="1"/>
  <c r="CJ865" s="1"/>
  <c r="X868" i="5" s="1"/>
  <c r="AA865" i="3"/>
  <c r="BF865" s="1"/>
  <c r="CK865" s="1"/>
  <c r="Y868" i="5" s="1"/>
  <c r="AB865" i="3"/>
  <c r="BG865" s="1"/>
  <c r="CL865" s="1"/>
  <c r="Z868" i="5" s="1"/>
  <c r="AC865" i="3"/>
  <c r="BH865" s="1"/>
  <c r="CM865" s="1"/>
  <c r="AA868" i="5" s="1"/>
  <c r="BI865" i="3"/>
  <c r="CN865" s="1"/>
  <c r="AB868" i="5" s="1"/>
  <c r="AE865" i="3"/>
  <c r="BJ865" s="1"/>
  <c r="CO865" s="1"/>
  <c r="AC868" i="5" s="1"/>
  <c r="AF865" i="3"/>
  <c r="BK865" s="1"/>
  <c r="CP865" s="1"/>
  <c r="AD868" i="5" s="1"/>
  <c r="AG865" i="3"/>
  <c r="BL865" s="1"/>
  <c r="CQ865" s="1"/>
  <c r="AE868" i="5" s="1"/>
  <c r="AH865" i="3"/>
  <c r="BM865" s="1"/>
  <c r="CR865" s="1"/>
  <c r="AF868" i="5" s="1"/>
  <c r="AI865" i="3"/>
  <c r="BN865" s="1"/>
  <c r="CS865" s="1"/>
  <c r="AG868" i="5" s="1"/>
  <c r="AJ865" i="3"/>
  <c r="BO865" s="1"/>
  <c r="CT865" s="1"/>
  <c r="AH868" i="5" s="1"/>
  <c r="AK865" i="3"/>
  <c r="BP865" s="1"/>
  <c r="CU865" s="1"/>
  <c r="AI868" i="5" s="1"/>
  <c r="H866" i="3"/>
  <c r="AM866" s="1"/>
  <c r="BR866" s="1"/>
  <c r="F869" i="5" s="1"/>
  <c r="I866" i="3"/>
  <c r="AN866" s="1"/>
  <c r="BS866" s="1"/>
  <c r="G869" i="5" s="1"/>
  <c r="J866" i="3"/>
  <c r="AO866" s="1"/>
  <c r="BT866" s="1"/>
  <c r="H869" i="5" s="1"/>
  <c r="K866" i="3"/>
  <c r="AP866" s="1"/>
  <c r="BU866" s="1"/>
  <c r="I869" i="5" s="1"/>
  <c r="L866" i="3"/>
  <c r="AQ866" s="1"/>
  <c r="BV866" s="1"/>
  <c r="J869" i="5" s="1"/>
  <c r="M866" i="3"/>
  <c r="AR866" s="1"/>
  <c r="BW866" s="1"/>
  <c r="K869" i="5" s="1"/>
  <c r="N866" i="3"/>
  <c r="AS866" s="1"/>
  <c r="BX866" s="1"/>
  <c r="L869" i="5" s="1"/>
  <c r="O866" i="3"/>
  <c r="AT866" s="1"/>
  <c r="BY866" s="1"/>
  <c r="M869" i="5" s="1"/>
  <c r="P866" i="3"/>
  <c r="AU866" s="1"/>
  <c r="BZ866" s="1"/>
  <c r="N869" i="5" s="1"/>
  <c r="Q866" i="3"/>
  <c r="AV866" s="1"/>
  <c r="CA866" s="1"/>
  <c r="O869" i="5" s="1"/>
  <c r="R866" i="3"/>
  <c r="AW866" s="1"/>
  <c r="CB866" s="1"/>
  <c r="P869" i="5" s="1"/>
  <c r="S866" i="3"/>
  <c r="AX866" s="1"/>
  <c r="CC866" s="1"/>
  <c r="Q869" i="5" s="1"/>
  <c r="T866" i="3"/>
  <c r="AY866" s="1"/>
  <c r="CD866" s="1"/>
  <c r="R869" i="5" s="1"/>
  <c r="U866" i="3"/>
  <c r="AZ866" s="1"/>
  <c r="CE866" s="1"/>
  <c r="S869" i="5" s="1"/>
  <c r="V866" i="3"/>
  <c r="BA866" s="1"/>
  <c r="CF866" s="1"/>
  <c r="T869" i="5" s="1"/>
  <c r="W866" i="3"/>
  <c r="BB866" s="1"/>
  <c r="CG866" s="1"/>
  <c r="U869" i="5" s="1"/>
  <c r="X866" i="3"/>
  <c r="BC866" s="1"/>
  <c r="CH866" s="1"/>
  <c r="V869" i="5" s="1"/>
  <c r="Y866" i="3"/>
  <c r="BD866" s="1"/>
  <c r="CI866" s="1"/>
  <c r="W869" i="5" s="1"/>
  <c r="Z866" i="3"/>
  <c r="BE866" s="1"/>
  <c r="CJ866" s="1"/>
  <c r="X869" i="5" s="1"/>
  <c r="AA866" i="3"/>
  <c r="BF866" s="1"/>
  <c r="CK866" s="1"/>
  <c r="Y869" i="5" s="1"/>
  <c r="AB866" i="3"/>
  <c r="BG866" s="1"/>
  <c r="CL866" s="1"/>
  <c r="Z869" i="5" s="1"/>
  <c r="AC866" i="3"/>
  <c r="BH866" s="1"/>
  <c r="CM866" s="1"/>
  <c r="AA869" i="5" s="1"/>
  <c r="BI866" i="3"/>
  <c r="CN866" s="1"/>
  <c r="AB869" i="5" s="1"/>
  <c r="AE866" i="3"/>
  <c r="BJ866" s="1"/>
  <c r="CO866" s="1"/>
  <c r="AC869" i="5" s="1"/>
  <c r="AF866" i="3"/>
  <c r="BK866" s="1"/>
  <c r="CP866" s="1"/>
  <c r="AD869" i="5" s="1"/>
  <c r="AG866" i="3"/>
  <c r="BL866" s="1"/>
  <c r="CQ866" s="1"/>
  <c r="AE869" i="5" s="1"/>
  <c r="AH866" i="3"/>
  <c r="BM866" s="1"/>
  <c r="CR866" s="1"/>
  <c r="AF869" i="5" s="1"/>
  <c r="AI866" i="3"/>
  <c r="BN866" s="1"/>
  <c r="CS866" s="1"/>
  <c r="AG869" i="5" s="1"/>
  <c r="AJ866" i="3"/>
  <c r="BO866" s="1"/>
  <c r="CT866" s="1"/>
  <c r="AH869" i="5" s="1"/>
  <c r="AK866" i="3"/>
  <c r="BP866" s="1"/>
  <c r="CU866" s="1"/>
  <c r="AI869" i="5" s="1"/>
  <c r="H867" i="3"/>
  <c r="AM867" s="1"/>
  <c r="BR867" s="1"/>
  <c r="F870" i="5" s="1"/>
  <c r="I867" i="3"/>
  <c r="AN867" s="1"/>
  <c r="BS867" s="1"/>
  <c r="G870" i="5" s="1"/>
  <c r="J867" i="3"/>
  <c r="AO867" s="1"/>
  <c r="BT867" s="1"/>
  <c r="H870" i="5" s="1"/>
  <c r="K867" i="3"/>
  <c r="AP867" s="1"/>
  <c r="BU867" s="1"/>
  <c r="I870" i="5" s="1"/>
  <c r="L867" i="3"/>
  <c r="AQ867" s="1"/>
  <c r="BV867" s="1"/>
  <c r="J870" i="5" s="1"/>
  <c r="M867" i="3"/>
  <c r="AR867" s="1"/>
  <c r="BW867" s="1"/>
  <c r="K870" i="5" s="1"/>
  <c r="N867" i="3"/>
  <c r="AS867" s="1"/>
  <c r="BX867" s="1"/>
  <c r="L870" i="5" s="1"/>
  <c r="O867" i="3"/>
  <c r="AT867" s="1"/>
  <c r="BY867" s="1"/>
  <c r="M870" i="5" s="1"/>
  <c r="P867" i="3"/>
  <c r="AU867" s="1"/>
  <c r="BZ867" s="1"/>
  <c r="N870" i="5" s="1"/>
  <c r="Q867" i="3"/>
  <c r="AV867" s="1"/>
  <c r="CA867" s="1"/>
  <c r="O870" i="5" s="1"/>
  <c r="R867" i="3"/>
  <c r="AW867" s="1"/>
  <c r="CB867" s="1"/>
  <c r="P870" i="5" s="1"/>
  <c r="S867" i="3"/>
  <c r="AX867" s="1"/>
  <c r="CC867" s="1"/>
  <c r="Q870" i="5" s="1"/>
  <c r="T867" i="3"/>
  <c r="AY867" s="1"/>
  <c r="CD867" s="1"/>
  <c r="R870" i="5" s="1"/>
  <c r="U867" i="3"/>
  <c r="AZ867" s="1"/>
  <c r="CE867" s="1"/>
  <c r="S870" i="5" s="1"/>
  <c r="V867" i="3"/>
  <c r="BA867" s="1"/>
  <c r="CF867" s="1"/>
  <c r="T870" i="5" s="1"/>
  <c r="W867" i="3"/>
  <c r="BB867" s="1"/>
  <c r="CG867" s="1"/>
  <c r="U870" i="5" s="1"/>
  <c r="X867" i="3"/>
  <c r="BC867" s="1"/>
  <c r="CH867" s="1"/>
  <c r="V870" i="5" s="1"/>
  <c r="Y867" i="3"/>
  <c r="BD867" s="1"/>
  <c r="CI867" s="1"/>
  <c r="W870" i="5" s="1"/>
  <c r="Z867" i="3"/>
  <c r="BE867" s="1"/>
  <c r="CJ867" s="1"/>
  <c r="X870" i="5" s="1"/>
  <c r="AA867" i="3"/>
  <c r="BF867" s="1"/>
  <c r="CK867" s="1"/>
  <c r="Y870" i="5" s="1"/>
  <c r="AB867" i="3"/>
  <c r="BG867" s="1"/>
  <c r="CL867" s="1"/>
  <c r="Z870" i="5" s="1"/>
  <c r="AC867" i="3"/>
  <c r="BH867" s="1"/>
  <c r="CM867" s="1"/>
  <c r="AA870" i="5" s="1"/>
  <c r="BI867" i="3"/>
  <c r="CN867" s="1"/>
  <c r="AB870" i="5" s="1"/>
  <c r="AE867" i="3"/>
  <c r="BJ867" s="1"/>
  <c r="CO867" s="1"/>
  <c r="AC870" i="5" s="1"/>
  <c r="AF867" i="3"/>
  <c r="BK867" s="1"/>
  <c r="CP867" s="1"/>
  <c r="AD870" i="5" s="1"/>
  <c r="AG867" i="3"/>
  <c r="BL867" s="1"/>
  <c r="CQ867" s="1"/>
  <c r="AE870" i="5" s="1"/>
  <c r="AH867" i="3"/>
  <c r="BM867" s="1"/>
  <c r="CR867" s="1"/>
  <c r="AF870" i="5" s="1"/>
  <c r="AI867" i="3"/>
  <c r="BN867" s="1"/>
  <c r="CS867" s="1"/>
  <c r="AG870" i="5" s="1"/>
  <c r="AJ867" i="3"/>
  <c r="BO867" s="1"/>
  <c r="CT867" s="1"/>
  <c r="AH870" i="5" s="1"/>
  <c r="AK867" i="3"/>
  <c r="BP867" s="1"/>
  <c r="CU867" s="1"/>
  <c r="AI870" i="5" s="1"/>
  <c r="H868" i="3"/>
  <c r="AM868" s="1"/>
  <c r="BR868" s="1"/>
  <c r="F871" i="5" s="1"/>
  <c r="I868" i="3"/>
  <c r="AN868" s="1"/>
  <c r="BS868" s="1"/>
  <c r="G871" i="5" s="1"/>
  <c r="J868" i="3"/>
  <c r="AO868" s="1"/>
  <c r="BT868" s="1"/>
  <c r="H871" i="5" s="1"/>
  <c r="K868" i="3"/>
  <c r="AP868" s="1"/>
  <c r="BU868" s="1"/>
  <c r="I871" i="5" s="1"/>
  <c r="L868" i="3"/>
  <c r="AQ868" s="1"/>
  <c r="BV868" s="1"/>
  <c r="J871" i="5" s="1"/>
  <c r="M868" i="3"/>
  <c r="AR868" s="1"/>
  <c r="BW868" s="1"/>
  <c r="K871" i="5" s="1"/>
  <c r="N868" i="3"/>
  <c r="AS868" s="1"/>
  <c r="BX868" s="1"/>
  <c r="L871" i="5" s="1"/>
  <c r="O868" i="3"/>
  <c r="AT868" s="1"/>
  <c r="BY868" s="1"/>
  <c r="M871" i="5" s="1"/>
  <c r="P868" i="3"/>
  <c r="AU868" s="1"/>
  <c r="BZ868" s="1"/>
  <c r="N871" i="5" s="1"/>
  <c r="Q868" i="3"/>
  <c r="AV868" s="1"/>
  <c r="CA868" s="1"/>
  <c r="O871" i="5" s="1"/>
  <c r="R868" i="3"/>
  <c r="AW868" s="1"/>
  <c r="CB868" s="1"/>
  <c r="P871" i="5" s="1"/>
  <c r="S868" i="3"/>
  <c r="AX868" s="1"/>
  <c r="CC868" s="1"/>
  <c r="Q871" i="5" s="1"/>
  <c r="T868" i="3"/>
  <c r="AY868" s="1"/>
  <c r="CD868" s="1"/>
  <c r="R871" i="5" s="1"/>
  <c r="U868" i="3"/>
  <c r="AZ868" s="1"/>
  <c r="CE868" s="1"/>
  <c r="S871" i="5" s="1"/>
  <c r="V868" i="3"/>
  <c r="BA868" s="1"/>
  <c r="CF868" s="1"/>
  <c r="T871" i="5" s="1"/>
  <c r="W868" i="3"/>
  <c r="BB868" s="1"/>
  <c r="CG868" s="1"/>
  <c r="U871" i="5" s="1"/>
  <c r="X868" i="3"/>
  <c r="BC868" s="1"/>
  <c r="CH868" s="1"/>
  <c r="V871" i="5" s="1"/>
  <c r="Y868" i="3"/>
  <c r="BD868" s="1"/>
  <c r="CI868" s="1"/>
  <c r="W871" i="5" s="1"/>
  <c r="Z868" i="3"/>
  <c r="BE868" s="1"/>
  <c r="CJ868" s="1"/>
  <c r="X871" i="5" s="1"/>
  <c r="AA868" i="3"/>
  <c r="BF868" s="1"/>
  <c r="CK868" s="1"/>
  <c r="Y871" i="5" s="1"/>
  <c r="AB868" i="3"/>
  <c r="BG868" s="1"/>
  <c r="CL868" s="1"/>
  <c r="Z871" i="5" s="1"/>
  <c r="AC868" i="3"/>
  <c r="BH868" s="1"/>
  <c r="CM868" s="1"/>
  <c r="AA871" i="5" s="1"/>
  <c r="BI868" i="3"/>
  <c r="CN868" s="1"/>
  <c r="AB871" i="5" s="1"/>
  <c r="AE868" i="3"/>
  <c r="BJ868" s="1"/>
  <c r="CO868" s="1"/>
  <c r="AC871" i="5" s="1"/>
  <c r="AF868" i="3"/>
  <c r="BK868" s="1"/>
  <c r="CP868" s="1"/>
  <c r="AD871" i="5" s="1"/>
  <c r="AG868" i="3"/>
  <c r="BL868" s="1"/>
  <c r="CQ868" s="1"/>
  <c r="AE871" i="5" s="1"/>
  <c r="AH868" i="3"/>
  <c r="BM868" s="1"/>
  <c r="CR868" s="1"/>
  <c r="AF871" i="5" s="1"/>
  <c r="AI868" i="3"/>
  <c r="BN868" s="1"/>
  <c r="CS868" s="1"/>
  <c r="AG871" i="5" s="1"/>
  <c r="AJ868" i="3"/>
  <c r="BO868" s="1"/>
  <c r="CT868" s="1"/>
  <c r="AH871" i="5" s="1"/>
  <c r="AK868" i="3"/>
  <c r="BP868" s="1"/>
  <c r="CU868" s="1"/>
  <c r="AI871" i="5" s="1"/>
  <c r="H869" i="3"/>
  <c r="AM869" s="1"/>
  <c r="BR869" s="1"/>
  <c r="F872" i="5" s="1"/>
  <c r="I869" i="3"/>
  <c r="AN869" s="1"/>
  <c r="BS869" s="1"/>
  <c r="G872" i="5" s="1"/>
  <c r="J869" i="3"/>
  <c r="AO869" s="1"/>
  <c r="BT869" s="1"/>
  <c r="H872" i="5" s="1"/>
  <c r="K869" i="3"/>
  <c r="AP869" s="1"/>
  <c r="BU869" s="1"/>
  <c r="I872" i="5" s="1"/>
  <c r="L869" i="3"/>
  <c r="AQ869" s="1"/>
  <c r="BV869" s="1"/>
  <c r="J872" i="5" s="1"/>
  <c r="M869" i="3"/>
  <c r="AR869" s="1"/>
  <c r="BW869" s="1"/>
  <c r="K872" i="5" s="1"/>
  <c r="N869" i="3"/>
  <c r="AS869" s="1"/>
  <c r="BX869" s="1"/>
  <c r="L872" i="5" s="1"/>
  <c r="O869" i="3"/>
  <c r="AT869" s="1"/>
  <c r="BY869" s="1"/>
  <c r="M872" i="5" s="1"/>
  <c r="P869" i="3"/>
  <c r="AU869" s="1"/>
  <c r="BZ869" s="1"/>
  <c r="N872" i="5" s="1"/>
  <c r="Q869" i="3"/>
  <c r="AV869" s="1"/>
  <c r="CA869" s="1"/>
  <c r="O872" i="5" s="1"/>
  <c r="R869" i="3"/>
  <c r="AW869" s="1"/>
  <c r="CB869" s="1"/>
  <c r="P872" i="5" s="1"/>
  <c r="S869" i="3"/>
  <c r="AX869" s="1"/>
  <c r="CC869" s="1"/>
  <c r="Q872" i="5" s="1"/>
  <c r="T869" i="3"/>
  <c r="AY869" s="1"/>
  <c r="CD869" s="1"/>
  <c r="R872" i="5" s="1"/>
  <c r="U869" i="3"/>
  <c r="AZ869" s="1"/>
  <c r="CE869" s="1"/>
  <c r="S872" i="5" s="1"/>
  <c r="V869" i="3"/>
  <c r="BA869" s="1"/>
  <c r="CF869" s="1"/>
  <c r="T872" i="5" s="1"/>
  <c r="W869" i="3"/>
  <c r="BB869" s="1"/>
  <c r="CG869" s="1"/>
  <c r="U872" i="5" s="1"/>
  <c r="X869" i="3"/>
  <c r="BC869" s="1"/>
  <c r="CH869" s="1"/>
  <c r="V872" i="5" s="1"/>
  <c r="Y869" i="3"/>
  <c r="BD869" s="1"/>
  <c r="CI869" s="1"/>
  <c r="W872" i="5" s="1"/>
  <c r="Z869" i="3"/>
  <c r="BE869" s="1"/>
  <c r="CJ869" s="1"/>
  <c r="X872" i="5" s="1"/>
  <c r="AA869" i="3"/>
  <c r="BF869" s="1"/>
  <c r="CK869" s="1"/>
  <c r="Y872" i="5" s="1"/>
  <c r="AB869" i="3"/>
  <c r="BG869" s="1"/>
  <c r="CL869" s="1"/>
  <c r="Z872" i="5" s="1"/>
  <c r="AC869" i="3"/>
  <c r="BH869" s="1"/>
  <c r="CM869" s="1"/>
  <c r="AA872" i="5" s="1"/>
  <c r="BI869" i="3"/>
  <c r="CN869" s="1"/>
  <c r="AB872" i="5" s="1"/>
  <c r="AE869" i="3"/>
  <c r="BJ869" s="1"/>
  <c r="CO869" s="1"/>
  <c r="AC872" i="5" s="1"/>
  <c r="AF869" i="3"/>
  <c r="BK869" s="1"/>
  <c r="CP869" s="1"/>
  <c r="AD872" i="5" s="1"/>
  <c r="AG869" i="3"/>
  <c r="BL869" s="1"/>
  <c r="CQ869" s="1"/>
  <c r="AE872" i="5" s="1"/>
  <c r="AH869" i="3"/>
  <c r="BM869" s="1"/>
  <c r="CR869" s="1"/>
  <c r="AF872" i="5" s="1"/>
  <c r="AI869" i="3"/>
  <c r="BN869" s="1"/>
  <c r="CS869" s="1"/>
  <c r="AG872" i="5" s="1"/>
  <c r="AJ869" i="3"/>
  <c r="BO869" s="1"/>
  <c r="CT869" s="1"/>
  <c r="AH872" i="5" s="1"/>
  <c r="AK869" i="3"/>
  <c r="BP869" s="1"/>
  <c r="CU869" s="1"/>
  <c r="AI872" i="5" s="1"/>
  <c r="H870" i="3"/>
  <c r="AM870" s="1"/>
  <c r="BR870" s="1"/>
  <c r="F873" i="5" s="1"/>
  <c r="I870" i="3"/>
  <c r="AN870" s="1"/>
  <c r="BS870" s="1"/>
  <c r="G873" i="5" s="1"/>
  <c r="J870" i="3"/>
  <c r="AO870" s="1"/>
  <c r="BT870" s="1"/>
  <c r="H873" i="5" s="1"/>
  <c r="K870" i="3"/>
  <c r="AP870" s="1"/>
  <c r="BU870" s="1"/>
  <c r="I873" i="5" s="1"/>
  <c r="L870" i="3"/>
  <c r="AQ870" s="1"/>
  <c r="BV870" s="1"/>
  <c r="J873" i="5" s="1"/>
  <c r="M870" i="3"/>
  <c r="AR870" s="1"/>
  <c r="BW870" s="1"/>
  <c r="K873" i="5" s="1"/>
  <c r="N870" i="3"/>
  <c r="AS870" s="1"/>
  <c r="BX870" s="1"/>
  <c r="L873" i="5" s="1"/>
  <c r="O870" i="3"/>
  <c r="AT870" s="1"/>
  <c r="BY870" s="1"/>
  <c r="M873" i="5" s="1"/>
  <c r="P870" i="3"/>
  <c r="AU870" s="1"/>
  <c r="BZ870" s="1"/>
  <c r="N873" i="5" s="1"/>
  <c r="Q870" i="3"/>
  <c r="AV870" s="1"/>
  <c r="CA870" s="1"/>
  <c r="O873" i="5" s="1"/>
  <c r="R870" i="3"/>
  <c r="AW870" s="1"/>
  <c r="CB870" s="1"/>
  <c r="P873" i="5" s="1"/>
  <c r="S870" i="3"/>
  <c r="AX870" s="1"/>
  <c r="CC870" s="1"/>
  <c r="Q873" i="5" s="1"/>
  <c r="T870" i="3"/>
  <c r="AY870" s="1"/>
  <c r="CD870" s="1"/>
  <c r="R873" i="5" s="1"/>
  <c r="U870" i="3"/>
  <c r="AZ870" s="1"/>
  <c r="CE870" s="1"/>
  <c r="S873" i="5" s="1"/>
  <c r="V870" i="3"/>
  <c r="BA870" s="1"/>
  <c r="CF870" s="1"/>
  <c r="T873" i="5" s="1"/>
  <c r="W870" i="3"/>
  <c r="BB870" s="1"/>
  <c r="CG870" s="1"/>
  <c r="U873" i="5" s="1"/>
  <c r="X870" i="3"/>
  <c r="BC870" s="1"/>
  <c r="CH870" s="1"/>
  <c r="V873" i="5" s="1"/>
  <c r="Y870" i="3"/>
  <c r="BD870" s="1"/>
  <c r="CI870" s="1"/>
  <c r="W873" i="5" s="1"/>
  <c r="Z870" i="3"/>
  <c r="BE870" s="1"/>
  <c r="CJ870" s="1"/>
  <c r="X873" i="5" s="1"/>
  <c r="AA870" i="3"/>
  <c r="BF870" s="1"/>
  <c r="CK870" s="1"/>
  <c r="Y873" i="5" s="1"/>
  <c r="AB870" i="3"/>
  <c r="BG870" s="1"/>
  <c r="CL870" s="1"/>
  <c r="Z873" i="5" s="1"/>
  <c r="AC870" i="3"/>
  <c r="BH870" s="1"/>
  <c r="CM870" s="1"/>
  <c r="AA873" i="5" s="1"/>
  <c r="BI870" i="3"/>
  <c r="CN870" s="1"/>
  <c r="AB873" i="5" s="1"/>
  <c r="AE870" i="3"/>
  <c r="BJ870" s="1"/>
  <c r="CO870" s="1"/>
  <c r="AC873" i="5" s="1"/>
  <c r="AF870" i="3"/>
  <c r="BK870" s="1"/>
  <c r="CP870" s="1"/>
  <c r="AD873" i="5" s="1"/>
  <c r="AG870" i="3"/>
  <c r="BL870" s="1"/>
  <c r="CQ870" s="1"/>
  <c r="AE873" i="5" s="1"/>
  <c r="AH870" i="3"/>
  <c r="BM870" s="1"/>
  <c r="CR870" s="1"/>
  <c r="AF873" i="5" s="1"/>
  <c r="AI870" i="3"/>
  <c r="BN870" s="1"/>
  <c r="CS870" s="1"/>
  <c r="AG873" i="5" s="1"/>
  <c r="AJ870" i="3"/>
  <c r="BO870" s="1"/>
  <c r="CT870" s="1"/>
  <c r="AH873" i="5" s="1"/>
  <c r="AK870" i="3"/>
  <c r="BP870" s="1"/>
  <c r="CU870" s="1"/>
  <c r="AI873" i="5" s="1"/>
  <c r="H871" i="3"/>
  <c r="AM871" s="1"/>
  <c r="BR871" s="1"/>
  <c r="F874" i="5" s="1"/>
  <c r="I871" i="3"/>
  <c r="AN871" s="1"/>
  <c r="BS871" s="1"/>
  <c r="G874" i="5" s="1"/>
  <c r="J871" i="3"/>
  <c r="AO871" s="1"/>
  <c r="BT871" s="1"/>
  <c r="H874" i="5" s="1"/>
  <c r="K871" i="3"/>
  <c r="AP871" s="1"/>
  <c r="BU871" s="1"/>
  <c r="I874" i="5" s="1"/>
  <c r="L871" i="3"/>
  <c r="AQ871" s="1"/>
  <c r="BV871" s="1"/>
  <c r="J874" i="5" s="1"/>
  <c r="M871" i="3"/>
  <c r="AR871" s="1"/>
  <c r="BW871" s="1"/>
  <c r="K874" i="5" s="1"/>
  <c r="N871" i="3"/>
  <c r="AS871" s="1"/>
  <c r="BX871" s="1"/>
  <c r="L874" i="5" s="1"/>
  <c r="O871" i="3"/>
  <c r="AT871" s="1"/>
  <c r="BY871" s="1"/>
  <c r="M874" i="5" s="1"/>
  <c r="P871" i="3"/>
  <c r="AU871" s="1"/>
  <c r="BZ871" s="1"/>
  <c r="N874" i="5" s="1"/>
  <c r="Q871" i="3"/>
  <c r="AV871" s="1"/>
  <c r="CA871" s="1"/>
  <c r="O874" i="5" s="1"/>
  <c r="R871" i="3"/>
  <c r="AW871" s="1"/>
  <c r="CB871" s="1"/>
  <c r="P874" i="5" s="1"/>
  <c r="S871" i="3"/>
  <c r="AX871" s="1"/>
  <c r="CC871" s="1"/>
  <c r="Q874" i="5" s="1"/>
  <c r="T871" i="3"/>
  <c r="AY871" s="1"/>
  <c r="CD871" s="1"/>
  <c r="R874" i="5" s="1"/>
  <c r="U871" i="3"/>
  <c r="AZ871" s="1"/>
  <c r="CE871" s="1"/>
  <c r="S874" i="5" s="1"/>
  <c r="V871" i="3"/>
  <c r="BA871" s="1"/>
  <c r="CF871" s="1"/>
  <c r="T874" i="5" s="1"/>
  <c r="W871" i="3"/>
  <c r="BB871" s="1"/>
  <c r="CG871" s="1"/>
  <c r="U874" i="5" s="1"/>
  <c r="X871" i="3"/>
  <c r="BC871" s="1"/>
  <c r="CH871" s="1"/>
  <c r="V874" i="5" s="1"/>
  <c r="Y871" i="3"/>
  <c r="BD871" s="1"/>
  <c r="CI871" s="1"/>
  <c r="W874" i="5" s="1"/>
  <c r="Z871" i="3"/>
  <c r="BE871" s="1"/>
  <c r="CJ871" s="1"/>
  <c r="X874" i="5" s="1"/>
  <c r="AA871" i="3"/>
  <c r="BF871" s="1"/>
  <c r="CK871" s="1"/>
  <c r="Y874" i="5" s="1"/>
  <c r="AB871" i="3"/>
  <c r="BG871" s="1"/>
  <c r="CL871" s="1"/>
  <c r="Z874" i="5" s="1"/>
  <c r="AC871" i="3"/>
  <c r="BH871" s="1"/>
  <c r="CM871" s="1"/>
  <c r="AA874" i="5" s="1"/>
  <c r="BI871" i="3"/>
  <c r="CN871" s="1"/>
  <c r="AB874" i="5" s="1"/>
  <c r="AE871" i="3"/>
  <c r="BJ871" s="1"/>
  <c r="CO871" s="1"/>
  <c r="AC874" i="5" s="1"/>
  <c r="AF871" i="3"/>
  <c r="BK871" s="1"/>
  <c r="CP871" s="1"/>
  <c r="AD874" i="5" s="1"/>
  <c r="AG871" i="3"/>
  <c r="BL871" s="1"/>
  <c r="CQ871" s="1"/>
  <c r="AE874" i="5" s="1"/>
  <c r="AH871" i="3"/>
  <c r="BM871" s="1"/>
  <c r="CR871" s="1"/>
  <c r="AF874" i="5" s="1"/>
  <c r="AI871" i="3"/>
  <c r="BN871" s="1"/>
  <c r="CS871" s="1"/>
  <c r="AG874" i="5" s="1"/>
  <c r="AJ871" i="3"/>
  <c r="BO871" s="1"/>
  <c r="CT871" s="1"/>
  <c r="AH874" i="5" s="1"/>
  <c r="AK871" i="3"/>
  <c r="BP871" s="1"/>
  <c r="CU871" s="1"/>
  <c r="AI874" i="5" s="1"/>
  <c r="H872" i="3"/>
  <c r="AM872" s="1"/>
  <c r="BR872" s="1"/>
  <c r="F875" i="5" s="1"/>
  <c r="I872" i="3"/>
  <c r="AN872" s="1"/>
  <c r="BS872" s="1"/>
  <c r="G875" i="5" s="1"/>
  <c r="J872" i="3"/>
  <c r="AO872" s="1"/>
  <c r="BT872" s="1"/>
  <c r="H875" i="5" s="1"/>
  <c r="K872" i="3"/>
  <c r="AP872" s="1"/>
  <c r="BU872" s="1"/>
  <c r="I875" i="5" s="1"/>
  <c r="L872" i="3"/>
  <c r="AQ872" s="1"/>
  <c r="BV872" s="1"/>
  <c r="J875" i="5" s="1"/>
  <c r="M872" i="3"/>
  <c r="AR872" s="1"/>
  <c r="BW872" s="1"/>
  <c r="K875" i="5" s="1"/>
  <c r="N872" i="3"/>
  <c r="AS872" s="1"/>
  <c r="BX872" s="1"/>
  <c r="L875" i="5" s="1"/>
  <c r="O872" i="3"/>
  <c r="AT872" s="1"/>
  <c r="BY872" s="1"/>
  <c r="M875" i="5" s="1"/>
  <c r="P872" i="3"/>
  <c r="AU872" s="1"/>
  <c r="BZ872" s="1"/>
  <c r="N875" i="5" s="1"/>
  <c r="Q872" i="3"/>
  <c r="AV872" s="1"/>
  <c r="CA872" s="1"/>
  <c r="O875" i="5" s="1"/>
  <c r="R872" i="3"/>
  <c r="AW872" s="1"/>
  <c r="CB872" s="1"/>
  <c r="P875" i="5" s="1"/>
  <c r="S872" i="3"/>
  <c r="AX872" s="1"/>
  <c r="CC872" s="1"/>
  <c r="Q875" i="5" s="1"/>
  <c r="T872" i="3"/>
  <c r="AY872" s="1"/>
  <c r="CD872" s="1"/>
  <c r="R875" i="5" s="1"/>
  <c r="U872" i="3"/>
  <c r="AZ872" s="1"/>
  <c r="CE872" s="1"/>
  <c r="S875" i="5" s="1"/>
  <c r="V872" i="3"/>
  <c r="BA872" s="1"/>
  <c r="CF872" s="1"/>
  <c r="T875" i="5" s="1"/>
  <c r="W872" i="3"/>
  <c r="BB872" s="1"/>
  <c r="CG872" s="1"/>
  <c r="U875" i="5" s="1"/>
  <c r="X872" i="3"/>
  <c r="BC872" s="1"/>
  <c r="CH872" s="1"/>
  <c r="V875" i="5" s="1"/>
  <c r="Y872" i="3"/>
  <c r="BD872" s="1"/>
  <c r="CI872" s="1"/>
  <c r="W875" i="5" s="1"/>
  <c r="Z872" i="3"/>
  <c r="BE872" s="1"/>
  <c r="CJ872" s="1"/>
  <c r="X875" i="5" s="1"/>
  <c r="AA872" i="3"/>
  <c r="BF872" s="1"/>
  <c r="CK872" s="1"/>
  <c r="Y875" i="5" s="1"/>
  <c r="AB872" i="3"/>
  <c r="BG872" s="1"/>
  <c r="CL872" s="1"/>
  <c r="Z875" i="5" s="1"/>
  <c r="AC872" i="3"/>
  <c r="BH872" s="1"/>
  <c r="CM872" s="1"/>
  <c r="AA875" i="5" s="1"/>
  <c r="BI872" i="3"/>
  <c r="CN872" s="1"/>
  <c r="AB875" i="5" s="1"/>
  <c r="AE872" i="3"/>
  <c r="BJ872" s="1"/>
  <c r="CO872" s="1"/>
  <c r="AC875" i="5" s="1"/>
  <c r="AF872" i="3"/>
  <c r="BK872" s="1"/>
  <c r="CP872" s="1"/>
  <c r="AD875" i="5" s="1"/>
  <c r="AG872" i="3"/>
  <c r="BL872" s="1"/>
  <c r="CQ872" s="1"/>
  <c r="AE875" i="5" s="1"/>
  <c r="AH872" i="3"/>
  <c r="BM872" s="1"/>
  <c r="CR872" s="1"/>
  <c r="AF875" i="5" s="1"/>
  <c r="AI872" i="3"/>
  <c r="BN872" s="1"/>
  <c r="CS872" s="1"/>
  <c r="AG875" i="5" s="1"/>
  <c r="AJ872" i="3"/>
  <c r="BO872" s="1"/>
  <c r="CT872" s="1"/>
  <c r="AH875" i="5" s="1"/>
  <c r="AK872" i="3"/>
  <c r="BP872" s="1"/>
  <c r="CU872" s="1"/>
  <c r="AI875" i="5" s="1"/>
  <c r="H873" i="3"/>
  <c r="AM873" s="1"/>
  <c r="BR873" s="1"/>
  <c r="F876" i="5" s="1"/>
  <c r="I873" i="3"/>
  <c r="AN873" s="1"/>
  <c r="BS873" s="1"/>
  <c r="G876" i="5" s="1"/>
  <c r="J873" i="3"/>
  <c r="AO873" s="1"/>
  <c r="BT873" s="1"/>
  <c r="H876" i="5" s="1"/>
  <c r="K873" i="3"/>
  <c r="AP873" s="1"/>
  <c r="BU873" s="1"/>
  <c r="I876" i="5" s="1"/>
  <c r="L873" i="3"/>
  <c r="AQ873" s="1"/>
  <c r="BV873" s="1"/>
  <c r="J876" i="5" s="1"/>
  <c r="M873" i="3"/>
  <c r="AR873" s="1"/>
  <c r="BW873" s="1"/>
  <c r="K876" i="5" s="1"/>
  <c r="N873" i="3"/>
  <c r="AS873" s="1"/>
  <c r="BX873" s="1"/>
  <c r="L876" i="5" s="1"/>
  <c r="O873" i="3"/>
  <c r="AT873" s="1"/>
  <c r="BY873" s="1"/>
  <c r="M876" i="5" s="1"/>
  <c r="P873" i="3"/>
  <c r="AU873" s="1"/>
  <c r="BZ873" s="1"/>
  <c r="N876" i="5" s="1"/>
  <c r="Q873" i="3"/>
  <c r="AV873" s="1"/>
  <c r="CA873" s="1"/>
  <c r="O876" i="5" s="1"/>
  <c r="R873" i="3"/>
  <c r="AW873" s="1"/>
  <c r="CB873" s="1"/>
  <c r="P876" i="5" s="1"/>
  <c r="S873" i="3"/>
  <c r="AX873" s="1"/>
  <c r="CC873" s="1"/>
  <c r="Q876" i="5" s="1"/>
  <c r="T873" i="3"/>
  <c r="AY873" s="1"/>
  <c r="CD873" s="1"/>
  <c r="R876" i="5" s="1"/>
  <c r="U873" i="3"/>
  <c r="AZ873" s="1"/>
  <c r="CE873" s="1"/>
  <c r="S876" i="5" s="1"/>
  <c r="V873" i="3"/>
  <c r="BA873" s="1"/>
  <c r="CF873" s="1"/>
  <c r="T876" i="5" s="1"/>
  <c r="W873" i="3"/>
  <c r="BB873" s="1"/>
  <c r="CG873" s="1"/>
  <c r="U876" i="5" s="1"/>
  <c r="X873" i="3"/>
  <c r="BC873" s="1"/>
  <c r="CH873" s="1"/>
  <c r="V876" i="5" s="1"/>
  <c r="Y873" i="3"/>
  <c r="BD873" s="1"/>
  <c r="CI873" s="1"/>
  <c r="W876" i="5" s="1"/>
  <c r="Z873" i="3"/>
  <c r="BE873" s="1"/>
  <c r="CJ873" s="1"/>
  <c r="X876" i="5" s="1"/>
  <c r="AA873" i="3"/>
  <c r="BF873" s="1"/>
  <c r="CK873" s="1"/>
  <c r="Y876" i="5" s="1"/>
  <c r="AB873" i="3"/>
  <c r="BG873" s="1"/>
  <c r="CL873" s="1"/>
  <c r="Z876" i="5" s="1"/>
  <c r="AC873" i="3"/>
  <c r="BH873" s="1"/>
  <c r="CM873" s="1"/>
  <c r="AA876" i="5" s="1"/>
  <c r="BI873" i="3"/>
  <c r="CN873" s="1"/>
  <c r="AB876" i="5" s="1"/>
  <c r="AE873" i="3"/>
  <c r="BJ873" s="1"/>
  <c r="CO873" s="1"/>
  <c r="AC876" i="5" s="1"/>
  <c r="AF873" i="3"/>
  <c r="BK873" s="1"/>
  <c r="CP873" s="1"/>
  <c r="AD876" i="5" s="1"/>
  <c r="AG873" i="3"/>
  <c r="BL873" s="1"/>
  <c r="CQ873" s="1"/>
  <c r="AE876" i="5" s="1"/>
  <c r="AH873" i="3"/>
  <c r="BM873" s="1"/>
  <c r="CR873" s="1"/>
  <c r="AF876" i="5" s="1"/>
  <c r="AI873" i="3"/>
  <c r="BN873" s="1"/>
  <c r="CS873" s="1"/>
  <c r="AG876" i="5" s="1"/>
  <c r="AJ873" i="3"/>
  <c r="BO873" s="1"/>
  <c r="CT873" s="1"/>
  <c r="AH876" i="5" s="1"/>
  <c r="AK873" i="3"/>
  <c r="BP873" s="1"/>
  <c r="CU873" s="1"/>
  <c r="AI876" i="5" s="1"/>
  <c r="H874" i="3"/>
  <c r="AM874" s="1"/>
  <c r="BR874" s="1"/>
  <c r="F877" i="5" s="1"/>
  <c r="I874" i="3"/>
  <c r="AN874" s="1"/>
  <c r="BS874" s="1"/>
  <c r="G877" i="5" s="1"/>
  <c r="J874" i="3"/>
  <c r="AO874" s="1"/>
  <c r="BT874" s="1"/>
  <c r="H877" i="5" s="1"/>
  <c r="K874" i="3"/>
  <c r="AP874" s="1"/>
  <c r="BU874" s="1"/>
  <c r="I877" i="5" s="1"/>
  <c r="L874" i="3"/>
  <c r="AQ874" s="1"/>
  <c r="BV874" s="1"/>
  <c r="J877" i="5" s="1"/>
  <c r="M874" i="3"/>
  <c r="AR874" s="1"/>
  <c r="BW874" s="1"/>
  <c r="K877" i="5" s="1"/>
  <c r="N874" i="3"/>
  <c r="AS874" s="1"/>
  <c r="BX874" s="1"/>
  <c r="L877" i="5" s="1"/>
  <c r="O874" i="3"/>
  <c r="AT874" s="1"/>
  <c r="BY874" s="1"/>
  <c r="M877" i="5" s="1"/>
  <c r="P874" i="3"/>
  <c r="AU874" s="1"/>
  <c r="BZ874" s="1"/>
  <c r="N877" i="5" s="1"/>
  <c r="Q874" i="3"/>
  <c r="AV874" s="1"/>
  <c r="CA874" s="1"/>
  <c r="O877" i="5" s="1"/>
  <c r="R874" i="3"/>
  <c r="AW874" s="1"/>
  <c r="CB874" s="1"/>
  <c r="P877" i="5" s="1"/>
  <c r="S874" i="3"/>
  <c r="AX874" s="1"/>
  <c r="CC874" s="1"/>
  <c r="Q877" i="5" s="1"/>
  <c r="T874" i="3"/>
  <c r="AY874" s="1"/>
  <c r="CD874" s="1"/>
  <c r="R877" i="5" s="1"/>
  <c r="U874" i="3"/>
  <c r="AZ874" s="1"/>
  <c r="CE874" s="1"/>
  <c r="S877" i="5" s="1"/>
  <c r="V874" i="3"/>
  <c r="BA874" s="1"/>
  <c r="CF874" s="1"/>
  <c r="T877" i="5" s="1"/>
  <c r="W874" i="3"/>
  <c r="BB874" s="1"/>
  <c r="CG874" s="1"/>
  <c r="U877" i="5" s="1"/>
  <c r="X874" i="3"/>
  <c r="BC874" s="1"/>
  <c r="CH874" s="1"/>
  <c r="V877" i="5" s="1"/>
  <c r="Y874" i="3"/>
  <c r="BD874" s="1"/>
  <c r="CI874" s="1"/>
  <c r="W877" i="5" s="1"/>
  <c r="Z874" i="3"/>
  <c r="BE874" s="1"/>
  <c r="CJ874" s="1"/>
  <c r="X877" i="5" s="1"/>
  <c r="AA874" i="3"/>
  <c r="BF874" s="1"/>
  <c r="CK874" s="1"/>
  <c r="Y877" i="5" s="1"/>
  <c r="AB874" i="3"/>
  <c r="BG874" s="1"/>
  <c r="CL874" s="1"/>
  <c r="Z877" i="5" s="1"/>
  <c r="AC874" i="3"/>
  <c r="BH874" s="1"/>
  <c r="CM874" s="1"/>
  <c r="AA877" i="5" s="1"/>
  <c r="BI874" i="3"/>
  <c r="CN874" s="1"/>
  <c r="AB877" i="5" s="1"/>
  <c r="AE874" i="3"/>
  <c r="BJ874" s="1"/>
  <c r="CO874" s="1"/>
  <c r="AC877" i="5" s="1"/>
  <c r="AF874" i="3"/>
  <c r="BK874" s="1"/>
  <c r="CP874" s="1"/>
  <c r="AD877" i="5" s="1"/>
  <c r="AG874" i="3"/>
  <c r="BL874" s="1"/>
  <c r="CQ874" s="1"/>
  <c r="AE877" i="5" s="1"/>
  <c r="AH874" i="3"/>
  <c r="BM874" s="1"/>
  <c r="CR874" s="1"/>
  <c r="AF877" i="5" s="1"/>
  <c r="AI874" i="3"/>
  <c r="BN874" s="1"/>
  <c r="CS874" s="1"/>
  <c r="AG877" i="5" s="1"/>
  <c r="AJ874" i="3"/>
  <c r="BO874" s="1"/>
  <c r="CT874" s="1"/>
  <c r="AH877" i="5" s="1"/>
  <c r="AK874" i="3"/>
  <c r="BP874" s="1"/>
  <c r="CU874" s="1"/>
  <c r="AI877" i="5" s="1"/>
  <c r="H875" i="3"/>
  <c r="AM875" s="1"/>
  <c r="BR875" s="1"/>
  <c r="F878" i="5" s="1"/>
  <c r="I875" i="3"/>
  <c r="AN875" s="1"/>
  <c r="BS875" s="1"/>
  <c r="G878" i="5" s="1"/>
  <c r="J875" i="3"/>
  <c r="AO875" s="1"/>
  <c r="BT875" s="1"/>
  <c r="H878" i="5" s="1"/>
  <c r="K875" i="3"/>
  <c r="AP875" s="1"/>
  <c r="BU875" s="1"/>
  <c r="I878" i="5" s="1"/>
  <c r="L875" i="3"/>
  <c r="AQ875" s="1"/>
  <c r="BV875" s="1"/>
  <c r="J878" i="5" s="1"/>
  <c r="M875" i="3"/>
  <c r="AR875" s="1"/>
  <c r="BW875" s="1"/>
  <c r="K878" i="5" s="1"/>
  <c r="N875" i="3"/>
  <c r="AS875" s="1"/>
  <c r="BX875" s="1"/>
  <c r="L878" i="5" s="1"/>
  <c r="O875" i="3"/>
  <c r="AT875" s="1"/>
  <c r="BY875" s="1"/>
  <c r="M878" i="5" s="1"/>
  <c r="P875" i="3"/>
  <c r="AU875" s="1"/>
  <c r="BZ875" s="1"/>
  <c r="N878" i="5" s="1"/>
  <c r="Q875" i="3"/>
  <c r="AV875" s="1"/>
  <c r="CA875" s="1"/>
  <c r="O878" i="5" s="1"/>
  <c r="R875" i="3"/>
  <c r="AW875" s="1"/>
  <c r="CB875" s="1"/>
  <c r="P878" i="5" s="1"/>
  <c r="S875" i="3"/>
  <c r="AX875" s="1"/>
  <c r="CC875" s="1"/>
  <c r="Q878" i="5" s="1"/>
  <c r="T875" i="3"/>
  <c r="AY875" s="1"/>
  <c r="CD875" s="1"/>
  <c r="R878" i="5" s="1"/>
  <c r="U875" i="3"/>
  <c r="AZ875" s="1"/>
  <c r="CE875" s="1"/>
  <c r="S878" i="5" s="1"/>
  <c r="V875" i="3"/>
  <c r="BA875" s="1"/>
  <c r="CF875" s="1"/>
  <c r="T878" i="5" s="1"/>
  <c r="W875" i="3"/>
  <c r="BB875" s="1"/>
  <c r="CG875" s="1"/>
  <c r="U878" i="5" s="1"/>
  <c r="X875" i="3"/>
  <c r="BC875" s="1"/>
  <c r="CH875" s="1"/>
  <c r="V878" i="5" s="1"/>
  <c r="Y875" i="3"/>
  <c r="BD875" s="1"/>
  <c r="CI875" s="1"/>
  <c r="W878" i="5" s="1"/>
  <c r="Z875" i="3"/>
  <c r="BE875" s="1"/>
  <c r="CJ875" s="1"/>
  <c r="X878" i="5" s="1"/>
  <c r="AA875" i="3"/>
  <c r="BF875" s="1"/>
  <c r="CK875" s="1"/>
  <c r="Y878" i="5" s="1"/>
  <c r="AB875" i="3"/>
  <c r="BG875" s="1"/>
  <c r="CL875" s="1"/>
  <c r="Z878" i="5" s="1"/>
  <c r="AC875" i="3"/>
  <c r="BH875" s="1"/>
  <c r="CM875" s="1"/>
  <c r="AA878" i="5" s="1"/>
  <c r="BI875" i="3"/>
  <c r="CN875" s="1"/>
  <c r="AB878" i="5" s="1"/>
  <c r="AE875" i="3"/>
  <c r="BJ875" s="1"/>
  <c r="CO875" s="1"/>
  <c r="AC878" i="5" s="1"/>
  <c r="AF875" i="3"/>
  <c r="BK875" s="1"/>
  <c r="CP875" s="1"/>
  <c r="AD878" i="5" s="1"/>
  <c r="AG875" i="3"/>
  <c r="BL875" s="1"/>
  <c r="CQ875" s="1"/>
  <c r="AE878" i="5" s="1"/>
  <c r="AH875" i="3"/>
  <c r="BM875" s="1"/>
  <c r="CR875" s="1"/>
  <c r="AF878" i="5" s="1"/>
  <c r="AI875" i="3"/>
  <c r="BN875" s="1"/>
  <c r="CS875" s="1"/>
  <c r="AG878" i="5" s="1"/>
  <c r="AJ875" i="3"/>
  <c r="BO875" s="1"/>
  <c r="CT875" s="1"/>
  <c r="AH878" i="5" s="1"/>
  <c r="AK875" i="3"/>
  <c r="BP875" s="1"/>
  <c r="CU875" s="1"/>
  <c r="AI878" i="5" s="1"/>
  <c r="H876" i="3"/>
  <c r="AM876" s="1"/>
  <c r="BR876" s="1"/>
  <c r="F879" i="5" s="1"/>
  <c r="I876" i="3"/>
  <c r="AN876" s="1"/>
  <c r="BS876" s="1"/>
  <c r="G879" i="5" s="1"/>
  <c r="J876" i="3"/>
  <c r="AO876" s="1"/>
  <c r="BT876" s="1"/>
  <c r="H879" i="5" s="1"/>
  <c r="K876" i="3"/>
  <c r="AP876" s="1"/>
  <c r="BU876" s="1"/>
  <c r="I879" i="5" s="1"/>
  <c r="L876" i="3"/>
  <c r="AQ876" s="1"/>
  <c r="BV876" s="1"/>
  <c r="J879" i="5" s="1"/>
  <c r="M876" i="3"/>
  <c r="AR876" s="1"/>
  <c r="BW876" s="1"/>
  <c r="K879" i="5" s="1"/>
  <c r="N876" i="3"/>
  <c r="AS876" s="1"/>
  <c r="BX876" s="1"/>
  <c r="L879" i="5" s="1"/>
  <c r="O876" i="3"/>
  <c r="AT876" s="1"/>
  <c r="BY876" s="1"/>
  <c r="M879" i="5" s="1"/>
  <c r="P876" i="3"/>
  <c r="AU876" s="1"/>
  <c r="BZ876" s="1"/>
  <c r="N879" i="5" s="1"/>
  <c r="Q876" i="3"/>
  <c r="AV876" s="1"/>
  <c r="CA876" s="1"/>
  <c r="O879" i="5" s="1"/>
  <c r="R876" i="3"/>
  <c r="AW876" s="1"/>
  <c r="CB876" s="1"/>
  <c r="P879" i="5" s="1"/>
  <c r="S876" i="3"/>
  <c r="AX876" s="1"/>
  <c r="CC876" s="1"/>
  <c r="Q879" i="5" s="1"/>
  <c r="T876" i="3"/>
  <c r="AY876" s="1"/>
  <c r="CD876" s="1"/>
  <c r="R879" i="5" s="1"/>
  <c r="U876" i="3"/>
  <c r="AZ876" s="1"/>
  <c r="CE876" s="1"/>
  <c r="S879" i="5" s="1"/>
  <c r="V876" i="3"/>
  <c r="BA876" s="1"/>
  <c r="CF876" s="1"/>
  <c r="T879" i="5" s="1"/>
  <c r="W876" i="3"/>
  <c r="BB876" s="1"/>
  <c r="CG876" s="1"/>
  <c r="U879" i="5" s="1"/>
  <c r="X876" i="3"/>
  <c r="BC876" s="1"/>
  <c r="CH876" s="1"/>
  <c r="V879" i="5" s="1"/>
  <c r="Y876" i="3"/>
  <c r="BD876" s="1"/>
  <c r="CI876" s="1"/>
  <c r="W879" i="5" s="1"/>
  <c r="Z876" i="3"/>
  <c r="BE876" s="1"/>
  <c r="CJ876" s="1"/>
  <c r="X879" i="5" s="1"/>
  <c r="AA876" i="3"/>
  <c r="BF876" s="1"/>
  <c r="CK876" s="1"/>
  <c r="Y879" i="5" s="1"/>
  <c r="AB876" i="3"/>
  <c r="BG876" s="1"/>
  <c r="CL876" s="1"/>
  <c r="Z879" i="5" s="1"/>
  <c r="AC876" i="3"/>
  <c r="BH876" s="1"/>
  <c r="CM876" s="1"/>
  <c r="AA879" i="5" s="1"/>
  <c r="BI876" i="3"/>
  <c r="CN876" s="1"/>
  <c r="AB879" i="5" s="1"/>
  <c r="AE876" i="3"/>
  <c r="BJ876" s="1"/>
  <c r="CO876" s="1"/>
  <c r="AC879" i="5" s="1"/>
  <c r="AF876" i="3"/>
  <c r="BK876" s="1"/>
  <c r="CP876" s="1"/>
  <c r="AD879" i="5" s="1"/>
  <c r="AG876" i="3"/>
  <c r="BL876" s="1"/>
  <c r="CQ876" s="1"/>
  <c r="AE879" i="5" s="1"/>
  <c r="AH876" i="3"/>
  <c r="BM876" s="1"/>
  <c r="CR876" s="1"/>
  <c r="AF879" i="5" s="1"/>
  <c r="AI876" i="3"/>
  <c r="BN876" s="1"/>
  <c r="CS876" s="1"/>
  <c r="AG879" i="5" s="1"/>
  <c r="AJ876" i="3"/>
  <c r="BO876" s="1"/>
  <c r="CT876" s="1"/>
  <c r="AH879" i="5" s="1"/>
  <c r="AK876" i="3"/>
  <c r="BP876" s="1"/>
  <c r="CU876" s="1"/>
  <c r="AI879" i="5" s="1"/>
  <c r="H877" i="3"/>
  <c r="AM877" s="1"/>
  <c r="BR877" s="1"/>
  <c r="F880" i="5" s="1"/>
  <c r="I877" i="3"/>
  <c r="AN877" s="1"/>
  <c r="BS877" s="1"/>
  <c r="G880" i="5" s="1"/>
  <c r="J877" i="3"/>
  <c r="AO877" s="1"/>
  <c r="BT877" s="1"/>
  <c r="H880" i="5" s="1"/>
  <c r="K877" i="3"/>
  <c r="AP877" s="1"/>
  <c r="BU877" s="1"/>
  <c r="I880" i="5" s="1"/>
  <c r="L877" i="3"/>
  <c r="AQ877" s="1"/>
  <c r="BV877" s="1"/>
  <c r="J880" i="5" s="1"/>
  <c r="M877" i="3"/>
  <c r="AR877" s="1"/>
  <c r="BW877" s="1"/>
  <c r="K880" i="5" s="1"/>
  <c r="N877" i="3"/>
  <c r="AS877" s="1"/>
  <c r="BX877" s="1"/>
  <c r="L880" i="5" s="1"/>
  <c r="O877" i="3"/>
  <c r="AT877" s="1"/>
  <c r="BY877" s="1"/>
  <c r="M880" i="5" s="1"/>
  <c r="P877" i="3"/>
  <c r="AU877" s="1"/>
  <c r="BZ877" s="1"/>
  <c r="N880" i="5" s="1"/>
  <c r="Q877" i="3"/>
  <c r="AV877" s="1"/>
  <c r="CA877" s="1"/>
  <c r="O880" i="5" s="1"/>
  <c r="R877" i="3"/>
  <c r="AW877" s="1"/>
  <c r="CB877" s="1"/>
  <c r="P880" i="5" s="1"/>
  <c r="S877" i="3"/>
  <c r="AX877" s="1"/>
  <c r="CC877" s="1"/>
  <c r="Q880" i="5" s="1"/>
  <c r="T877" i="3"/>
  <c r="AY877" s="1"/>
  <c r="CD877" s="1"/>
  <c r="R880" i="5" s="1"/>
  <c r="U877" i="3"/>
  <c r="AZ877" s="1"/>
  <c r="CE877" s="1"/>
  <c r="S880" i="5" s="1"/>
  <c r="V877" i="3"/>
  <c r="BA877" s="1"/>
  <c r="CF877" s="1"/>
  <c r="T880" i="5" s="1"/>
  <c r="W877" i="3"/>
  <c r="BB877" s="1"/>
  <c r="CG877" s="1"/>
  <c r="U880" i="5" s="1"/>
  <c r="X877" i="3"/>
  <c r="BC877" s="1"/>
  <c r="CH877" s="1"/>
  <c r="V880" i="5" s="1"/>
  <c r="Y877" i="3"/>
  <c r="BD877" s="1"/>
  <c r="CI877" s="1"/>
  <c r="W880" i="5" s="1"/>
  <c r="Z877" i="3"/>
  <c r="BE877" s="1"/>
  <c r="CJ877" s="1"/>
  <c r="X880" i="5" s="1"/>
  <c r="AA877" i="3"/>
  <c r="BF877" s="1"/>
  <c r="CK877" s="1"/>
  <c r="Y880" i="5" s="1"/>
  <c r="AB877" i="3"/>
  <c r="BG877" s="1"/>
  <c r="CL877" s="1"/>
  <c r="Z880" i="5" s="1"/>
  <c r="AC877" i="3"/>
  <c r="BH877" s="1"/>
  <c r="CM877" s="1"/>
  <c r="AA880" i="5" s="1"/>
  <c r="BI877" i="3"/>
  <c r="CN877" s="1"/>
  <c r="AB880" i="5" s="1"/>
  <c r="AE877" i="3"/>
  <c r="BJ877" s="1"/>
  <c r="CO877" s="1"/>
  <c r="AC880" i="5" s="1"/>
  <c r="AF877" i="3"/>
  <c r="BK877" s="1"/>
  <c r="CP877" s="1"/>
  <c r="AD880" i="5" s="1"/>
  <c r="AG877" i="3"/>
  <c r="BL877" s="1"/>
  <c r="CQ877" s="1"/>
  <c r="AE880" i="5" s="1"/>
  <c r="AH877" i="3"/>
  <c r="BM877" s="1"/>
  <c r="CR877" s="1"/>
  <c r="AF880" i="5" s="1"/>
  <c r="AI877" i="3"/>
  <c r="BN877" s="1"/>
  <c r="CS877" s="1"/>
  <c r="AG880" i="5" s="1"/>
  <c r="AJ877" i="3"/>
  <c r="BO877" s="1"/>
  <c r="CT877" s="1"/>
  <c r="AH880" i="5" s="1"/>
  <c r="AK877" i="3"/>
  <c r="BP877" s="1"/>
  <c r="CU877" s="1"/>
  <c r="AI880" i="5" s="1"/>
  <c r="H878" i="3"/>
  <c r="AM878" s="1"/>
  <c r="BR878" s="1"/>
  <c r="F881" i="5" s="1"/>
  <c r="I878" i="3"/>
  <c r="AN878" s="1"/>
  <c r="BS878" s="1"/>
  <c r="G881" i="5" s="1"/>
  <c r="J878" i="3"/>
  <c r="AO878" s="1"/>
  <c r="BT878" s="1"/>
  <c r="H881" i="5" s="1"/>
  <c r="K878" i="3"/>
  <c r="AP878" s="1"/>
  <c r="BU878" s="1"/>
  <c r="I881" i="5" s="1"/>
  <c r="L878" i="3"/>
  <c r="AQ878" s="1"/>
  <c r="BV878" s="1"/>
  <c r="J881" i="5" s="1"/>
  <c r="M878" i="3"/>
  <c r="AR878" s="1"/>
  <c r="BW878" s="1"/>
  <c r="K881" i="5" s="1"/>
  <c r="N878" i="3"/>
  <c r="AS878" s="1"/>
  <c r="BX878" s="1"/>
  <c r="L881" i="5" s="1"/>
  <c r="O878" i="3"/>
  <c r="AT878" s="1"/>
  <c r="BY878" s="1"/>
  <c r="M881" i="5" s="1"/>
  <c r="P878" i="3"/>
  <c r="AU878" s="1"/>
  <c r="BZ878" s="1"/>
  <c r="N881" i="5" s="1"/>
  <c r="Q878" i="3"/>
  <c r="AV878" s="1"/>
  <c r="CA878" s="1"/>
  <c r="O881" i="5" s="1"/>
  <c r="R878" i="3"/>
  <c r="AW878" s="1"/>
  <c r="CB878" s="1"/>
  <c r="P881" i="5" s="1"/>
  <c r="S878" i="3"/>
  <c r="AX878" s="1"/>
  <c r="CC878" s="1"/>
  <c r="Q881" i="5" s="1"/>
  <c r="T878" i="3"/>
  <c r="AY878" s="1"/>
  <c r="CD878" s="1"/>
  <c r="R881" i="5" s="1"/>
  <c r="U878" i="3"/>
  <c r="AZ878" s="1"/>
  <c r="CE878" s="1"/>
  <c r="S881" i="5" s="1"/>
  <c r="V878" i="3"/>
  <c r="BA878" s="1"/>
  <c r="CF878" s="1"/>
  <c r="T881" i="5" s="1"/>
  <c r="W878" i="3"/>
  <c r="BB878" s="1"/>
  <c r="CG878" s="1"/>
  <c r="U881" i="5" s="1"/>
  <c r="X878" i="3"/>
  <c r="BC878" s="1"/>
  <c r="CH878" s="1"/>
  <c r="V881" i="5" s="1"/>
  <c r="Y878" i="3"/>
  <c r="BD878" s="1"/>
  <c r="CI878" s="1"/>
  <c r="W881" i="5" s="1"/>
  <c r="Z878" i="3"/>
  <c r="BE878" s="1"/>
  <c r="CJ878" s="1"/>
  <c r="X881" i="5" s="1"/>
  <c r="AA878" i="3"/>
  <c r="BF878" s="1"/>
  <c r="CK878" s="1"/>
  <c r="Y881" i="5" s="1"/>
  <c r="AB878" i="3"/>
  <c r="BG878" s="1"/>
  <c r="CL878" s="1"/>
  <c r="Z881" i="5" s="1"/>
  <c r="AC878" i="3"/>
  <c r="BH878" s="1"/>
  <c r="CM878" s="1"/>
  <c r="AA881" i="5" s="1"/>
  <c r="BI878" i="3"/>
  <c r="CN878" s="1"/>
  <c r="AB881" i="5" s="1"/>
  <c r="AE878" i="3"/>
  <c r="BJ878" s="1"/>
  <c r="CO878" s="1"/>
  <c r="AC881" i="5" s="1"/>
  <c r="AF878" i="3"/>
  <c r="BK878" s="1"/>
  <c r="CP878" s="1"/>
  <c r="AD881" i="5" s="1"/>
  <c r="AG878" i="3"/>
  <c r="BL878" s="1"/>
  <c r="CQ878" s="1"/>
  <c r="AE881" i="5" s="1"/>
  <c r="AH878" i="3"/>
  <c r="BM878" s="1"/>
  <c r="CR878" s="1"/>
  <c r="AF881" i="5" s="1"/>
  <c r="AI878" i="3"/>
  <c r="BN878" s="1"/>
  <c r="CS878" s="1"/>
  <c r="AG881" i="5" s="1"/>
  <c r="AJ878" i="3"/>
  <c r="BO878" s="1"/>
  <c r="CT878" s="1"/>
  <c r="AH881" i="5" s="1"/>
  <c r="AK878" i="3"/>
  <c r="BP878" s="1"/>
  <c r="CU878" s="1"/>
  <c r="AI881" i="5" s="1"/>
  <c r="H879" i="3"/>
  <c r="AM879" s="1"/>
  <c r="BR879" s="1"/>
  <c r="F882" i="5" s="1"/>
  <c r="I879" i="3"/>
  <c r="AN879" s="1"/>
  <c r="BS879" s="1"/>
  <c r="G882" i="5" s="1"/>
  <c r="J879" i="3"/>
  <c r="AO879" s="1"/>
  <c r="BT879" s="1"/>
  <c r="H882" i="5" s="1"/>
  <c r="K879" i="3"/>
  <c r="AP879" s="1"/>
  <c r="BU879" s="1"/>
  <c r="I882" i="5" s="1"/>
  <c r="L879" i="3"/>
  <c r="AQ879" s="1"/>
  <c r="BV879" s="1"/>
  <c r="J882" i="5" s="1"/>
  <c r="M879" i="3"/>
  <c r="AR879" s="1"/>
  <c r="BW879" s="1"/>
  <c r="K882" i="5" s="1"/>
  <c r="N879" i="3"/>
  <c r="AS879" s="1"/>
  <c r="BX879" s="1"/>
  <c r="L882" i="5" s="1"/>
  <c r="O879" i="3"/>
  <c r="AT879" s="1"/>
  <c r="BY879" s="1"/>
  <c r="M882" i="5" s="1"/>
  <c r="P879" i="3"/>
  <c r="AU879" s="1"/>
  <c r="BZ879" s="1"/>
  <c r="N882" i="5" s="1"/>
  <c r="Q879" i="3"/>
  <c r="AV879" s="1"/>
  <c r="CA879" s="1"/>
  <c r="O882" i="5" s="1"/>
  <c r="R879" i="3"/>
  <c r="AW879" s="1"/>
  <c r="CB879" s="1"/>
  <c r="P882" i="5" s="1"/>
  <c r="S879" i="3"/>
  <c r="AX879" s="1"/>
  <c r="CC879" s="1"/>
  <c r="Q882" i="5" s="1"/>
  <c r="T879" i="3"/>
  <c r="AY879" s="1"/>
  <c r="CD879" s="1"/>
  <c r="R882" i="5" s="1"/>
  <c r="U879" i="3"/>
  <c r="AZ879" s="1"/>
  <c r="CE879" s="1"/>
  <c r="S882" i="5" s="1"/>
  <c r="V879" i="3"/>
  <c r="BA879" s="1"/>
  <c r="CF879" s="1"/>
  <c r="T882" i="5" s="1"/>
  <c r="W879" i="3"/>
  <c r="BB879" s="1"/>
  <c r="CG879" s="1"/>
  <c r="U882" i="5" s="1"/>
  <c r="X879" i="3"/>
  <c r="BC879" s="1"/>
  <c r="CH879" s="1"/>
  <c r="V882" i="5" s="1"/>
  <c r="Y879" i="3"/>
  <c r="BD879" s="1"/>
  <c r="CI879" s="1"/>
  <c r="W882" i="5" s="1"/>
  <c r="Z879" i="3"/>
  <c r="BE879" s="1"/>
  <c r="CJ879" s="1"/>
  <c r="X882" i="5" s="1"/>
  <c r="AA879" i="3"/>
  <c r="BF879" s="1"/>
  <c r="CK879" s="1"/>
  <c r="Y882" i="5" s="1"/>
  <c r="AB879" i="3"/>
  <c r="BG879" s="1"/>
  <c r="CL879" s="1"/>
  <c r="Z882" i="5" s="1"/>
  <c r="AC879" i="3"/>
  <c r="BH879" s="1"/>
  <c r="CM879" s="1"/>
  <c r="AA882" i="5" s="1"/>
  <c r="BI879" i="3"/>
  <c r="CN879" s="1"/>
  <c r="AB882" i="5" s="1"/>
  <c r="AE879" i="3"/>
  <c r="BJ879" s="1"/>
  <c r="CO879" s="1"/>
  <c r="AC882" i="5" s="1"/>
  <c r="AF879" i="3"/>
  <c r="BK879" s="1"/>
  <c r="CP879" s="1"/>
  <c r="AD882" i="5" s="1"/>
  <c r="AG879" i="3"/>
  <c r="BL879" s="1"/>
  <c r="CQ879" s="1"/>
  <c r="AE882" i="5" s="1"/>
  <c r="AH879" i="3"/>
  <c r="BM879" s="1"/>
  <c r="CR879" s="1"/>
  <c r="AF882" i="5" s="1"/>
  <c r="AI879" i="3"/>
  <c r="BN879" s="1"/>
  <c r="CS879" s="1"/>
  <c r="AG882" i="5" s="1"/>
  <c r="AJ879" i="3"/>
  <c r="BO879" s="1"/>
  <c r="CT879" s="1"/>
  <c r="AH882" i="5" s="1"/>
  <c r="AK879" i="3"/>
  <c r="BP879" s="1"/>
  <c r="CU879" s="1"/>
  <c r="AI882" i="5" s="1"/>
  <c r="H880" i="3"/>
  <c r="AM880" s="1"/>
  <c r="BR880" s="1"/>
  <c r="F883" i="5" s="1"/>
  <c r="I880" i="3"/>
  <c r="AN880" s="1"/>
  <c r="BS880" s="1"/>
  <c r="G883" i="5" s="1"/>
  <c r="J880" i="3"/>
  <c r="AO880" s="1"/>
  <c r="BT880" s="1"/>
  <c r="H883" i="5" s="1"/>
  <c r="K880" i="3"/>
  <c r="AP880" s="1"/>
  <c r="BU880" s="1"/>
  <c r="I883" i="5" s="1"/>
  <c r="L880" i="3"/>
  <c r="AQ880" s="1"/>
  <c r="BV880" s="1"/>
  <c r="J883" i="5" s="1"/>
  <c r="M880" i="3"/>
  <c r="AR880" s="1"/>
  <c r="BW880" s="1"/>
  <c r="K883" i="5" s="1"/>
  <c r="N880" i="3"/>
  <c r="AS880" s="1"/>
  <c r="BX880" s="1"/>
  <c r="L883" i="5" s="1"/>
  <c r="O880" i="3"/>
  <c r="AT880" s="1"/>
  <c r="BY880" s="1"/>
  <c r="M883" i="5" s="1"/>
  <c r="P880" i="3"/>
  <c r="AU880" s="1"/>
  <c r="BZ880" s="1"/>
  <c r="N883" i="5" s="1"/>
  <c r="Q880" i="3"/>
  <c r="AV880" s="1"/>
  <c r="CA880" s="1"/>
  <c r="O883" i="5" s="1"/>
  <c r="R880" i="3"/>
  <c r="AW880" s="1"/>
  <c r="CB880" s="1"/>
  <c r="P883" i="5" s="1"/>
  <c r="S880" i="3"/>
  <c r="AX880" s="1"/>
  <c r="CC880" s="1"/>
  <c r="Q883" i="5" s="1"/>
  <c r="T880" i="3"/>
  <c r="AY880" s="1"/>
  <c r="CD880" s="1"/>
  <c r="R883" i="5" s="1"/>
  <c r="U880" i="3"/>
  <c r="AZ880" s="1"/>
  <c r="CE880" s="1"/>
  <c r="S883" i="5" s="1"/>
  <c r="V880" i="3"/>
  <c r="BA880" s="1"/>
  <c r="CF880" s="1"/>
  <c r="T883" i="5" s="1"/>
  <c r="W880" i="3"/>
  <c r="BB880" s="1"/>
  <c r="CG880" s="1"/>
  <c r="U883" i="5" s="1"/>
  <c r="X880" i="3"/>
  <c r="BC880" s="1"/>
  <c r="CH880" s="1"/>
  <c r="V883" i="5" s="1"/>
  <c r="Y880" i="3"/>
  <c r="BD880" s="1"/>
  <c r="CI880" s="1"/>
  <c r="W883" i="5" s="1"/>
  <c r="Z880" i="3"/>
  <c r="BE880" s="1"/>
  <c r="CJ880" s="1"/>
  <c r="X883" i="5" s="1"/>
  <c r="AA880" i="3"/>
  <c r="BF880" s="1"/>
  <c r="CK880" s="1"/>
  <c r="Y883" i="5" s="1"/>
  <c r="AB880" i="3"/>
  <c r="BG880" s="1"/>
  <c r="CL880" s="1"/>
  <c r="Z883" i="5" s="1"/>
  <c r="AC880" i="3"/>
  <c r="BH880" s="1"/>
  <c r="CM880" s="1"/>
  <c r="AA883" i="5" s="1"/>
  <c r="BI880" i="3"/>
  <c r="CN880" s="1"/>
  <c r="AB883" i="5" s="1"/>
  <c r="AE880" i="3"/>
  <c r="BJ880" s="1"/>
  <c r="CO880" s="1"/>
  <c r="AC883" i="5" s="1"/>
  <c r="AF880" i="3"/>
  <c r="BK880" s="1"/>
  <c r="CP880" s="1"/>
  <c r="AD883" i="5" s="1"/>
  <c r="AG880" i="3"/>
  <c r="BL880" s="1"/>
  <c r="CQ880" s="1"/>
  <c r="AE883" i="5" s="1"/>
  <c r="AH880" i="3"/>
  <c r="BM880" s="1"/>
  <c r="CR880" s="1"/>
  <c r="AF883" i="5" s="1"/>
  <c r="AI880" i="3"/>
  <c r="BN880" s="1"/>
  <c r="CS880" s="1"/>
  <c r="AG883" i="5" s="1"/>
  <c r="AJ880" i="3"/>
  <c r="BO880" s="1"/>
  <c r="CT880" s="1"/>
  <c r="AH883" i="5" s="1"/>
  <c r="AK880" i="3"/>
  <c r="BP880" s="1"/>
  <c r="CU880" s="1"/>
  <c r="AI883" i="5" s="1"/>
  <c r="H881" i="3"/>
  <c r="AM881" s="1"/>
  <c r="BR881" s="1"/>
  <c r="F884" i="5" s="1"/>
  <c r="I881" i="3"/>
  <c r="AN881" s="1"/>
  <c r="BS881" s="1"/>
  <c r="G884" i="5" s="1"/>
  <c r="J881" i="3"/>
  <c r="AO881" s="1"/>
  <c r="BT881" s="1"/>
  <c r="H884" i="5" s="1"/>
  <c r="K881" i="3"/>
  <c r="AP881" s="1"/>
  <c r="BU881" s="1"/>
  <c r="I884" i="5" s="1"/>
  <c r="L881" i="3"/>
  <c r="AQ881" s="1"/>
  <c r="BV881" s="1"/>
  <c r="J884" i="5" s="1"/>
  <c r="M881" i="3"/>
  <c r="AR881" s="1"/>
  <c r="BW881" s="1"/>
  <c r="K884" i="5" s="1"/>
  <c r="N881" i="3"/>
  <c r="AS881" s="1"/>
  <c r="BX881" s="1"/>
  <c r="L884" i="5" s="1"/>
  <c r="O881" i="3"/>
  <c r="AT881" s="1"/>
  <c r="BY881" s="1"/>
  <c r="M884" i="5" s="1"/>
  <c r="P881" i="3"/>
  <c r="AU881" s="1"/>
  <c r="BZ881" s="1"/>
  <c r="N884" i="5" s="1"/>
  <c r="Q881" i="3"/>
  <c r="AV881" s="1"/>
  <c r="CA881" s="1"/>
  <c r="O884" i="5" s="1"/>
  <c r="R881" i="3"/>
  <c r="AW881" s="1"/>
  <c r="CB881" s="1"/>
  <c r="P884" i="5" s="1"/>
  <c r="S881" i="3"/>
  <c r="AX881" s="1"/>
  <c r="CC881" s="1"/>
  <c r="Q884" i="5" s="1"/>
  <c r="T881" i="3"/>
  <c r="AY881" s="1"/>
  <c r="CD881" s="1"/>
  <c r="R884" i="5" s="1"/>
  <c r="U881" i="3"/>
  <c r="AZ881" s="1"/>
  <c r="CE881" s="1"/>
  <c r="S884" i="5" s="1"/>
  <c r="V881" i="3"/>
  <c r="BA881" s="1"/>
  <c r="CF881" s="1"/>
  <c r="T884" i="5" s="1"/>
  <c r="W881" i="3"/>
  <c r="BB881" s="1"/>
  <c r="CG881" s="1"/>
  <c r="U884" i="5" s="1"/>
  <c r="X881" i="3"/>
  <c r="BC881" s="1"/>
  <c r="CH881" s="1"/>
  <c r="V884" i="5" s="1"/>
  <c r="Y881" i="3"/>
  <c r="BD881" s="1"/>
  <c r="CI881" s="1"/>
  <c r="W884" i="5" s="1"/>
  <c r="Z881" i="3"/>
  <c r="BE881" s="1"/>
  <c r="CJ881" s="1"/>
  <c r="X884" i="5" s="1"/>
  <c r="AA881" i="3"/>
  <c r="BF881" s="1"/>
  <c r="CK881" s="1"/>
  <c r="Y884" i="5" s="1"/>
  <c r="AB881" i="3"/>
  <c r="BG881" s="1"/>
  <c r="CL881" s="1"/>
  <c r="Z884" i="5" s="1"/>
  <c r="AC881" i="3"/>
  <c r="BH881" s="1"/>
  <c r="CM881" s="1"/>
  <c r="AA884" i="5" s="1"/>
  <c r="BI881" i="3"/>
  <c r="CN881" s="1"/>
  <c r="AB884" i="5" s="1"/>
  <c r="AE881" i="3"/>
  <c r="BJ881" s="1"/>
  <c r="CO881" s="1"/>
  <c r="AC884" i="5" s="1"/>
  <c r="AF881" i="3"/>
  <c r="BK881" s="1"/>
  <c r="CP881" s="1"/>
  <c r="AD884" i="5" s="1"/>
  <c r="AG881" i="3"/>
  <c r="BL881" s="1"/>
  <c r="CQ881" s="1"/>
  <c r="AE884" i="5" s="1"/>
  <c r="AH881" i="3"/>
  <c r="BM881" s="1"/>
  <c r="CR881" s="1"/>
  <c r="AF884" i="5" s="1"/>
  <c r="AI881" i="3"/>
  <c r="BN881" s="1"/>
  <c r="CS881" s="1"/>
  <c r="AG884" i="5" s="1"/>
  <c r="AJ881" i="3"/>
  <c r="BO881" s="1"/>
  <c r="CT881" s="1"/>
  <c r="AH884" i="5" s="1"/>
  <c r="AK881" i="3"/>
  <c r="BP881" s="1"/>
  <c r="CU881" s="1"/>
  <c r="AI884" i="5" s="1"/>
  <c r="H882" i="3"/>
  <c r="AM882" s="1"/>
  <c r="BR882" s="1"/>
  <c r="F885" i="5" s="1"/>
  <c r="I882" i="3"/>
  <c r="AN882" s="1"/>
  <c r="BS882" s="1"/>
  <c r="G885" i="5" s="1"/>
  <c r="J882" i="3"/>
  <c r="AO882" s="1"/>
  <c r="BT882" s="1"/>
  <c r="H885" i="5" s="1"/>
  <c r="K882" i="3"/>
  <c r="AP882" s="1"/>
  <c r="BU882" s="1"/>
  <c r="I885" i="5" s="1"/>
  <c r="L882" i="3"/>
  <c r="AQ882" s="1"/>
  <c r="BV882" s="1"/>
  <c r="J885" i="5" s="1"/>
  <c r="M882" i="3"/>
  <c r="AR882" s="1"/>
  <c r="BW882" s="1"/>
  <c r="K885" i="5" s="1"/>
  <c r="N882" i="3"/>
  <c r="AS882" s="1"/>
  <c r="BX882" s="1"/>
  <c r="L885" i="5" s="1"/>
  <c r="O882" i="3"/>
  <c r="AT882" s="1"/>
  <c r="BY882" s="1"/>
  <c r="M885" i="5" s="1"/>
  <c r="P882" i="3"/>
  <c r="AU882" s="1"/>
  <c r="BZ882" s="1"/>
  <c r="N885" i="5" s="1"/>
  <c r="Q882" i="3"/>
  <c r="AV882" s="1"/>
  <c r="CA882" s="1"/>
  <c r="O885" i="5" s="1"/>
  <c r="R882" i="3"/>
  <c r="AW882" s="1"/>
  <c r="CB882" s="1"/>
  <c r="P885" i="5" s="1"/>
  <c r="S882" i="3"/>
  <c r="AX882" s="1"/>
  <c r="CC882" s="1"/>
  <c r="Q885" i="5" s="1"/>
  <c r="T882" i="3"/>
  <c r="AY882" s="1"/>
  <c r="CD882" s="1"/>
  <c r="R885" i="5" s="1"/>
  <c r="U882" i="3"/>
  <c r="AZ882" s="1"/>
  <c r="CE882" s="1"/>
  <c r="S885" i="5" s="1"/>
  <c r="V882" i="3"/>
  <c r="BA882" s="1"/>
  <c r="CF882" s="1"/>
  <c r="T885" i="5" s="1"/>
  <c r="W882" i="3"/>
  <c r="BB882" s="1"/>
  <c r="CG882" s="1"/>
  <c r="U885" i="5" s="1"/>
  <c r="X882" i="3"/>
  <c r="BC882" s="1"/>
  <c r="CH882" s="1"/>
  <c r="V885" i="5" s="1"/>
  <c r="Y882" i="3"/>
  <c r="BD882" s="1"/>
  <c r="CI882" s="1"/>
  <c r="W885" i="5" s="1"/>
  <c r="Z882" i="3"/>
  <c r="BE882" s="1"/>
  <c r="CJ882" s="1"/>
  <c r="X885" i="5" s="1"/>
  <c r="AA882" i="3"/>
  <c r="BF882" s="1"/>
  <c r="CK882" s="1"/>
  <c r="Y885" i="5" s="1"/>
  <c r="AB882" i="3"/>
  <c r="BG882" s="1"/>
  <c r="CL882" s="1"/>
  <c r="Z885" i="5" s="1"/>
  <c r="AC882" i="3"/>
  <c r="BH882" s="1"/>
  <c r="CM882" s="1"/>
  <c r="AA885" i="5" s="1"/>
  <c r="BI882" i="3"/>
  <c r="CN882" s="1"/>
  <c r="AB885" i="5" s="1"/>
  <c r="AE882" i="3"/>
  <c r="BJ882" s="1"/>
  <c r="CO882" s="1"/>
  <c r="AC885" i="5" s="1"/>
  <c r="AF882" i="3"/>
  <c r="BK882" s="1"/>
  <c r="CP882" s="1"/>
  <c r="AD885" i="5" s="1"/>
  <c r="AG882" i="3"/>
  <c r="BL882" s="1"/>
  <c r="CQ882" s="1"/>
  <c r="AE885" i="5" s="1"/>
  <c r="AH882" i="3"/>
  <c r="BM882" s="1"/>
  <c r="CR882" s="1"/>
  <c r="AF885" i="5" s="1"/>
  <c r="AI882" i="3"/>
  <c r="BN882" s="1"/>
  <c r="CS882" s="1"/>
  <c r="AG885" i="5" s="1"/>
  <c r="AJ882" i="3"/>
  <c r="BO882" s="1"/>
  <c r="CT882" s="1"/>
  <c r="AH885" i="5" s="1"/>
  <c r="AK882" i="3"/>
  <c r="BP882" s="1"/>
  <c r="CU882" s="1"/>
  <c r="AI885" i="5" s="1"/>
  <c r="H883" i="3"/>
  <c r="AM883" s="1"/>
  <c r="BR883" s="1"/>
  <c r="F886" i="5" s="1"/>
  <c r="I883" i="3"/>
  <c r="AN883" s="1"/>
  <c r="BS883" s="1"/>
  <c r="G886" i="5" s="1"/>
  <c r="J883" i="3"/>
  <c r="AO883" s="1"/>
  <c r="BT883" s="1"/>
  <c r="H886" i="5" s="1"/>
  <c r="K883" i="3"/>
  <c r="AP883" s="1"/>
  <c r="BU883" s="1"/>
  <c r="I886" i="5" s="1"/>
  <c r="L883" i="3"/>
  <c r="AQ883" s="1"/>
  <c r="BV883" s="1"/>
  <c r="J886" i="5" s="1"/>
  <c r="M883" i="3"/>
  <c r="AR883" s="1"/>
  <c r="BW883" s="1"/>
  <c r="K886" i="5" s="1"/>
  <c r="N883" i="3"/>
  <c r="AS883" s="1"/>
  <c r="BX883" s="1"/>
  <c r="L886" i="5" s="1"/>
  <c r="O883" i="3"/>
  <c r="AT883" s="1"/>
  <c r="BY883" s="1"/>
  <c r="M886" i="5" s="1"/>
  <c r="P883" i="3"/>
  <c r="AU883" s="1"/>
  <c r="BZ883" s="1"/>
  <c r="N886" i="5" s="1"/>
  <c r="Q883" i="3"/>
  <c r="AV883" s="1"/>
  <c r="CA883" s="1"/>
  <c r="O886" i="5" s="1"/>
  <c r="R883" i="3"/>
  <c r="AW883" s="1"/>
  <c r="CB883" s="1"/>
  <c r="P886" i="5" s="1"/>
  <c r="S883" i="3"/>
  <c r="AX883" s="1"/>
  <c r="CC883" s="1"/>
  <c r="Q886" i="5" s="1"/>
  <c r="T883" i="3"/>
  <c r="AY883" s="1"/>
  <c r="CD883" s="1"/>
  <c r="R886" i="5" s="1"/>
  <c r="U883" i="3"/>
  <c r="AZ883" s="1"/>
  <c r="CE883" s="1"/>
  <c r="S886" i="5" s="1"/>
  <c r="V883" i="3"/>
  <c r="BA883" s="1"/>
  <c r="CF883" s="1"/>
  <c r="T886" i="5" s="1"/>
  <c r="W883" i="3"/>
  <c r="BB883" s="1"/>
  <c r="CG883" s="1"/>
  <c r="U886" i="5" s="1"/>
  <c r="X883" i="3"/>
  <c r="BC883" s="1"/>
  <c r="CH883" s="1"/>
  <c r="V886" i="5" s="1"/>
  <c r="Y883" i="3"/>
  <c r="BD883" s="1"/>
  <c r="CI883" s="1"/>
  <c r="W886" i="5" s="1"/>
  <c r="Z883" i="3"/>
  <c r="BE883" s="1"/>
  <c r="CJ883" s="1"/>
  <c r="X886" i="5" s="1"/>
  <c r="AA883" i="3"/>
  <c r="BF883" s="1"/>
  <c r="CK883" s="1"/>
  <c r="Y886" i="5" s="1"/>
  <c r="AB883" i="3"/>
  <c r="BG883" s="1"/>
  <c r="CL883" s="1"/>
  <c r="Z886" i="5" s="1"/>
  <c r="AC883" i="3"/>
  <c r="BH883" s="1"/>
  <c r="CM883" s="1"/>
  <c r="AA886" i="5" s="1"/>
  <c r="BI883" i="3"/>
  <c r="CN883" s="1"/>
  <c r="AB886" i="5" s="1"/>
  <c r="AE883" i="3"/>
  <c r="BJ883" s="1"/>
  <c r="CO883" s="1"/>
  <c r="AC886" i="5" s="1"/>
  <c r="AF883" i="3"/>
  <c r="BK883" s="1"/>
  <c r="CP883" s="1"/>
  <c r="AD886" i="5" s="1"/>
  <c r="AG883" i="3"/>
  <c r="BL883" s="1"/>
  <c r="CQ883" s="1"/>
  <c r="AE886" i="5" s="1"/>
  <c r="AH883" i="3"/>
  <c r="BM883" s="1"/>
  <c r="CR883" s="1"/>
  <c r="AF886" i="5" s="1"/>
  <c r="AI883" i="3"/>
  <c r="BN883" s="1"/>
  <c r="CS883" s="1"/>
  <c r="AG886" i="5" s="1"/>
  <c r="AJ883" i="3"/>
  <c r="BO883" s="1"/>
  <c r="CT883" s="1"/>
  <c r="AH886" i="5" s="1"/>
  <c r="AK883" i="3"/>
  <c r="BP883" s="1"/>
  <c r="CU883" s="1"/>
  <c r="AI886" i="5" s="1"/>
  <c r="H884" i="3"/>
  <c r="AM884" s="1"/>
  <c r="BR884" s="1"/>
  <c r="F887" i="5" s="1"/>
  <c r="I884" i="3"/>
  <c r="AN884" s="1"/>
  <c r="BS884" s="1"/>
  <c r="G887" i="5" s="1"/>
  <c r="J884" i="3"/>
  <c r="AO884" s="1"/>
  <c r="BT884" s="1"/>
  <c r="H887" i="5" s="1"/>
  <c r="K884" i="3"/>
  <c r="AP884" s="1"/>
  <c r="BU884" s="1"/>
  <c r="I887" i="5" s="1"/>
  <c r="L884" i="3"/>
  <c r="AQ884" s="1"/>
  <c r="BV884" s="1"/>
  <c r="J887" i="5" s="1"/>
  <c r="M884" i="3"/>
  <c r="AR884" s="1"/>
  <c r="BW884" s="1"/>
  <c r="K887" i="5" s="1"/>
  <c r="N884" i="3"/>
  <c r="AS884" s="1"/>
  <c r="BX884" s="1"/>
  <c r="L887" i="5" s="1"/>
  <c r="O884" i="3"/>
  <c r="AT884" s="1"/>
  <c r="BY884" s="1"/>
  <c r="M887" i="5" s="1"/>
  <c r="P884" i="3"/>
  <c r="AU884" s="1"/>
  <c r="BZ884" s="1"/>
  <c r="N887" i="5" s="1"/>
  <c r="Q884" i="3"/>
  <c r="AV884" s="1"/>
  <c r="CA884" s="1"/>
  <c r="O887" i="5" s="1"/>
  <c r="R884" i="3"/>
  <c r="AW884" s="1"/>
  <c r="CB884" s="1"/>
  <c r="P887" i="5" s="1"/>
  <c r="S884" i="3"/>
  <c r="AX884" s="1"/>
  <c r="CC884" s="1"/>
  <c r="Q887" i="5" s="1"/>
  <c r="T884" i="3"/>
  <c r="AY884" s="1"/>
  <c r="CD884" s="1"/>
  <c r="R887" i="5" s="1"/>
  <c r="U884" i="3"/>
  <c r="AZ884" s="1"/>
  <c r="CE884" s="1"/>
  <c r="S887" i="5" s="1"/>
  <c r="V884" i="3"/>
  <c r="BA884" s="1"/>
  <c r="CF884" s="1"/>
  <c r="T887" i="5" s="1"/>
  <c r="W884" i="3"/>
  <c r="BB884" s="1"/>
  <c r="CG884" s="1"/>
  <c r="U887" i="5" s="1"/>
  <c r="X884" i="3"/>
  <c r="BC884" s="1"/>
  <c r="CH884" s="1"/>
  <c r="V887" i="5" s="1"/>
  <c r="Y884" i="3"/>
  <c r="BD884" s="1"/>
  <c r="CI884" s="1"/>
  <c r="W887" i="5" s="1"/>
  <c r="Z884" i="3"/>
  <c r="BE884" s="1"/>
  <c r="CJ884" s="1"/>
  <c r="X887" i="5" s="1"/>
  <c r="AA884" i="3"/>
  <c r="BF884" s="1"/>
  <c r="CK884" s="1"/>
  <c r="Y887" i="5" s="1"/>
  <c r="AB884" i="3"/>
  <c r="BG884" s="1"/>
  <c r="CL884" s="1"/>
  <c r="Z887" i="5" s="1"/>
  <c r="AC884" i="3"/>
  <c r="BH884" s="1"/>
  <c r="CM884" s="1"/>
  <c r="AA887" i="5" s="1"/>
  <c r="BI884" i="3"/>
  <c r="CN884" s="1"/>
  <c r="AB887" i="5" s="1"/>
  <c r="AE884" i="3"/>
  <c r="BJ884" s="1"/>
  <c r="CO884" s="1"/>
  <c r="AC887" i="5" s="1"/>
  <c r="AF884" i="3"/>
  <c r="BK884" s="1"/>
  <c r="CP884" s="1"/>
  <c r="AD887" i="5" s="1"/>
  <c r="AG884" i="3"/>
  <c r="BL884" s="1"/>
  <c r="CQ884" s="1"/>
  <c r="AE887" i="5" s="1"/>
  <c r="AH884" i="3"/>
  <c r="BM884" s="1"/>
  <c r="CR884" s="1"/>
  <c r="AF887" i="5" s="1"/>
  <c r="AI884" i="3"/>
  <c r="BN884" s="1"/>
  <c r="CS884" s="1"/>
  <c r="AG887" i="5" s="1"/>
  <c r="AJ884" i="3"/>
  <c r="BO884" s="1"/>
  <c r="CT884" s="1"/>
  <c r="AH887" i="5" s="1"/>
  <c r="AK884" i="3"/>
  <c r="BP884" s="1"/>
  <c r="CU884" s="1"/>
  <c r="AI887" i="5" s="1"/>
  <c r="H885" i="3"/>
  <c r="AM885" s="1"/>
  <c r="BR885" s="1"/>
  <c r="F888" i="5" s="1"/>
  <c r="I885" i="3"/>
  <c r="AN885" s="1"/>
  <c r="BS885" s="1"/>
  <c r="G888" i="5" s="1"/>
  <c r="J885" i="3"/>
  <c r="AO885" s="1"/>
  <c r="BT885" s="1"/>
  <c r="H888" i="5" s="1"/>
  <c r="K885" i="3"/>
  <c r="AP885" s="1"/>
  <c r="BU885" s="1"/>
  <c r="I888" i="5" s="1"/>
  <c r="L885" i="3"/>
  <c r="AQ885" s="1"/>
  <c r="BV885" s="1"/>
  <c r="J888" i="5" s="1"/>
  <c r="M885" i="3"/>
  <c r="AR885" s="1"/>
  <c r="BW885" s="1"/>
  <c r="K888" i="5" s="1"/>
  <c r="N885" i="3"/>
  <c r="AS885" s="1"/>
  <c r="BX885" s="1"/>
  <c r="L888" i="5" s="1"/>
  <c r="O885" i="3"/>
  <c r="AT885" s="1"/>
  <c r="BY885" s="1"/>
  <c r="M888" i="5" s="1"/>
  <c r="P885" i="3"/>
  <c r="AU885" s="1"/>
  <c r="BZ885" s="1"/>
  <c r="N888" i="5" s="1"/>
  <c r="Q885" i="3"/>
  <c r="AV885" s="1"/>
  <c r="CA885" s="1"/>
  <c r="O888" i="5" s="1"/>
  <c r="R885" i="3"/>
  <c r="AW885" s="1"/>
  <c r="CB885" s="1"/>
  <c r="P888" i="5" s="1"/>
  <c r="S885" i="3"/>
  <c r="AX885" s="1"/>
  <c r="CC885" s="1"/>
  <c r="Q888" i="5" s="1"/>
  <c r="T885" i="3"/>
  <c r="AY885" s="1"/>
  <c r="CD885" s="1"/>
  <c r="R888" i="5" s="1"/>
  <c r="U885" i="3"/>
  <c r="AZ885" s="1"/>
  <c r="CE885" s="1"/>
  <c r="S888" i="5" s="1"/>
  <c r="V885" i="3"/>
  <c r="BA885" s="1"/>
  <c r="CF885" s="1"/>
  <c r="T888" i="5" s="1"/>
  <c r="W885" i="3"/>
  <c r="BB885" s="1"/>
  <c r="CG885" s="1"/>
  <c r="U888" i="5" s="1"/>
  <c r="X885" i="3"/>
  <c r="BC885" s="1"/>
  <c r="CH885" s="1"/>
  <c r="V888" i="5" s="1"/>
  <c r="Y885" i="3"/>
  <c r="BD885" s="1"/>
  <c r="CI885" s="1"/>
  <c r="W888" i="5" s="1"/>
  <c r="Z885" i="3"/>
  <c r="BE885" s="1"/>
  <c r="CJ885" s="1"/>
  <c r="X888" i="5" s="1"/>
  <c r="AA885" i="3"/>
  <c r="BF885" s="1"/>
  <c r="CK885" s="1"/>
  <c r="Y888" i="5" s="1"/>
  <c r="AB885" i="3"/>
  <c r="BG885" s="1"/>
  <c r="CL885" s="1"/>
  <c r="Z888" i="5" s="1"/>
  <c r="AC885" i="3"/>
  <c r="BH885" s="1"/>
  <c r="CM885" s="1"/>
  <c r="AA888" i="5" s="1"/>
  <c r="BI885" i="3"/>
  <c r="CN885" s="1"/>
  <c r="AB888" i="5" s="1"/>
  <c r="AE885" i="3"/>
  <c r="BJ885" s="1"/>
  <c r="CO885" s="1"/>
  <c r="AC888" i="5" s="1"/>
  <c r="AF885" i="3"/>
  <c r="BK885" s="1"/>
  <c r="CP885" s="1"/>
  <c r="AD888" i="5" s="1"/>
  <c r="AG885" i="3"/>
  <c r="BL885" s="1"/>
  <c r="CQ885" s="1"/>
  <c r="AE888" i="5" s="1"/>
  <c r="AH885" i="3"/>
  <c r="BM885" s="1"/>
  <c r="CR885" s="1"/>
  <c r="AF888" i="5" s="1"/>
  <c r="AI885" i="3"/>
  <c r="BN885" s="1"/>
  <c r="CS885" s="1"/>
  <c r="AG888" i="5" s="1"/>
  <c r="AJ885" i="3"/>
  <c r="BO885" s="1"/>
  <c r="CT885" s="1"/>
  <c r="AH888" i="5" s="1"/>
  <c r="AK885" i="3"/>
  <c r="BP885" s="1"/>
  <c r="CU885" s="1"/>
  <c r="AI888" i="5" s="1"/>
  <c r="H886" i="3"/>
  <c r="AM886" s="1"/>
  <c r="BR886" s="1"/>
  <c r="F889" i="5" s="1"/>
  <c r="I886" i="3"/>
  <c r="AN886" s="1"/>
  <c r="BS886" s="1"/>
  <c r="G889" i="5" s="1"/>
  <c r="J886" i="3"/>
  <c r="AO886" s="1"/>
  <c r="BT886" s="1"/>
  <c r="H889" i="5" s="1"/>
  <c r="K886" i="3"/>
  <c r="AP886" s="1"/>
  <c r="BU886" s="1"/>
  <c r="I889" i="5" s="1"/>
  <c r="L886" i="3"/>
  <c r="AQ886" s="1"/>
  <c r="BV886" s="1"/>
  <c r="J889" i="5" s="1"/>
  <c r="M886" i="3"/>
  <c r="AR886" s="1"/>
  <c r="BW886" s="1"/>
  <c r="K889" i="5" s="1"/>
  <c r="N886" i="3"/>
  <c r="AS886" s="1"/>
  <c r="BX886" s="1"/>
  <c r="L889" i="5" s="1"/>
  <c r="O886" i="3"/>
  <c r="AT886" s="1"/>
  <c r="BY886" s="1"/>
  <c r="M889" i="5" s="1"/>
  <c r="P886" i="3"/>
  <c r="AU886" s="1"/>
  <c r="BZ886" s="1"/>
  <c r="N889" i="5" s="1"/>
  <c r="Q886" i="3"/>
  <c r="AV886" s="1"/>
  <c r="CA886" s="1"/>
  <c r="O889" i="5" s="1"/>
  <c r="R886" i="3"/>
  <c r="AW886" s="1"/>
  <c r="CB886" s="1"/>
  <c r="P889" i="5" s="1"/>
  <c r="S886" i="3"/>
  <c r="AX886" s="1"/>
  <c r="CC886" s="1"/>
  <c r="Q889" i="5" s="1"/>
  <c r="T886" i="3"/>
  <c r="AY886" s="1"/>
  <c r="CD886" s="1"/>
  <c r="R889" i="5" s="1"/>
  <c r="U886" i="3"/>
  <c r="AZ886" s="1"/>
  <c r="CE886" s="1"/>
  <c r="S889" i="5" s="1"/>
  <c r="V886" i="3"/>
  <c r="BA886" s="1"/>
  <c r="CF886" s="1"/>
  <c r="T889" i="5" s="1"/>
  <c r="W886" i="3"/>
  <c r="BB886" s="1"/>
  <c r="CG886" s="1"/>
  <c r="U889" i="5" s="1"/>
  <c r="X886" i="3"/>
  <c r="BC886" s="1"/>
  <c r="CH886" s="1"/>
  <c r="V889" i="5" s="1"/>
  <c r="Y886" i="3"/>
  <c r="BD886" s="1"/>
  <c r="CI886" s="1"/>
  <c r="W889" i="5" s="1"/>
  <c r="Z886" i="3"/>
  <c r="BE886" s="1"/>
  <c r="CJ886" s="1"/>
  <c r="X889" i="5" s="1"/>
  <c r="AA886" i="3"/>
  <c r="BF886" s="1"/>
  <c r="CK886" s="1"/>
  <c r="Y889" i="5" s="1"/>
  <c r="AB886" i="3"/>
  <c r="BG886" s="1"/>
  <c r="CL886" s="1"/>
  <c r="Z889" i="5" s="1"/>
  <c r="AC886" i="3"/>
  <c r="BH886" s="1"/>
  <c r="CM886" s="1"/>
  <c r="AA889" i="5" s="1"/>
  <c r="BI886" i="3"/>
  <c r="CN886" s="1"/>
  <c r="AB889" i="5" s="1"/>
  <c r="AE886" i="3"/>
  <c r="BJ886" s="1"/>
  <c r="CO886" s="1"/>
  <c r="AC889" i="5" s="1"/>
  <c r="AF886" i="3"/>
  <c r="BK886" s="1"/>
  <c r="CP886" s="1"/>
  <c r="AD889" i="5" s="1"/>
  <c r="AG886" i="3"/>
  <c r="BL886" s="1"/>
  <c r="CQ886" s="1"/>
  <c r="AE889" i="5" s="1"/>
  <c r="AH886" i="3"/>
  <c r="BM886" s="1"/>
  <c r="CR886" s="1"/>
  <c r="AF889" i="5" s="1"/>
  <c r="AI886" i="3"/>
  <c r="BN886" s="1"/>
  <c r="CS886" s="1"/>
  <c r="AG889" i="5" s="1"/>
  <c r="AJ886" i="3"/>
  <c r="BO886" s="1"/>
  <c r="CT886" s="1"/>
  <c r="AH889" i="5" s="1"/>
  <c r="AK886" i="3"/>
  <c r="BP886" s="1"/>
  <c r="CU886" s="1"/>
  <c r="AI889" i="5" s="1"/>
  <c r="H887" i="3"/>
  <c r="AM887" s="1"/>
  <c r="BR887" s="1"/>
  <c r="F890" i="5" s="1"/>
  <c r="I887" i="3"/>
  <c r="AN887" s="1"/>
  <c r="BS887" s="1"/>
  <c r="G890" i="5" s="1"/>
  <c r="J887" i="3"/>
  <c r="AO887" s="1"/>
  <c r="BT887" s="1"/>
  <c r="H890" i="5" s="1"/>
  <c r="K887" i="3"/>
  <c r="AP887" s="1"/>
  <c r="BU887" s="1"/>
  <c r="I890" i="5" s="1"/>
  <c r="L887" i="3"/>
  <c r="AQ887" s="1"/>
  <c r="BV887" s="1"/>
  <c r="J890" i="5" s="1"/>
  <c r="M887" i="3"/>
  <c r="AR887" s="1"/>
  <c r="BW887" s="1"/>
  <c r="K890" i="5" s="1"/>
  <c r="N887" i="3"/>
  <c r="AS887" s="1"/>
  <c r="BX887" s="1"/>
  <c r="L890" i="5" s="1"/>
  <c r="O887" i="3"/>
  <c r="AT887" s="1"/>
  <c r="BY887" s="1"/>
  <c r="M890" i="5" s="1"/>
  <c r="P887" i="3"/>
  <c r="AU887" s="1"/>
  <c r="BZ887" s="1"/>
  <c r="N890" i="5" s="1"/>
  <c r="Q887" i="3"/>
  <c r="AV887" s="1"/>
  <c r="CA887" s="1"/>
  <c r="O890" i="5" s="1"/>
  <c r="R887" i="3"/>
  <c r="AW887" s="1"/>
  <c r="CB887" s="1"/>
  <c r="P890" i="5" s="1"/>
  <c r="S887" i="3"/>
  <c r="AX887" s="1"/>
  <c r="CC887" s="1"/>
  <c r="Q890" i="5" s="1"/>
  <c r="T887" i="3"/>
  <c r="AY887" s="1"/>
  <c r="CD887" s="1"/>
  <c r="R890" i="5" s="1"/>
  <c r="U887" i="3"/>
  <c r="AZ887" s="1"/>
  <c r="CE887" s="1"/>
  <c r="S890" i="5" s="1"/>
  <c r="V887" i="3"/>
  <c r="BA887" s="1"/>
  <c r="CF887" s="1"/>
  <c r="T890" i="5" s="1"/>
  <c r="W887" i="3"/>
  <c r="BB887" s="1"/>
  <c r="CG887" s="1"/>
  <c r="U890" i="5" s="1"/>
  <c r="X887" i="3"/>
  <c r="BC887" s="1"/>
  <c r="CH887" s="1"/>
  <c r="V890" i="5" s="1"/>
  <c r="Y887" i="3"/>
  <c r="BD887" s="1"/>
  <c r="CI887" s="1"/>
  <c r="W890" i="5" s="1"/>
  <c r="Z887" i="3"/>
  <c r="BE887" s="1"/>
  <c r="CJ887" s="1"/>
  <c r="X890" i="5" s="1"/>
  <c r="AA887" i="3"/>
  <c r="BF887" s="1"/>
  <c r="CK887" s="1"/>
  <c r="Y890" i="5" s="1"/>
  <c r="AB887" i="3"/>
  <c r="BG887" s="1"/>
  <c r="CL887" s="1"/>
  <c r="Z890" i="5" s="1"/>
  <c r="AC887" i="3"/>
  <c r="BH887" s="1"/>
  <c r="CM887" s="1"/>
  <c r="AA890" i="5" s="1"/>
  <c r="BI887" i="3"/>
  <c r="CN887" s="1"/>
  <c r="AB890" i="5" s="1"/>
  <c r="AE887" i="3"/>
  <c r="BJ887" s="1"/>
  <c r="CO887" s="1"/>
  <c r="AC890" i="5" s="1"/>
  <c r="AF887" i="3"/>
  <c r="BK887" s="1"/>
  <c r="CP887" s="1"/>
  <c r="AD890" i="5" s="1"/>
  <c r="AG887" i="3"/>
  <c r="BL887" s="1"/>
  <c r="CQ887" s="1"/>
  <c r="AE890" i="5" s="1"/>
  <c r="AH887" i="3"/>
  <c r="BM887" s="1"/>
  <c r="CR887" s="1"/>
  <c r="AF890" i="5" s="1"/>
  <c r="AI887" i="3"/>
  <c r="BN887" s="1"/>
  <c r="CS887" s="1"/>
  <c r="AG890" i="5" s="1"/>
  <c r="AJ887" i="3"/>
  <c r="BO887" s="1"/>
  <c r="CT887" s="1"/>
  <c r="AH890" i="5" s="1"/>
  <c r="AK887" i="3"/>
  <c r="BP887" s="1"/>
  <c r="CU887" s="1"/>
  <c r="AI890" i="5" s="1"/>
  <c r="H888" i="3"/>
  <c r="AM888" s="1"/>
  <c r="BR888" s="1"/>
  <c r="F891" i="5" s="1"/>
  <c r="I888" i="3"/>
  <c r="AN888" s="1"/>
  <c r="BS888" s="1"/>
  <c r="G891" i="5" s="1"/>
  <c r="J888" i="3"/>
  <c r="AO888" s="1"/>
  <c r="BT888" s="1"/>
  <c r="H891" i="5" s="1"/>
  <c r="K888" i="3"/>
  <c r="AP888" s="1"/>
  <c r="BU888" s="1"/>
  <c r="I891" i="5" s="1"/>
  <c r="L888" i="3"/>
  <c r="AQ888" s="1"/>
  <c r="BV888" s="1"/>
  <c r="J891" i="5" s="1"/>
  <c r="M888" i="3"/>
  <c r="AR888" s="1"/>
  <c r="BW888" s="1"/>
  <c r="K891" i="5" s="1"/>
  <c r="N888" i="3"/>
  <c r="AS888" s="1"/>
  <c r="BX888" s="1"/>
  <c r="L891" i="5" s="1"/>
  <c r="O888" i="3"/>
  <c r="AT888" s="1"/>
  <c r="BY888" s="1"/>
  <c r="M891" i="5" s="1"/>
  <c r="P888" i="3"/>
  <c r="AU888" s="1"/>
  <c r="BZ888" s="1"/>
  <c r="N891" i="5" s="1"/>
  <c r="Q888" i="3"/>
  <c r="AV888" s="1"/>
  <c r="CA888" s="1"/>
  <c r="O891" i="5" s="1"/>
  <c r="R888" i="3"/>
  <c r="AW888" s="1"/>
  <c r="CB888" s="1"/>
  <c r="P891" i="5" s="1"/>
  <c r="S888" i="3"/>
  <c r="AX888" s="1"/>
  <c r="CC888" s="1"/>
  <c r="Q891" i="5" s="1"/>
  <c r="T888" i="3"/>
  <c r="AY888" s="1"/>
  <c r="CD888" s="1"/>
  <c r="R891" i="5" s="1"/>
  <c r="U888" i="3"/>
  <c r="AZ888" s="1"/>
  <c r="CE888" s="1"/>
  <c r="S891" i="5" s="1"/>
  <c r="V888" i="3"/>
  <c r="BA888" s="1"/>
  <c r="CF888" s="1"/>
  <c r="T891" i="5" s="1"/>
  <c r="W888" i="3"/>
  <c r="BB888" s="1"/>
  <c r="CG888" s="1"/>
  <c r="U891" i="5" s="1"/>
  <c r="X888" i="3"/>
  <c r="BC888" s="1"/>
  <c r="CH888" s="1"/>
  <c r="V891" i="5" s="1"/>
  <c r="Y888" i="3"/>
  <c r="BD888" s="1"/>
  <c r="CI888" s="1"/>
  <c r="W891" i="5" s="1"/>
  <c r="Z888" i="3"/>
  <c r="BE888" s="1"/>
  <c r="CJ888" s="1"/>
  <c r="X891" i="5" s="1"/>
  <c r="AA888" i="3"/>
  <c r="BF888" s="1"/>
  <c r="CK888" s="1"/>
  <c r="Y891" i="5" s="1"/>
  <c r="AB888" i="3"/>
  <c r="BG888" s="1"/>
  <c r="CL888" s="1"/>
  <c r="Z891" i="5" s="1"/>
  <c r="AC888" i="3"/>
  <c r="BH888" s="1"/>
  <c r="CM888" s="1"/>
  <c r="AA891" i="5" s="1"/>
  <c r="BI888" i="3"/>
  <c r="CN888" s="1"/>
  <c r="AB891" i="5" s="1"/>
  <c r="AE888" i="3"/>
  <c r="BJ888" s="1"/>
  <c r="CO888" s="1"/>
  <c r="AC891" i="5" s="1"/>
  <c r="AF888" i="3"/>
  <c r="BK888" s="1"/>
  <c r="CP888" s="1"/>
  <c r="AD891" i="5" s="1"/>
  <c r="AG888" i="3"/>
  <c r="BL888" s="1"/>
  <c r="CQ888" s="1"/>
  <c r="AE891" i="5" s="1"/>
  <c r="AH888" i="3"/>
  <c r="BM888" s="1"/>
  <c r="CR888" s="1"/>
  <c r="AF891" i="5" s="1"/>
  <c r="AI888" i="3"/>
  <c r="BN888" s="1"/>
  <c r="CS888" s="1"/>
  <c r="AG891" i="5" s="1"/>
  <c r="AJ888" i="3"/>
  <c r="BO888" s="1"/>
  <c r="CT888" s="1"/>
  <c r="AH891" i="5" s="1"/>
  <c r="AK888" i="3"/>
  <c r="BP888" s="1"/>
  <c r="CU888" s="1"/>
  <c r="AI891" i="5" s="1"/>
  <c r="H889" i="3"/>
  <c r="AM889" s="1"/>
  <c r="BR889" s="1"/>
  <c r="F892" i="5" s="1"/>
  <c r="I889" i="3"/>
  <c r="AN889" s="1"/>
  <c r="BS889" s="1"/>
  <c r="G892" i="5" s="1"/>
  <c r="J889" i="3"/>
  <c r="AO889" s="1"/>
  <c r="BT889" s="1"/>
  <c r="H892" i="5" s="1"/>
  <c r="K889" i="3"/>
  <c r="AP889" s="1"/>
  <c r="BU889" s="1"/>
  <c r="I892" i="5" s="1"/>
  <c r="L889" i="3"/>
  <c r="AQ889" s="1"/>
  <c r="BV889" s="1"/>
  <c r="J892" i="5" s="1"/>
  <c r="M889" i="3"/>
  <c r="AR889" s="1"/>
  <c r="BW889" s="1"/>
  <c r="K892" i="5" s="1"/>
  <c r="N889" i="3"/>
  <c r="AS889" s="1"/>
  <c r="BX889" s="1"/>
  <c r="L892" i="5" s="1"/>
  <c r="O889" i="3"/>
  <c r="AT889" s="1"/>
  <c r="BY889" s="1"/>
  <c r="M892" i="5" s="1"/>
  <c r="P889" i="3"/>
  <c r="AU889" s="1"/>
  <c r="BZ889" s="1"/>
  <c r="N892" i="5" s="1"/>
  <c r="Q889" i="3"/>
  <c r="AV889" s="1"/>
  <c r="CA889" s="1"/>
  <c r="O892" i="5" s="1"/>
  <c r="R889" i="3"/>
  <c r="AW889" s="1"/>
  <c r="CB889" s="1"/>
  <c r="P892" i="5" s="1"/>
  <c r="S889" i="3"/>
  <c r="AX889" s="1"/>
  <c r="CC889" s="1"/>
  <c r="Q892" i="5" s="1"/>
  <c r="T889" i="3"/>
  <c r="AY889" s="1"/>
  <c r="CD889" s="1"/>
  <c r="R892" i="5" s="1"/>
  <c r="U889" i="3"/>
  <c r="AZ889" s="1"/>
  <c r="CE889" s="1"/>
  <c r="S892" i="5" s="1"/>
  <c r="V889" i="3"/>
  <c r="BA889" s="1"/>
  <c r="CF889" s="1"/>
  <c r="T892" i="5" s="1"/>
  <c r="W889" i="3"/>
  <c r="BB889" s="1"/>
  <c r="CG889" s="1"/>
  <c r="U892" i="5" s="1"/>
  <c r="X889" i="3"/>
  <c r="BC889" s="1"/>
  <c r="CH889" s="1"/>
  <c r="V892" i="5" s="1"/>
  <c r="Y889" i="3"/>
  <c r="BD889" s="1"/>
  <c r="CI889" s="1"/>
  <c r="W892" i="5" s="1"/>
  <c r="Z889" i="3"/>
  <c r="BE889" s="1"/>
  <c r="CJ889" s="1"/>
  <c r="X892" i="5" s="1"/>
  <c r="AA889" i="3"/>
  <c r="BF889" s="1"/>
  <c r="CK889" s="1"/>
  <c r="Y892" i="5" s="1"/>
  <c r="AB889" i="3"/>
  <c r="BG889" s="1"/>
  <c r="CL889" s="1"/>
  <c r="Z892" i="5" s="1"/>
  <c r="AC889" i="3"/>
  <c r="BH889" s="1"/>
  <c r="CM889" s="1"/>
  <c r="AA892" i="5" s="1"/>
  <c r="BI889" i="3"/>
  <c r="CN889" s="1"/>
  <c r="AB892" i="5" s="1"/>
  <c r="AE889" i="3"/>
  <c r="BJ889" s="1"/>
  <c r="CO889" s="1"/>
  <c r="AC892" i="5" s="1"/>
  <c r="AF889" i="3"/>
  <c r="BK889" s="1"/>
  <c r="CP889" s="1"/>
  <c r="AD892" i="5" s="1"/>
  <c r="AG889" i="3"/>
  <c r="BL889" s="1"/>
  <c r="CQ889" s="1"/>
  <c r="AE892" i="5" s="1"/>
  <c r="AH889" i="3"/>
  <c r="BM889" s="1"/>
  <c r="CR889" s="1"/>
  <c r="AF892" i="5" s="1"/>
  <c r="AI889" i="3"/>
  <c r="BN889" s="1"/>
  <c r="CS889" s="1"/>
  <c r="AG892" i="5" s="1"/>
  <c r="AJ889" i="3"/>
  <c r="BO889" s="1"/>
  <c r="CT889" s="1"/>
  <c r="AH892" i="5" s="1"/>
  <c r="AK889" i="3"/>
  <c r="BP889" s="1"/>
  <c r="CU889" s="1"/>
  <c r="AI892" i="5" s="1"/>
  <c r="H890" i="3"/>
  <c r="AM890" s="1"/>
  <c r="BR890" s="1"/>
  <c r="F893" i="5" s="1"/>
  <c r="I890" i="3"/>
  <c r="AN890" s="1"/>
  <c r="BS890" s="1"/>
  <c r="G893" i="5" s="1"/>
  <c r="J890" i="3"/>
  <c r="AO890" s="1"/>
  <c r="BT890" s="1"/>
  <c r="H893" i="5" s="1"/>
  <c r="K890" i="3"/>
  <c r="AP890" s="1"/>
  <c r="BU890" s="1"/>
  <c r="I893" i="5" s="1"/>
  <c r="L890" i="3"/>
  <c r="AQ890" s="1"/>
  <c r="BV890" s="1"/>
  <c r="J893" i="5" s="1"/>
  <c r="M890" i="3"/>
  <c r="AR890" s="1"/>
  <c r="BW890" s="1"/>
  <c r="K893" i="5" s="1"/>
  <c r="N890" i="3"/>
  <c r="AS890" s="1"/>
  <c r="BX890" s="1"/>
  <c r="L893" i="5" s="1"/>
  <c r="O890" i="3"/>
  <c r="AT890" s="1"/>
  <c r="BY890" s="1"/>
  <c r="M893" i="5" s="1"/>
  <c r="P890" i="3"/>
  <c r="AU890" s="1"/>
  <c r="BZ890" s="1"/>
  <c r="N893" i="5" s="1"/>
  <c r="Q890" i="3"/>
  <c r="AV890" s="1"/>
  <c r="CA890" s="1"/>
  <c r="O893" i="5" s="1"/>
  <c r="R890" i="3"/>
  <c r="AW890" s="1"/>
  <c r="CB890" s="1"/>
  <c r="P893" i="5" s="1"/>
  <c r="S890" i="3"/>
  <c r="AX890" s="1"/>
  <c r="CC890" s="1"/>
  <c r="Q893" i="5" s="1"/>
  <c r="T890" i="3"/>
  <c r="AY890" s="1"/>
  <c r="CD890" s="1"/>
  <c r="R893" i="5" s="1"/>
  <c r="U890" i="3"/>
  <c r="AZ890" s="1"/>
  <c r="CE890" s="1"/>
  <c r="S893" i="5" s="1"/>
  <c r="V890" i="3"/>
  <c r="BA890" s="1"/>
  <c r="CF890" s="1"/>
  <c r="T893" i="5" s="1"/>
  <c r="W890" i="3"/>
  <c r="BB890" s="1"/>
  <c r="CG890" s="1"/>
  <c r="U893" i="5" s="1"/>
  <c r="X890" i="3"/>
  <c r="BC890" s="1"/>
  <c r="CH890" s="1"/>
  <c r="V893" i="5" s="1"/>
  <c r="Y890" i="3"/>
  <c r="BD890" s="1"/>
  <c r="CI890" s="1"/>
  <c r="W893" i="5" s="1"/>
  <c r="Z890" i="3"/>
  <c r="BE890" s="1"/>
  <c r="CJ890" s="1"/>
  <c r="X893" i="5" s="1"/>
  <c r="AA890" i="3"/>
  <c r="BF890" s="1"/>
  <c r="CK890" s="1"/>
  <c r="Y893" i="5" s="1"/>
  <c r="AB890" i="3"/>
  <c r="BG890" s="1"/>
  <c r="CL890" s="1"/>
  <c r="Z893" i="5" s="1"/>
  <c r="AC890" i="3"/>
  <c r="BH890" s="1"/>
  <c r="CM890" s="1"/>
  <c r="AA893" i="5" s="1"/>
  <c r="BI890" i="3"/>
  <c r="CN890" s="1"/>
  <c r="AB893" i="5" s="1"/>
  <c r="AE890" i="3"/>
  <c r="BJ890" s="1"/>
  <c r="CO890" s="1"/>
  <c r="AC893" i="5" s="1"/>
  <c r="AF890" i="3"/>
  <c r="BK890" s="1"/>
  <c r="CP890" s="1"/>
  <c r="AD893" i="5" s="1"/>
  <c r="AG890" i="3"/>
  <c r="BL890" s="1"/>
  <c r="CQ890" s="1"/>
  <c r="AE893" i="5" s="1"/>
  <c r="AH890" i="3"/>
  <c r="BM890" s="1"/>
  <c r="CR890" s="1"/>
  <c r="AF893" i="5" s="1"/>
  <c r="AI890" i="3"/>
  <c r="BN890" s="1"/>
  <c r="CS890" s="1"/>
  <c r="AG893" i="5" s="1"/>
  <c r="AJ890" i="3"/>
  <c r="BO890" s="1"/>
  <c r="CT890" s="1"/>
  <c r="AH893" i="5" s="1"/>
  <c r="AK890" i="3"/>
  <c r="BP890" s="1"/>
  <c r="CU890" s="1"/>
  <c r="AI893" i="5" s="1"/>
  <c r="H891" i="3"/>
  <c r="AM891" s="1"/>
  <c r="BR891" s="1"/>
  <c r="F894" i="5" s="1"/>
  <c r="I891" i="3"/>
  <c r="AN891" s="1"/>
  <c r="BS891" s="1"/>
  <c r="G894" i="5" s="1"/>
  <c r="J891" i="3"/>
  <c r="AO891" s="1"/>
  <c r="BT891" s="1"/>
  <c r="H894" i="5" s="1"/>
  <c r="K891" i="3"/>
  <c r="AP891" s="1"/>
  <c r="BU891" s="1"/>
  <c r="I894" i="5" s="1"/>
  <c r="L891" i="3"/>
  <c r="AQ891" s="1"/>
  <c r="BV891" s="1"/>
  <c r="J894" i="5" s="1"/>
  <c r="M891" i="3"/>
  <c r="AR891" s="1"/>
  <c r="BW891" s="1"/>
  <c r="K894" i="5" s="1"/>
  <c r="N891" i="3"/>
  <c r="AS891" s="1"/>
  <c r="BX891" s="1"/>
  <c r="L894" i="5" s="1"/>
  <c r="O891" i="3"/>
  <c r="AT891" s="1"/>
  <c r="BY891" s="1"/>
  <c r="M894" i="5" s="1"/>
  <c r="P891" i="3"/>
  <c r="AU891" s="1"/>
  <c r="BZ891" s="1"/>
  <c r="N894" i="5" s="1"/>
  <c r="Q891" i="3"/>
  <c r="AV891" s="1"/>
  <c r="CA891" s="1"/>
  <c r="O894" i="5" s="1"/>
  <c r="R891" i="3"/>
  <c r="AW891" s="1"/>
  <c r="CB891" s="1"/>
  <c r="P894" i="5" s="1"/>
  <c r="S891" i="3"/>
  <c r="AX891" s="1"/>
  <c r="CC891" s="1"/>
  <c r="Q894" i="5" s="1"/>
  <c r="T891" i="3"/>
  <c r="AY891" s="1"/>
  <c r="CD891" s="1"/>
  <c r="R894" i="5" s="1"/>
  <c r="U891" i="3"/>
  <c r="AZ891" s="1"/>
  <c r="CE891" s="1"/>
  <c r="S894" i="5" s="1"/>
  <c r="V891" i="3"/>
  <c r="BA891" s="1"/>
  <c r="CF891" s="1"/>
  <c r="T894" i="5" s="1"/>
  <c r="W891" i="3"/>
  <c r="BB891" s="1"/>
  <c r="CG891" s="1"/>
  <c r="U894" i="5" s="1"/>
  <c r="X891" i="3"/>
  <c r="BC891" s="1"/>
  <c r="CH891" s="1"/>
  <c r="V894" i="5" s="1"/>
  <c r="Y891" i="3"/>
  <c r="BD891" s="1"/>
  <c r="CI891" s="1"/>
  <c r="W894" i="5" s="1"/>
  <c r="Z891" i="3"/>
  <c r="BE891" s="1"/>
  <c r="CJ891" s="1"/>
  <c r="X894" i="5" s="1"/>
  <c r="AA891" i="3"/>
  <c r="BF891" s="1"/>
  <c r="CK891" s="1"/>
  <c r="Y894" i="5" s="1"/>
  <c r="AB891" i="3"/>
  <c r="BG891" s="1"/>
  <c r="CL891" s="1"/>
  <c r="Z894" i="5" s="1"/>
  <c r="AC891" i="3"/>
  <c r="BH891" s="1"/>
  <c r="CM891" s="1"/>
  <c r="AA894" i="5" s="1"/>
  <c r="BI891" i="3"/>
  <c r="CN891" s="1"/>
  <c r="AB894" i="5" s="1"/>
  <c r="AE891" i="3"/>
  <c r="BJ891" s="1"/>
  <c r="CO891" s="1"/>
  <c r="AC894" i="5" s="1"/>
  <c r="AF891" i="3"/>
  <c r="BK891" s="1"/>
  <c r="CP891" s="1"/>
  <c r="AD894" i="5" s="1"/>
  <c r="AG891" i="3"/>
  <c r="BL891" s="1"/>
  <c r="CQ891" s="1"/>
  <c r="AE894" i="5" s="1"/>
  <c r="AH891" i="3"/>
  <c r="BM891" s="1"/>
  <c r="CR891" s="1"/>
  <c r="AF894" i="5" s="1"/>
  <c r="AI891" i="3"/>
  <c r="BN891" s="1"/>
  <c r="CS891" s="1"/>
  <c r="AG894" i="5" s="1"/>
  <c r="AJ891" i="3"/>
  <c r="BO891" s="1"/>
  <c r="CT891" s="1"/>
  <c r="AH894" i="5" s="1"/>
  <c r="AK891" i="3"/>
  <c r="BP891" s="1"/>
  <c r="CU891" s="1"/>
  <c r="AI894" i="5" s="1"/>
  <c r="H892" i="3"/>
  <c r="AM892" s="1"/>
  <c r="BR892" s="1"/>
  <c r="F895" i="5" s="1"/>
  <c r="I892" i="3"/>
  <c r="AN892" s="1"/>
  <c r="BS892" s="1"/>
  <c r="G895" i="5" s="1"/>
  <c r="J892" i="3"/>
  <c r="AO892" s="1"/>
  <c r="BT892" s="1"/>
  <c r="H895" i="5" s="1"/>
  <c r="K892" i="3"/>
  <c r="AP892" s="1"/>
  <c r="BU892" s="1"/>
  <c r="I895" i="5" s="1"/>
  <c r="L892" i="3"/>
  <c r="AQ892" s="1"/>
  <c r="BV892" s="1"/>
  <c r="J895" i="5" s="1"/>
  <c r="M892" i="3"/>
  <c r="AR892" s="1"/>
  <c r="BW892" s="1"/>
  <c r="K895" i="5" s="1"/>
  <c r="N892" i="3"/>
  <c r="AS892" s="1"/>
  <c r="BX892" s="1"/>
  <c r="L895" i="5" s="1"/>
  <c r="O892" i="3"/>
  <c r="AT892" s="1"/>
  <c r="BY892" s="1"/>
  <c r="M895" i="5" s="1"/>
  <c r="P892" i="3"/>
  <c r="AU892" s="1"/>
  <c r="BZ892" s="1"/>
  <c r="N895" i="5" s="1"/>
  <c r="Q892" i="3"/>
  <c r="AV892" s="1"/>
  <c r="CA892" s="1"/>
  <c r="O895" i="5" s="1"/>
  <c r="R892" i="3"/>
  <c r="AW892" s="1"/>
  <c r="CB892" s="1"/>
  <c r="P895" i="5" s="1"/>
  <c r="S892" i="3"/>
  <c r="AX892" s="1"/>
  <c r="CC892" s="1"/>
  <c r="Q895" i="5" s="1"/>
  <c r="T892" i="3"/>
  <c r="AY892" s="1"/>
  <c r="CD892" s="1"/>
  <c r="R895" i="5" s="1"/>
  <c r="U892" i="3"/>
  <c r="AZ892" s="1"/>
  <c r="CE892" s="1"/>
  <c r="S895" i="5" s="1"/>
  <c r="V892" i="3"/>
  <c r="BA892" s="1"/>
  <c r="CF892" s="1"/>
  <c r="T895" i="5" s="1"/>
  <c r="W892" i="3"/>
  <c r="BB892" s="1"/>
  <c r="CG892" s="1"/>
  <c r="U895" i="5" s="1"/>
  <c r="X892" i="3"/>
  <c r="BC892" s="1"/>
  <c r="CH892" s="1"/>
  <c r="V895" i="5" s="1"/>
  <c r="Y892" i="3"/>
  <c r="BD892" s="1"/>
  <c r="CI892" s="1"/>
  <c r="W895" i="5" s="1"/>
  <c r="Z892" i="3"/>
  <c r="BE892" s="1"/>
  <c r="CJ892" s="1"/>
  <c r="X895" i="5" s="1"/>
  <c r="AA892" i="3"/>
  <c r="BF892" s="1"/>
  <c r="CK892" s="1"/>
  <c r="Y895" i="5" s="1"/>
  <c r="AB892" i="3"/>
  <c r="BG892" s="1"/>
  <c r="CL892" s="1"/>
  <c r="Z895" i="5" s="1"/>
  <c r="AC892" i="3"/>
  <c r="BH892" s="1"/>
  <c r="CM892" s="1"/>
  <c r="AA895" i="5" s="1"/>
  <c r="BI892" i="3"/>
  <c r="CN892" s="1"/>
  <c r="AB895" i="5" s="1"/>
  <c r="AE892" i="3"/>
  <c r="BJ892" s="1"/>
  <c r="CO892" s="1"/>
  <c r="AC895" i="5" s="1"/>
  <c r="AF892" i="3"/>
  <c r="BK892" s="1"/>
  <c r="CP892" s="1"/>
  <c r="AD895" i="5" s="1"/>
  <c r="AG892" i="3"/>
  <c r="BL892" s="1"/>
  <c r="CQ892" s="1"/>
  <c r="AE895" i="5" s="1"/>
  <c r="AH892" i="3"/>
  <c r="BM892" s="1"/>
  <c r="CR892" s="1"/>
  <c r="AF895" i="5" s="1"/>
  <c r="AI892" i="3"/>
  <c r="BN892" s="1"/>
  <c r="CS892" s="1"/>
  <c r="AG895" i="5" s="1"/>
  <c r="AJ892" i="3"/>
  <c r="BO892" s="1"/>
  <c r="CT892" s="1"/>
  <c r="AH895" i="5" s="1"/>
  <c r="AK892" i="3"/>
  <c r="BP892" s="1"/>
  <c r="CU892" s="1"/>
  <c r="AI895" i="5" s="1"/>
  <c r="H893" i="3"/>
  <c r="AM893" s="1"/>
  <c r="BR893" s="1"/>
  <c r="F896" i="5" s="1"/>
  <c r="I893" i="3"/>
  <c r="AN893" s="1"/>
  <c r="BS893" s="1"/>
  <c r="G896" i="5" s="1"/>
  <c r="J893" i="3"/>
  <c r="AO893" s="1"/>
  <c r="BT893" s="1"/>
  <c r="H896" i="5" s="1"/>
  <c r="K893" i="3"/>
  <c r="AP893" s="1"/>
  <c r="BU893" s="1"/>
  <c r="I896" i="5" s="1"/>
  <c r="L893" i="3"/>
  <c r="AQ893" s="1"/>
  <c r="BV893" s="1"/>
  <c r="J896" i="5" s="1"/>
  <c r="M893" i="3"/>
  <c r="AR893" s="1"/>
  <c r="BW893" s="1"/>
  <c r="K896" i="5" s="1"/>
  <c r="N893" i="3"/>
  <c r="AS893" s="1"/>
  <c r="BX893" s="1"/>
  <c r="L896" i="5" s="1"/>
  <c r="O893" i="3"/>
  <c r="AT893" s="1"/>
  <c r="BY893" s="1"/>
  <c r="M896" i="5" s="1"/>
  <c r="P893" i="3"/>
  <c r="AU893" s="1"/>
  <c r="BZ893" s="1"/>
  <c r="N896" i="5" s="1"/>
  <c r="Q893" i="3"/>
  <c r="AV893" s="1"/>
  <c r="CA893" s="1"/>
  <c r="O896" i="5" s="1"/>
  <c r="R893" i="3"/>
  <c r="AW893" s="1"/>
  <c r="CB893" s="1"/>
  <c r="P896" i="5" s="1"/>
  <c r="S893" i="3"/>
  <c r="AX893" s="1"/>
  <c r="CC893" s="1"/>
  <c r="Q896" i="5" s="1"/>
  <c r="T893" i="3"/>
  <c r="AY893" s="1"/>
  <c r="CD893" s="1"/>
  <c r="R896" i="5" s="1"/>
  <c r="U893" i="3"/>
  <c r="AZ893" s="1"/>
  <c r="CE893" s="1"/>
  <c r="S896" i="5" s="1"/>
  <c r="V893" i="3"/>
  <c r="BA893" s="1"/>
  <c r="CF893" s="1"/>
  <c r="T896" i="5" s="1"/>
  <c r="W893" i="3"/>
  <c r="BB893" s="1"/>
  <c r="CG893" s="1"/>
  <c r="U896" i="5" s="1"/>
  <c r="X893" i="3"/>
  <c r="BC893" s="1"/>
  <c r="CH893" s="1"/>
  <c r="V896" i="5" s="1"/>
  <c r="Y893" i="3"/>
  <c r="BD893" s="1"/>
  <c r="CI893" s="1"/>
  <c r="W896" i="5" s="1"/>
  <c r="Z893" i="3"/>
  <c r="BE893" s="1"/>
  <c r="CJ893" s="1"/>
  <c r="X896" i="5" s="1"/>
  <c r="AA893" i="3"/>
  <c r="BF893" s="1"/>
  <c r="CK893" s="1"/>
  <c r="Y896" i="5" s="1"/>
  <c r="AB893" i="3"/>
  <c r="BG893" s="1"/>
  <c r="CL893" s="1"/>
  <c r="Z896" i="5" s="1"/>
  <c r="AC893" i="3"/>
  <c r="BH893" s="1"/>
  <c r="CM893" s="1"/>
  <c r="AA896" i="5" s="1"/>
  <c r="BI893" i="3"/>
  <c r="CN893" s="1"/>
  <c r="AB896" i="5" s="1"/>
  <c r="AE893" i="3"/>
  <c r="BJ893" s="1"/>
  <c r="CO893" s="1"/>
  <c r="AC896" i="5" s="1"/>
  <c r="AF893" i="3"/>
  <c r="BK893" s="1"/>
  <c r="CP893" s="1"/>
  <c r="AD896" i="5" s="1"/>
  <c r="AG893" i="3"/>
  <c r="BL893" s="1"/>
  <c r="CQ893" s="1"/>
  <c r="AE896" i="5" s="1"/>
  <c r="AH893" i="3"/>
  <c r="BM893" s="1"/>
  <c r="CR893" s="1"/>
  <c r="AF896" i="5" s="1"/>
  <c r="AI893" i="3"/>
  <c r="BN893" s="1"/>
  <c r="CS893" s="1"/>
  <c r="AG896" i="5" s="1"/>
  <c r="AJ893" i="3"/>
  <c r="BO893" s="1"/>
  <c r="CT893" s="1"/>
  <c r="AH896" i="5" s="1"/>
  <c r="AK893" i="3"/>
  <c r="BP893" s="1"/>
  <c r="CU893" s="1"/>
  <c r="AI896" i="5" s="1"/>
  <c r="H894" i="3"/>
  <c r="AM894" s="1"/>
  <c r="BR894" s="1"/>
  <c r="F897" i="5" s="1"/>
  <c r="I894" i="3"/>
  <c r="AN894" s="1"/>
  <c r="BS894" s="1"/>
  <c r="G897" i="5" s="1"/>
  <c r="J894" i="3"/>
  <c r="AO894" s="1"/>
  <c r="BT894" s="1"/>
  <c r="H897" i="5" s="1"/>
  <c r="K894" i="3"/>
  <c r="AP894" s="1"/>
  <c r="BU894" s="1"/>
  <c r="I897" i="5" s="1"/>
  <c r="L894" i="3"/>
  <c r="AQ894" s="1"/>
  <c r="BV894" s="1"/>
  <c r="J897" i="5" s="1"/>
  <c r="M894" i="3"/>
  <c r="AR894" s="1"/>
  <c r="BW894" s="1"/>
  <c r="K897" i="5" s="1"/>
  <c r="N894" i="3"/>
  <c r="AS894" s="1"/>
  <c r="BX894" s="1"/>
  <c r="L897" i="5" s="1"/>
  <c r="O894" i="3"/>
  <c r="AT894" s="1"/>
  <c r="BY894" s="1"/>
  <c r="M897" i="5" s="1"/>
  <c r="P894" i="3"/>
  <c r="AU894" s="1"/>
  <c r="BZ894" s="1"/>
  <c r="N897" i="5" s="1"/>
  <c r="Q894" i="3"/>
  <c r="AV894" s="1"/>
  <c r="CA894" s="1"/>
  <c r="O897" i="5" s="1"/>
  <c r="R894" i="3"/>
  <c r="AW894" s="1"/>
  <c r="CB894" s="1"/>
  <c r="P897" i="5" s="1"/>
  <c r="S894" i="3"/>
  <c r="AX894" s="1"/>
  <c r="CC894" s="1"/>
  <c r="Q897" i="5" s="1"/>
  <c r="T894" i="3"/>
  <c r="AY894" s="1"/>
  <c r="CD894" s="1"/>
  <c r="R897" i="5" s="1"/>
  <c r="U894" i="3"/>
  <c r="AZ894" s="1"/>
  <c r="CE894" s="1"/>
  <c r="S897" i="5" s="1"/>
  <c r="V894" i="3"/>
  <c r="BA894" s="1"/>
  <c r="CF894" s="1"/>
  <c r="T897" i="5" s="1"/>
  <c r="W894" i="3"/>
  <c r="BB894" s="1"/>
  <c r="CG894" s="1"/>
  <c r="U897" i="5" s="1"/>
  <c r="X894" i="3"/>
  <c r="BC894" s="1"/>
  <c r="CH894" s="1"/>
  <c r="V897" i="5" s="1"/>
  <c r="Y894" i="3"/>
  <c r="BD894" s="1"/>
  <c r="CI894" s="1"/>
  <c r="W897" i="5" s="1"/>
  <c r="Z894" i="3"/>
  <c r="BE894" s="1"/>
  <c r="CJ894" s="1"/>
  <c r="X897" i="5" s="1"/>
  <c r="AA894" i="3"/>
  <c r="BF894" s="1"/>
  <c r="CK894" s="1"/>
  <c r="Y897" i="5" s="1"/>
  <c r="AB894" i="3"/>
  <c r="BG894" s="1"/>
  <c r="CL894" s="1"/>
  <c r="Z897" i="5" s="1"/>
  <c r="AC894" i="3"/>
  <c r="BH894" s="1"/>
  <c r="CM894" s="1"/>
  <c r="AA897" i="5" s="1"/>
  <c r="BI894" i="3"/>
  <c r="CN894" s="1"/>
  <c r="AB897" i="5" s="1"/>
  <c r="AE894" i="3"/>
  <c r="BJ894" s="1"/>
  <c r="CO894" s="1"/>
  <c r="AC897" i="5" s="1"/>
  <c r="AF894" i="3"/>
  <c r="BK894" s="1"/>
  <c r="CP894" s="1"/>
  <c r="AD897" i="5" s="1"/>
  <c r="AG894" i="3"/>
  <c r="BL894" s="1"/>
  <c r="CQ894" s="1"/>
  <c r="AE897" i="5" s="1"/>
  <c r="AH894" i="3"/>
  <c r="BM894" s="1"/>
  <c r="CR894" s="1"/>
  <c r="AF897" i="5" s="1"/>
  <c r="AI894" i="3"/>
  <c r="BN894" s="1"/>
  <c r="CS894" s="1"/>
  <c r="AG897" i="5" s="1"/>
  <c r="AJ894" i="3"/>
  <c r="BO894" s="1"/>
  <c r="CT894" s="1"/>
  <c r="AH897" i="5" s="1"/>
  <c r="AK894" i="3"/>
  <c r="BP894" s="1"/>
  <c r="CU894" s="1"/>
  <c r="AI897" i="5" s="1"/>
  <c r="H895" i="3"/>
  <c r="AM895" s="1"/>
  <c r="BR895" s="1"/>
  <c r="F898" i="5" s="1"/>
  <c r="I895" i="3"/>
  <c r="AN895" s="1"/>
  <c r="BS895" s="1"/>
  <c r="G898" i="5" s="1"/>
  <c r="J895" i="3"/>
  <c r="AO895" s="1"/>
  <c r="BT895" s="1"/>
  <c r="H898" i="5" s="1"/>
  <c r="K895" i="3"/>
  <c r="AP895" s="1"/>
  <c r="BU895" s="1"/>
  <c r="I898" i="5" s="1"/>
  <c r="L895" i="3"/>
  <c r="AQ895" s="1"/>
  <c r="BV895" s="1"/>
  <c r="J898" i="5" s="1"/>
  <c r="M895" i="3"/>
  <c r="AR895" s="1"/>
  <c r="BW895" s="1"/>
  <c r="K898" i="5" s="1"/>
  <c r="N895" i="3"/>
  <c r="AS895" s="1"/>
  <c r="BX895" s="1"/>
  <c r="L898" i="5" s="1"/>
  <c r="O895" i="3"/>
  <c r="AT895" s="1"/>
  <c r="BY895" s="1"/>
  <c r="M898" i="5" s="1"/>
  <c r="P895" i="3"/>
  <c r="AU895" s="1"/>
  <c r="BZ895" s="1"/>
  <c r="N898" i="5" s="1"/>
  <c r="Q895" i="3"/>
  <c r="AV895" s="1"/>
  <c r="CA895" s="1"/>
  <c r="O898" i="5" s="1"/>
  <c r="R895" i="3"/>
  <c r="AW895" s="1"/>
  <c r="CB895" s="1"/>
  <c r="P898" i="5" s="1"/>
  <c r="S895" i="3"/>
  <c r="AX895" s="1"/>
  <c r="CC895" s="1"/>
  <c r="Q898" i="5" s="1"/>
  <c r="T895" i="3"/>
  <c r="AY895" s="1"/>
  <c r="CD895" s="1"/>
  <c r="R898" i="5" s="1"/>
  <c r="U895" i="3"/>
  <c r="AZ895" s="1"/>
  <c r="CE895" s="1"/>
  <c r="S898" i="5" s="1"/>
  <c r="V895" i="3"/>
  <c r="BA895" s="1"/>
  <c r="CF895" s="1"/>
  <c r="T898" i="5" s="1"/>
  <c r="W895" i="3"/>
  <c r="BB895" s="1"/>
  <c r="CG895" s="1"/>
  <c r="U898" i="5" s="1"/>
  <c r="X895" i="3"/>
  <c r="BC895" s="1"/>
  <c r="CH895" s="1"/>
  <c r="V898" i="5" s="1"/>
  <c r="Y895" i="3"/>
  <c r="BD895" s="1"/>
  <c r="CI895" s="1"/>
  <c r="W898" i="5" s="1"/>
  <c r="Z895" i="3"/>
  <c r="BE895" s="1"/>
  <c r="CJ895" s="1"/>
  <c r="X898" i="5" s="1"/>
  <c r="AA895" i="3"/>
  <c r="BF895" s="1"/>
  <c r="CK895" s="1"/>
  <c r="Y898" i="5" s="1"/>
  <c r="AB895" i="3"/>
  <c r="BG895" s="1"/>
  <c r="CL895" s="1"/>
  <c r="Z898" i="5" s="1"/>
  <c r="AC895" i="3"/>
  <c r="BH895" s="1"/>
  <c r="CM895" s="1"/>
  <c r="AA898" i="5" s="1"/>
  <c r="BI895" i="3"/>
  <c r="CN895" s="1"/>
  <c r="AB898" i="5" s="1"/>
  <c r="AE895" i="3"/>
  <c r="BJ895" s="1"/>
  <c r="CO895" s="1"/>
  <c r="AC898" i="5" s="1"/>
  <c r="AF895" i="3"/>
  <c r="BK895" s="1"/>
  <c r="CP895" s="1"/>
  <c r="AD898" i="5" s="1"/>
  <c r="AG895" i="3"/>
  <c r="BL895" s="1"/>
  <c r="CQ895" s="1"/>
  <c r="AE898" i="5" s="1"/>
  <c r="AH895" i="3"/>
  <c r="BM895" s="1"/>
  <c r="CR895" s="1"/>
  <c r="AF898" i="5" s="1"/>
  <c r="AI895" i="3"/>
  <c r="BN895" s="1"/>
  <c r="CS895" s="1"/>
  <c r="AG898" i="5" s="1"/>
  <c r="AJ895" i="3"/>
  <c r="BO895" s="1"/>
  <c r="CT895" s="1"/>
  <c r="AH898" i="5" s="1"/>
  <c r="AK895" i="3"/>
  <c r="BP895" s="1"/>
  <c r="CU895" s="1"/>
  <c r="AI898" i="5" s="1"/>
  <c r="H896" i="3"/>
  <c r="AM896" s="1"/>
  <c r="BR896" s="1"/>
  <c r="F899" i="5" s="1"/>
  <c r="I896" i="3"/>
  <c r="AN896" s="1"/>
  <c r="BS896" s="1"/>
  <c r="G899" i="5" s="1"/>
  <c r="J896" i="3"/>
  <c r="AO896" s="1"/>
  <c r="BT896" s="1"/>
  <c r="H899" i="5" s="1"/>
  <c r="K896" i="3"/>
  <c r="AP896" s="1"/>
  <c r="BU896" s="1"/>
  <c r="I899" i="5" s="1"/>
  <c r="L896" i="3"/>
  <c r="AQ896" s="1"/>
  <c r="BV896" s="1"/>
  <c r="J899" i="5" s="1"/>
  <c r="M896" i="3"/>
  <c r="AR896" s="1"/>
  <c r="BW896" s="1"/>
  <c r="K899" i="5" s="1"/>
  <c r="N896" i="3"/>
  <c r="AS896" s="1"/>
  <c r="BX896" s="1"/>
  <c r="L899" i="5" s="1"/>
  <c r="O896" i="3"/>
  <c r="AT896" s="1"/>
  <c r="BY896" s="1"/>
  <c r="M899" i="5" s="1"/>
  <c r="P896" i="3"/>
  <c r="AU896" s="1"/>
  <c r="BZ896" s="1"/>
  <c r="N899" i="5" s="1"/>
  <c r="Q896" i="3"/>
  <c r="AV896" s="1"/>
  <c r="CA896" s="1"/>
  <c r="O899" i="5" s="1"/>
  <c r="R896" i="3"/>
  <c r="AW896" s="1"/>
  <c r="CB896" s="1"/>
  <c r="P899" i="5" s="1"/>
  <c r="S896" i="3"/>
  <c r="AX896" s="1"/>
  <c r="CC896" s="1"/>
  <c r="Q899" i="5" s="1"/>
  <c r="T896" i="3"/>
  <c r="AY896" s="1"/>
  <c r="CD896" s="1"/>
  <c r="R899" i="5" s="1"/>
  <c r="U896" i="3"/>
  <c r="AZ896" s="1"/>
  <c r="CE896" s="1"/>
  <c r="S899" i="5" s="1"/>
  <c r="V896" i="3"/>
  <c r="BA896" s="1"/>
  <c r="CF896" s="1"/>
  <c r="T899" i="5" s="1"/>
  <c r="W896" i="3"/>
  <c r="BB896" s="1"/>
  <c r="CG896" s="1"/>
  <c r="U899" i="5" s="1"/>
  <c r="X896" i="3"/>
  <c r="BC896" s="1"/>
  <c r="CH896" s="1"/>
  <c r="V899" i="5" s="1"/>
  <c r="Y896" i="3"/>
  <c r="BD896" s="1"/>
  <c r="CI896" s="1"/>
  <c r="W899" i="5" s="1"/>
  <c r="Z896" i="3"/>
  <c r="BE896" s="1"/>
  <c r="CJ896" s="1"/>
  <c r="X899" i="5" s="1"/>
  <c r="AA896" i="3"/>
  <c r="BF896" s="1"/>
  <c r="CK896" s="1"/>
  <c r="Y899" i="5" s="1"/>
  <c r="AB896" i="3"/>
  <c r="BG896" s="1"/>
  <c r="CL896" s="1"/>
  <c r="Z899" i="5" s="1"/>
  <c r="AC896" i="3"/>
  <c r="BH896" s="1"/>
  <c r="CM896" s="1"/>
  <c r="AA899" i="5" s="1"/>
  <c r="BI896" i="3"/>
  <c r="CN896" s="1"/>
  <c r="AB899" i="5" s="1"/>
  <c r="AE896" i="3"/>
  <c r="BJ896" s="1"/>
  <c r="CO896" s="1"/>
  <c r="AC899" i="5" s="1"/>
  <c r="AF896" i="3"/>
  <c r="BK896" s="1"/>
  <c r="CP896" s="1"/>
  <c r="AD899" i="5" s="1"/>
  <c r="AG896" i="3"/>
  <c r="BL896" s="1"/>
  <c r="CQ896" s="1"/>
  <c r="AE899" i="5" s="1"/>
  <c r="AH896" i="3"/>
  <c r="BM896" s="1"/>
  <c r="CR896" s="1"/>
  <c r="AF899" i="5" s="1"/>
  <c r="AI896" i="3"/>
  <c r="BN896" s="1"/>
  <c r="CS896" s="1"/>
  <c r="AG899" i="5" s="1"/>
  <c r="AJ896" i="3"/>
  <c r="BO896" s="1"/>
  <c r="CT896" s="1"/>
  <c r="AH899" i="5" s="1"/>
  <c r="AK896" i="3"/>
  <c r="BP896" s="1"/>
  <c r="CU896" s="1"/>
  <c r="AI899" i="5" s="1"/>
  <c r="H897" i="3"/>
  <c r="AM897" s="1"/>
  <c r="BR897" s="1"/>
  <c r="F900" i="5" s="1"/>
  <c r="I897" i="3"/>
  <c r="AN897" s="1"/>
  <c r="BS897" s="1"/>
  <c r="G900" i="5" s="1"/>
  <c r="J897" i="3"/>
  <c r="AO897" s="1"/>
  <c r="BT897" s="1"/>
  <c r="H900" i="5" s="1"/>
  <c r="K897" i="3"/>
  <c r="AP897" s="1"/>
  <c r="BU897" s="1"/>
  <c r="I900" i="5" s="1"/>
  <c r="L897" i="3"/>
  <c r="AQ897" s="1"/>
  <c r="BV897" s="1"/>
  <c r="J900" i="5" s="1"/>
  <c r="M897" i="3"/>
  <c r="AR897" s="1"/>
  <c r="BW897" s="1"/>
  <c r="K900" i="5" s="1"/>
  <c r="N897" i="3"/>
  <c r="AS897" s="1"/>
  <c r="BX897" s="1"/>
  <c r="L900" i="5" s="1"/>
  <c r="O897" i="3"/>
  <c r="AT897" s="1"/>
  <c r="BY897" s="1"/>
  <c r="M900" i="5" s="1"/>
  <c r="P897" i="3"/>
  <c r="AU897" s="1"/>
  <c r="BZ897" s="1"/>
  <c r="N900" i="5" s="1"/>
  <c r="Q897" i="3"/>
  <c r="AV897" s="1"/>
  <c r="CA897" s="1"/>
  <c r="O900" i="5" s="1"/>
  <c r="R897" i="3"/>
  <c r="AW897" s="1"/>
  <c r="CB897" s="1"/>
  <c r="P900" i="5" s="1"/>
  <c r="S897" i="3"/>
  <c r="AX897" s="1"/>
  <c r="CC897" s="1"/>
  <c r="Q900" i="5" s="1"/>
  <c r="T897" i="3"/>
  <c r="AY897" s="1"/>
  <c r="CD897" s="1"/>
  <c r="R900" i="5" s="1"/>
  <c r="U897" i="3"/>
  <c r="AZ897" s="1"/>
  <c r="CE897" s="1"/>
  <c r="S900" i="5" s="1"/>
  <c r="V897" i="3"/>
  <c r="BA897" s="1"/>
  <c r="CF897" s="1"/>
  <c r="T900" i="5" s="1"/>
  <c r="W897" i="3"/>
  <c r="BB897" s="1"/>
  <c r="CG897" s="1"/>
  <c r="U900" i="5" s="1"/>
  <c r="X897" i="3"/>
  <c r="BC897" s="1"/>
  <c r="CH897" s="1"/>
  <c r="V900" i="5" s="1"/>
  <c r="Y897" i="3"/>
  <c r="BD897" s="1"/>
  <c r="CI897" s="1"/>
  <c r="W900" i="5" s="1"/>
  <c r="Z897" i="3"/>
  <c r="BE897" s="1"/>
  <c r="CJ897" s="1"/>
  <c r="X900" i="5" s="1"/>
  <c r="AA897" i="3"/>
  <c r="BF897" s="1"/>
  <c r="CK897" s="1"/>
  <c r="Y900" i="5" s="1"/>
  <c r="AB897" i="3"/>
  <c r="BG897" s="1"/>
  <c r="CL897" s="1"/>
  <c r="Z900" i="5" s="1"/>
  <c r="AC897" i="3"/>
  <c r="BH897" s="1"/>
  <c r="CM897" s="1"/>
  <c r="AA900" i="5" s="1"/>
  <c r="BI897" i="3"/>
  <c r="CN897" s="1"/>
  <c r="AB900" i="5" s="1"/>
  <c r="AE897" i="3"/>
  <c r="BJ897" s="1"/>
  <c r="CO897" s="1"/>
  <c r="AC900" i="5" s="1"/>
  <c r="AF897" i="3"/>
  <c r="BK897" s="1"/>
  <c r="CP897" s="1"/>
  <c r="AD900" i="5" s="1"/>
  <c r="AG897" i="3"/>
  <c r="BL897" s="1"/>
  <c r="CQ897" s="1"/>
  <c r="AE900" i="5" s="1"/>
  <c r="AH897" i="3"/>
  <c r="BM897" s="1"/>
  <c r="CR897" s="1"/>
  <c r="AF900" i="5" s="1"/>
  <c r="AI897" i="3"/>
  <c r="BN897" s="1"/>
  <c r="CS897" s="1"/>
  <c r="AG900" i="5" s="1"/>
  <c r="AJ897" i="3"/>
  <c r="BO897" s="1"/>
  <c r="CT897" s="1"/>
  <c r="AH900" i="5" s="1"/>
  <c r="AK897" i="3"/>
  <c r="BP897" s="1"/>
  <c r="CU897" s="1"/>
  <c r="AI900" i="5" s="1"/>
  <c r="H898" i="3"/>
  <c r="AM898" s="1"/>
  <c r="BR898" s="1"/>
  <c r="F901" i="5" s="1"/>
  <c r="I898" i="3"/>
  <c r="AN898" s="1"/>
  <c r="BS898" s="1"/>
  <c r="G901" i="5" s="1"/>
  <c r="J898" i="3"/>
  <c r="AO898" s="1"/>
  <c r="BT898" s="1"/>
  <c r="H901" i="5" s="1"/>
  <c r="K898" i="3"/>
  <c r="AP898" s="1"/>
  <c r="BU898" s="1"/>
  <c r="I901" i="5" s="1"/>
  <c r="L898" i="3"/>
  <c r="AQ898" s="1"/>
  <c r="BV898" s="1"/>
  <c r="J901" i="5" s="1"/>
  <c r="M898" i="3"/>
  <c r="AR898" s="1"/>
  <c r="BW898" s="1"/>
  <c r="K901" i="5" s="1"/>
  <c r="N898" i="3"/>
  <c r="AS898" s="1"/>
  <c r="BX898" s="1"/>
  <c r="L901" i="5" s="1"/>
  <c r="O898" i="3"/>
  <c r="AT898" s="1"/>
  <c r="BY898" s="1"/>
  <c r="M901" i="5" s="1"/>
  <c r="P898" i="3"/>
  <c r="AU898" s="1"/>
  <c r="BZ898" s="1"/>
  <c r="N901" i="5" s="1"/>
  <c r="Q898" i="3"/>
  <c r="AV898" s="1"/>
  <c r="CA898" s="1"/>
  <c r="O901" i="5" s="1"/>
  <c r="R898" i="3"/>
  <c r="AW898" s="1"/>
  <c r="CB898" s="1"/>
  <c r="P901" i="5" s="1"/>
  <c r="S898" i="3"/>
  <c r="AX898" s="1"/>
  <c r="CC898" s="1"/>
  <c r="Q901" i="5" s="1"/>
  <c r="T898" i="3"/>
  <c r="AY898" s="1"/>
  <c r="CD898" s="1"/>
  <c r="R901" i="5" s="1"/>
  <c r="U898" i="3"/>
  <c r="AZ898" s="1"/>
  <c r="CE898" s="1"/>
  <c r="S901" i="5" s="1"/>
  <c r="V898" i="3"/>
  <c r="BA898" s="1"/>
  <c r="CF898" s="1"/>
  <c r="T901" i="5" s="1"/>
  <c r="W898" i="3"/>
  <c r="BB898" s="1"/>
  <c r="CG898" s="1"/>
  <c r="U901" i="5" s="1"/>
  <c r="X898" i="3"/>
  <c r="BC898" s="1"/>
  <c r="CH898" s="1"/>
  <c r="V901" i="5" s="1"/>
  <c r="Y898" i="3"/>
  <c r="BD898" s="1"/>
  <c r="CI898" s="1"/>
  <c r="W901" i="5" s="1"/>
  <c r="Z898" i="3"/>
  <c r="BE898" s="1"/>
  <c r="CJ898" s="1"/>
  <c r="X901" i="5" s="1"/>
  <c r="AA898" i="3"/>
  <c r="BF898" s="1"/>
  <c r="CK898" s="1"/>
  <c r="Y901" i="5" s="1"/>
  <c r="AB898" i="3"/>
  <c r="BG898" s="1"/>
  <c r="CL898" s="1"/>
  <c r="Z901" i="5" s="1"/>
  <c r="AC898" i="3"/>
  <c r="BH898" s="1"/>
  <c r="CM898" s="1"/>
  <c r="AA901" i="5" s="1"/>
  <c r="BI898" i="3"/>
  <c r="CN898" s="1"/>
  <c r="AB901" i="5" s="1"/>
  <c r="AE898" i="3"/>
  <c r="BJ898" s="1"/>
  <c r="CO898" s="1"/>
  <c r="AC901" i="5" s="1"/>
  <c r="AF898" i="3"/>
  <c r="BK898" s="1"/>
  <c r="CP898" s="1"/>
  <c r="AD901" i="5" s="1"/>
  <c r="AG898" i="3"/>
  <c r="BL898" s="1"/>
  <c r="CQ898" s="1"/>
  <c r="AE901" i="5" s="1"/>
  <c r="AH898" i="3"/>
  <c r="BM898" s="1"/>
  <c r="CR898" s="1"/>
  <c r="AF901" i="5" s="1"/>
  <c r="AI898" i="3"/>
  <c r="BN898" s="1"/>
  <c r="CS898" s="1"/>
  <c r="AG901" i="5" s="1"/>
  <c r="AJ898" i="3"/>
  <c r="BO898" s="1"/>
  <c r="CT898" s="1"/>
  <c r="AH901" i="5" s="1"/>
  <c r="AK898" i="3"/>
  <c r="BP898" s="1"/>
  <c r="CU898" s="1"/>
  <c r="AI901" i="5" s="1"/>
  <c r="H899" i="3"/>
  <c r="AM899" s="1"/>
  <c r="BR899" s="1"/>
  <c r="F902" i="5" s="1"/>
  <c r="I899" i="3"/>
  <c r="AN899" s="1"/>
  <c r="BS899" s="1"/>
  <c r="G902" i="5" s="1"/>
  <c r="J899" i="3"/>
  <c r="AO899" s="1"/>
  <c r="BT899" s="1"/>
  <c r="H902" i="5" s="1"/>
  <c r="K899" i="3"/>
  <c r="AP899" s="1"/>
  <c r="BU899" s="1"/>
  <c r="I902" i="5" s="1"/>
  <c r="L899" i="3"/>
  <c r="AQ899" s="1"/>
  <c r="BV899" s="1"/>
  <c r="J902" i="5" s="1"/>
  <c r="M899" i="3"/>
  <c r="AR899" s="1"/>
  <c r="BW899" s="1"/>
  <c r="K902" i="5" s="1"/>
  <c r="N899" i="3"/>
  <c r="AS899" s="1"/>
  <c r="BX899" s="1"/>
  <c r="L902" i="5" s="1"/>
  <c r="O899" i="3"/>
  <c r="AT899" s="1"/>
  <c r="BY899" s="1"/>
  <c r="M902" i="5" s="1"/>
  <c r="P899" i="3"/>
  <c r="AU899" s="1"/>
  <c r="BZ899" s="1"/>
  <c r="N902" i="5" s="1"/>
  <c r="Q899" i="3"/>
  <c r="AV899" s="1"/>
  <c r="CA899" s="1"/>
  <c r="O902" i="5" s="1"/>
  <c r="R899" i="3"/>
  <c r="AW899" s="1"/>
  <c r="CB899" s="1"/>
  <c r="P902" i="5" s="1"/>
  <c r="S899" i="3"/>
  <c r="AX899" s="1"/>
  <c r="CC899" s="1"/>
  <c r="Q902" i="5" s="1"/>
  <c r="T899" i="3"/>
  <c r="AY899" s="1"/>
  <c r="CD899" s="1"/>
  <c r="R902" i="5" s="1"/>
  <c r="U899" i="3"/>
  <c r="AZ899" s="1"/>
  <c r="CE899" s="1"/>
  <c r="S902" i="5" s="1"/>
  <c r="V899" i="3"/>
  <c r="BA899" s="1"/>
  <c r="CF899" s="1"/>
  <c r="T902" i="5" s="1"/>
  <c r="W899" i="3"/>
  <c r="BB899" s="1"/>
  <c r="CG899" s="1"/>
  <c r="U902" i="5" s="1"/>
  <c r="X899" i="3"/>
  <c r="BC899" s="1"/>
  <c r="CH899" s="1"/>
  <c r="V902" i="5" s="1"/>
  <c r="Y899" i="3"/>
  <c r="BD899" s="1"/>
  <c r="CI899" s="1"/>
  <c r="W902" i="5" s="1"/>
  <c r="Z899" i="3"/>
  <c r="BE899" s="1"/>
  <c r="CJ899" s="1"/>
  <c r="X902" i="5" s="1"/>
  <c r="AA899" i="3"/>
  <c r="BF899" s="1"/>
  <c r="CK899" s="1"/>
  <c r="Y902" i="5" s="1"/>
  <c r="AB899" i="3"/>
  <c r="BG899" s="1"/>
  <c r="CL899" s="1"/>
  <c r="Z902" i="5" s="1"/>
  <c r="AC899" i="3"/>
  <c r="BH899" s="1"/>
  <c r="CM899" s="1"/>
  <c r="AA902" i="5" s="1"/>
  <c r="BI899" i="3"/>
  <c r="CN899" s="1"/>
  <c r="AB902" i="5" s="1"/>
  <c r="AE899" i="3"/>
  <c r="BJ899" s="1"/>
  <c r="CO899" s="1"/>
  <c r="AC902" i="5" s="1"/>
  <c r="AF899" i="3"/>
  <c r="BK899" s="1"/>
  <c r="CP899" s="1"/>
  <c r="AD902" i="5" s="1"/>
  <c r="AG899" i="3"/>
  <c r="BL899" s="1"/>
  <c r="CQ899" s="1"/>
  <c r="AE902" i="5" s="1"/>
  <c r="AH899" i="3"/>
  <c r="BM899" s="1"/>
  <c r="CR899" s="1"/>
  <c r="AF902" i="5" s="1"/>
  <c r="AI899" i="3"/>
  <c r="BN899" s="1"/>
  <c r="CS899" s="1"/>
  <c r="AG902" i="5" s="1"/>
  <c r="AJ899" i="3"/>
  <c r="BO899" s="1"/>
  <c r="CT899" s="1"/>
  <c r="AH902" i="5" s="1"/>
  <c r="AK899" i="3"/>
  <c r="BP899" s="1"/>
  <c r="CU899" s="1"/>
  <c r="AI902" i="5" s="1"/>
  <c r="H900" i="3"/>
  <c r="AM900" s="1"/>
  <c r="BR900" s="1"/>
  <c r="F903" i="5" s="1"/>
  <c r="I900" i="3"/>
  <c r="AN900" s="1"/>
  <c r="BS900" s="1"/>
  <c r="G903" i="5" s="1"/>
  <c r="J900" i="3"/>
  <c r="AO900" s="1"/>
  <c r="BT900" s="1"/>
  <c r="H903" i="5" s="1"/>
  <c r="K900" i="3"/>
  <c r="AP900" s="1"/>
  <c r="BU900" s="1"/>
  <c r="I903" i="5" s="1"/>
  <c r="L900" i="3"/>
  <c r="AQ900" s="1"/>
  <c r="BV900" s="1"/>
  <c r="J903" i="5" s="1"/>
  <c r="M900" i="3"/>
  <c r="AR900" s="1"/>
  <c r="BW900" s="1"/>
  <c r="K903" i="5" s="1"/>
  <c r="N900" i="3"/>
  <c r="AS900" s="1"/>
  <c r="BX900" s="1"/>
  <c r="L903" i="5" s="1"/>
  <c r="O900" i="3"/>
  <c r="AT900" s="1"/>
  <c r="BY900" s="1"/>
  <c r="M903" i="5" s="1"/>
  <c r="P900" i="3"/>
  <c r="AU900" s="1"/>
  <c r="BZ900" s="1"/>
  <c r="N903" i="5" s="1"/>
  <c r="Q900" i="3"/>
  <c r="AV900" s="1"/>
  <c r="CA900" s="1"/>
  <c r="O903" i="5" s="1"/>
  <c r="R900" i="3"/>
  <c r="AW900" s="1"/>
  <c r="CB900" s="1"/>
  <c r="P903" i="5" s="1"/>
  <c r="S900" i="3"/>
  <c r="AX900" s="1"/>
  <c r="CC900" s="1"/>
  <c r="Q903" i="5" s="1"/>
  <c r="T900" i="3"/>
  <c r="AY900" s="1"/>
  <c r="CD900" s="1"/>
  <c r="R903" i="5" s="1"/>
  <c r="U900" i="3"/>
  <c r="AZ900" s="1"/>
  <c r="CE900" s="1"/>
  <c r="S903" i="5" s="1"/>
  <c r="V900" i="3"/>
  <c r="BA900" s="1"/>
  <c r="CF900" s="1"/>
  <c r="T903" i="5" s="1"/>
  <c r="W900" i="3"/>
  <c r="BB900" s="1"/>
  <c r="CG900" s="1"/>
  <c r="U903" i="5" s="1"/>
  <c r="X900" i="3"/>
  <c r="BC900" s="1"/>
  <c r="CH900" s="1"/>
  <c r="V903" i="5" s="1"/>
  <c r="Y900" i="3"/>
  <c r="BD900" s="1"/>
  <c r="CI900" s="1"/>
  <c r="W903" i="5" s="1"/>
  <c r="Z900" i="3"/>
  <c r="BE900" s="1"/>
  <c r="CJ900" s="1"/>
  <c r="X903" i="5" s="1"/>
  <c r="AA900" i="3"/>
  <c r="BF900" s="1"/>
  <c r="CK900" s="1"/>
  <c r="Y903" i="5" s="1"/>
  <c r="AB900" i="3"/>
  <c r="BG900" s="1"/>
  <c r="CL900" s="1"/>
  <c r="Z903" i="5" s="1"/>
  <c r="AC900" i="3"/>
  <c r="BH900" s="1"/>
  <c r="CM900" s="1"/>
  <c r="AA903" i="5" s="1"/>
  <c r="BI900" i="3"/>
  <c r="CN900" s="1"/>
  <c r="AB903" i="5" s="1"/>
  <c r="AE900" i="3"/>
  <c r="BJ900" s="1"/>
  <c r="CO900" s="1"/>
  <c r="AC903" i="5" s="1"/>
  <c r="AF900" i="3"/>
  <c r="BK900" s="1"/>
  <c r="CP900" s="1"/>
  <c r="AD903" i="5" s="1"/>
  <c r="AG900" i="3"/>
  <c r="BL900" s="1"/>
  <c r="CQ900" s="1"/>
  <c r="AE903" i="5" s="1"/>
  <c r="AH900" i="3"/>
  <c r="BM900" s="1"/>
  <c r="CR900" s="1"/>
  <c r="AF903" i="5" s="1"/>
  <c r="AI900" i="3"/>
  <c r="BN900" s="1"/>
  <c r="CS900" s="1"/>
  <c r="AG903" i="5" s="1"/>
  <c r="AJ900" i="3"/>
  <c r="BO900" s="1"/>
  <c r="CT900" s="1"/>
  <c r="AH903" i="5" s="1"/>
  <c r="AK900" i="3"/>
  <c r="BP900" s="1"/>
  <c r="CU900" s="1"/>
  <c r="AI903" i="5" s="1"/>
  <c r="H901" i="3"/>
  <c r="AM901" s="1"/>
  <c r="BR901" s="1"/>
  <c r="F904" i="5" s="1"/>
  <c r="I901" i="3"/>
  <c r="AN901" s="1"/>
  <c r="BS901" s="1"/>
  <c r="G904" i="5" s="1"/>
  <c r="J901" i="3"/>
  <c r="AO901" s="1"/>
  <c r="BT901" s="1"/>
  <c r="H904" i="5" s="1"/>
  <c r="K901" i="3"/>
  <c r="AP901" s="1"/>
  <c r="BU901" s="1"/>
  <c r="I904" i="5" s="1"/>
  <c r="L901" i="3"/>
  <c r="AQ901" s="1"/>
  <c r="BV901" s="1"/>
  <c r="J904" i="5" s="1"/>
  <c r="M901" i="3"/>
  <c r="AR901" s="1"/>
  <c r="BW901" s="1"/>
  <c r="K904" i="5" s="1"/>
  <c r="N901" i="3"/>
  <c r="AS901" s="1"/>
  <c r="BX901" s="1"/>
  <c r="L904" i="5" s="1"/>
  <c r="O901" i="3"/>
  <c r="AT901" s="1"/>
  <c r="BY901" s="1"/>
  <c r="M904" i="5" s="1"/>
  <c r="P901" i="3"/>
  <c r="AU901" s="1"/>
  <c r="BZ901" s="1"/>
  <c r="N904" i="5" s="1"/>
  <c r="Q901" i="3"/>
  <c r="AV901" s="1"/>
  <c r="CA901" s="1"/>
  <c r="O904" i="5" s="1"/>
  <c r="R901" i="3"/>
  <c r="AW901" s="1"/>
  <c r="CB901" s="1"/>
  <c r="P904" i="5" s="1"/>
  <c r="S901" i="3"/>
  <c r="AX901" s="1"/>
  <c r="CC901" s="1"/>
  <c r="Q904" i="5" s="1"/>
  <c r="T901" i="3"/>
  <c r="AY901" s="1"/>
  <c r="CD901" s="1"/>
  <c r="R904" i="5" s="1"/>
  <c r="U901" i="3"/>
  <c r="AZ901" s="1"/>
  <c r="CE901" s="1"/>
  <c r="S904" i="5" s="1"/>
  <c r="V901" i="3"/>
  <c r="BA901" s="1"/>
  <c r="CF901" s="1"/>
  <c r="T904" i="5" s="1"/>
  <c r="W901" i="3"/>
  <c r="BB901" s="1"/>
  <c r="CG901" s="1"/>
  <c r="U904" i="5" s="1"/>
  <c r="X901" i="3"/>
  <c r="BC901" s="1"/>
  <c r="CH901" s="1"/>
  <c r="V904" i="5" s="1"/>
  <c r="Y901" i="3"/>
  <c r="BD901" s="1"/>
  <c r="CI901" s="1"/>
  <c r="W904" i="5" s="1"/>
  <c r="Z901" i="3"/>
  <c r="BE901" s="1"/>
  <c r="CJ901" s="1"/>
  <c r="X904" i="5" s="1"/>
  <c r="AA901" i="3"/>
  <c r="BF901" s="1"/>
  <c r="CK901" s="1"/>
  <c r="Y904" i="5" s="1"/>
  <c r="AB901" i="3"/>
  <c r="BG901" s="1"/>
  <c r="CL901" s="1"/>
  <c r="Z904" i="5" s="1"/>
  <c r="AC901" i="3"/>
  <c r="BH901" s="1"/>
  <c r="CM901" s="1"/>
  <c r="AA904" i="5" s="1"/>
  <c r="BI901" i="3"/>
  <c r="CN901" s="1"/>
  <c r="AB904" i="5" s="1"/>
  <c r="AE901" i="3"/>
  <c r="BJ901" s="1"/>
  <c r="CO901" s="1"/>
  <c r="AC904" i="5" s="1"/>
  <c r="AF901" i="3"/>
  <c r="BK901" s="1"/>
  <c r="CP901" s="1"/>
  <c r="AD904" i="5" s="1"/>
  <c r="AG901" i="3"/>
  <c r="BL901" s="1"/>
  <c r="CQ901" s="1"/>
  <c r="AE904" i="5" s="1"/>
  <c r="AH901" i="3"/>
  <c r="BM901" s="1"/>
  <c r="CR901" s="1"/>
  <c r="AF904" i="5" s="1"/>
  <c r="AI901" i="3"/>
  <c r="BN901" s="1"/>
  <c r="CS901" s="1"/>
  <c r="AG904" i="5" s="1"/>
  <c r="AJ901" i="3"/>
  <c r="BO901" s="1"/>
  <c r="CT901" s="1"/>
  <c r="AH904" i="5" s="1"/>
  <c r="AK901" i="3"/>
  <c r="BP901" s="1"/>
  <c r="CU901" s="1"/>
  <c r="AI904" i="5" s="1"/>
  <c r="H902" i="3"/>
  <c r="AM902" s="1"/>
  <c r="BR902" s="1"/>
  <c r="F905" i="5" s="1"/>
  <c r="I902" i="3"/>
  <c r="AN902" s="1"/>
  <c r="BS902" s="1"/>
  <c r="G905" i="5" s="1"/>
  <c r="J902" i="3"/>
  <c r="AO902" s="1"/>
  <c r="BT902" s="1"/>
  <c r="H905" i="5" s="1"/>
  <c r="K902" i="3"/>
  <c r="AP902" s="1"/>
  <c r="BU902" s="1"/>
  <c r="I905" i="5" s="1"/>
  <c r="L902" i="3"/>
  <c r="AQ902" s="1"/>
  <c r="BV902" s="1"/>
  <c r="J905" i="5" s="1"/>
  <c r="M902" i="3"/>
  <c r="AR902" s="1"/>
  <c r="BW902" s="1"/>
  <c r="K905" i="5" s="1"/>
  <c r="N902" i="3"/>
  <c r="AS902" s="1"/>
  <c r="BX902" s="1"/>
  <c r="L905" i="5" s="1"/>
  <c r="O902" i="3"/>
  <c r="AT902" s="1"/>
  <c r="BY902" s="1"/>
  <c r="M905" i="5" s="1"/>
  <c r="P902" i="3"/>
  <c r="AU902" s="1"/>
  <c r="BZ902" s="1"/>
  <c r="N905" i="5" s="1"/>
  <c r="Q902" i="3"/>
  <c r="AV902" s="1"/>
  <c r="CA902" s="1"/>
  <c r="O905" i="5" s="1"/>
  <c r="R902" i="3"/>
  <c r="AW902" s="1"/>
  <c r="CB902" s="1"/>
  <c r="P905" i="5" s="1"/>
  <c r="S902" i="3"/>
  <c r="AX902" s="1"/>
  <c r="CC902" s="1"/>
  <c r="Q905" i="5" s="1"/>
  <c r="T902" i="3"/>
  <c r="AY902" s="1"/>
  <c r="CD902" s="1"/>
  <c r="R905" i="5" s="1"/>
  <c r="U902" i="3"/>
  <c r="AZ902" s="1"/>
  <c r="CE902" s="1"/>
  <c r="S905" i="5" s="1"/>
  <c r="V902" i="3"/>
  <c r="BA902" s="1"/>
  <c r="CF902" s="1"/>
  <c r="T905" i="5" s="1"/>
  <c r="W902" i="3"/>
  <c r="BB902" s="1"/>
  <c r="CG902" s="1"/>
  <c r="U905" i="5" s="1"/>
  <c r="X902" i="3"/>
  <c r="BC902" s="1"/>
  <c r="CH902" s="1"/>
  <c r="V905" i="5" s="1"/>
  <c r="Y902" i="3"/>
  <c r="BD902" s="1"/>
  <c r="CI902" s="1"/>
  <c r="W905" i="5" s="1"/>
  <c r="Z902" i="3"/>
  <c r="BE902" s="1"/>
  <c r="CJ902" s="1"/>
  <c r="X905" i="5" s="1"/>
  <c r="AA902" i="3"/>
  <c r="BF902" s="1"/>
  <c r="CK902" s="1"/>
  <c r="Y905" i="5" s="1"/>
  <c r="AB902" i="3"/>
  <c r="BG902" s="1"/>
  <c r="CL902" s="1"/>
  <c r="Z905" i="5" s="1"/>
  <c r="AC902" i="3"/>
  <c r="BH902" s="1"/>
  <c r="CM902" s="1"/>
  <c r="AA905" i="5" s="1"/>
  <c r="BI902" i="3"/>
  <c r="CN902" s="1"/>
  <c r="AB905" i="5" s="1"/>
  <c r="AE902" i="3"/>
  <c r="BJ902" s="1"/>
  <c r="CO902" s="1"/>
  <c r="AC905" i="5" s="1"/>
  <c r="AF902" i="3"/>
  <c r="BK902" s="1"/>
  <c r="CP902" s="1"/>
  <c r="AD905" i="5" s="1"/>
  <c r="AG902" i="3"/>
  <c r="BL902" s="1"/>
  <c r="CQ902" s="1"/>
  <c r="AE905" i="5" s="1"/>
  <c r="AH902" i="3"/>
  <c r="BM902" s="1"/>
  <c r="CR902" s="1"/>
  <c r="AF905" i="5" s="1"/>
  <c r="AI902" i="3"/>
  <c r="BN902" s="1"/>
  <c r="CS902" s="1"/>
  <c r="AG905" i="5" s="1"/>
  <c r="AJ902" i="3"/>
  <c r="BO902" s="1"/>
  <c r="CT902" s="1"/>
  <c r="AH905" i="5" s="1"/>
  <c r="AK902" i="3"/>
  <c r="BP902" s="1"/>
  <c r="CU902" s="1"/>
  <c r="AI905" i="5" s="1"/>
  <c r="H903" i="3"/>
  <c r="AM903" s="1"/>
  <c r="BR903" s="1"/>
  <c r="F906" i="5" s="1"/>
  <c r="I903" i="3"/>
  <c r="AN903" s="1"/>
  <c r="BS903" s="1"/>
  <c r="G906" i="5" s="1"/>
  <c r="J903" i="3"/>
  <c r="AO903" s="1"/>
  <c r="BT903" s="1"/>
  <c r="H906" i="5" s="1"/>
  <c r="K903" i="3"/>
  <c r="AP903" s="1"/>
  <c r="BU903" s="1"/>
  <c r="I906" i="5" s="1"/>
  <c r="L903" i="3"/>
  <c r="AQ903" s="1"/>
  <c r="BV903" s="1"/>
  <c r="J906" i="5" s="1"/>
  <c r="M903" i="3"/>
  <c r="AR903" s="1"/>
  <c r="BW903" s="1"/>
  <c r="K906" i="5" s="1"/>
  <c r="N903" i="3"/>
  <c r="AS903" s="1"/>
  <c r="BX903" s="1"/>
  <c r="L906" i="5" s="1"/>
  <c r="O903" i="3"/>
  <c r="AT903" s="1"/>
  <c r="BY903" s="1"/>
  <c r="M906" i="5" s="1"/>
  <c r="P903" i="3"/>
  <c r="AU903" s="1"/>
  <c r="BZ903" s="1"/>
  <c r="N906" i="5" s="1"/>
  <c r="Q903" i="3"/>
  <c r="AV903" s="1"/>
  <c r="CA903" s="1"/>
  <c r="O906" i="5" s="1"/>
  <c r="R903" i="3"/>
  <c r="AW903" s="1"/>
  <c r="CB903" s="1"/>
  <c r="P906" i="5" s="1"/>
  <c r="S903" i="3"/>
  <c r="AX903" s="1"/>
  <c r="CC903" s="1"/>
  <c r="Q906" i="5" s="1"/>
  <c r="T903" i="3"/>
  <c r="AY903" s="1"/>
  <c r="CD903" s="1"/>
  <c r="R906" i="5" s="1"/>
  <c r="U903" i="3"/>
  <c r="AZ903" s="1"/>
  <c r="CE903" s="1"/>
  <c r="S906" i="5" s="1"/>
  <c r="V903" i="3"/>
  <c r="BA903" s="1"/>
  <c r="CF903" s="1"/>
  <c r="T906" i="5" s="1"/>
  <c r="W903" i="3"/>
  <c r="BB903" s="1"/>
  <c r="CG903" s="1"/>
  <c r="U906" i="5" s="1"/>
  <c r="X903" i="3"/>
  <c r="BC903" s="1"/>
  <c r="CH903" s="1"/>
  <c r="V906" i="5" s="1"/>
  <c r="Y903" i="3"/>
  <c r="BD903" s="1"/>
  <c r="CI903" s="1"/>
  <c r="W906" i="5" s="1"/>
  <c r="Z903" i="3"/>
  <c r="BE903" s="1"/>
  <c r="CJ903" s="1"/>
  <c r="X906" i="5" s="1"/>
  <c r="AA903" i="3"/>
  <c r="BF903" s="1"/>
  <c r="CK903" s="1"/>
  <c r="Y906" i="5" s="1"/>
  <c r="AB903" i="3"/>
  <c r="BG903" s="1"/>
  <c r="CL903" s="1"/>
  <c r="Z906" i="5" s="1"/>
  <c r="AC903" i="3"/>
  <c r="BH903" s="1"/>
  <c r="CM903" s="1"/>
  <c r="AA906" i="5" s="1"/>
  <c r="BI903" i="3"/>
  <c r="CN903" s="1"/>
  <c r="AB906" i="5" s="1"/>
  <c r="AE903" i="3"/>
  <c r="BJ903" s="1"/>
  <c r="CO903" s="1"/>
  <c r="AC906" i="5" s="1"/>
  <c r="AF903" i="3"/>
  <c r="BK903" s="1"/>
  <c r="CP903" s="1"/>
  <c r="AD906" i="5" s="1"/>
  <c r="AG903" i="3"/>
  <c r="BL903" s="1"/>
  <c r="CQ903" s="1"/>
  <c r="AE906" i="5" s="1"/>
  <c r="AH903" i="3"/>
  <c r="BM903" s="1"/>
  <c r="CR903" s="1"/>
  <c r="AF906" i="5" s="1"/>
  <c r="AI903" i="3"/>
  <c r="BN903" s="1"/>
  <c r="CS903" s="1"/>
  <c r="AG906" i="5" s="1"/>
  <c r="AJ903" i="3"/>
  <c r="BO903" s="1"/>
  <c r="CT903" s="1"/>
  <c r="AH906" i="5" s="1"/>
  <c r="AK903" i="3"/>
  <c r="BP903" s="1"/>
  <c r="CU903" s="1"/>
  <c r="AI906" i="5" s="1"/>
  <c r="H904" i="3"/>
  <c r="AM904" s="1"/>
  <c r="BR904" s="1"/>
  <c r="F907" i="5" s="1"/>
  <c r="I904" i="3"/>
  <c r="AN904" s="1"/>
  <c r="BS904" s="1"/>
  <c r="G907" i="5" s="1"/>
  <c r="J904" i="3"/>
  <c r="AO904" s="1"/>
  <c r="BT904" s="1"/>
  <c r="H907" i="5" s="1"/>
  <c r="K904" i="3"/>
  <c r="AP904" s="1"/>
  <c r="BU904" s="1"/>
  <c r="I907" i="5" s="1"/>
  <c r="L904" i="3"/>
  <c r="AQ904" s="1"/>
  <c r="BV904" s="1"/>
  <c r="J907" i="5" s="1"/>
  <c r="M904" i="3"/>
  <c r="AR904" s="1"/>
  <c r="BW904" s="1"/>
  <c r="K907" i="5" s="1"/>
  <c r="N904" i="3"/>
  <c r="AS904" s="1"/>
  <c r="BX904" s="1"/>
  <c r="L907" i="5" s="1"/>
  <c r="O904" i="3"/>
  <c r="AT904" s="1"/>
  <c r="BY904" s="1"/>
  <c r="M907" i="5" s="1"/>
  <c r="P904" i="3"/>
  <c r="AU904" s="1"/>
  <c r="BZ904" s="1"/>
  <c r="N907" i="5" s="1"/>
  <c r="Q904" i="3"/>
  <c r="AV904" s="1"/>
  <c r="CA904" s="1"/>
  <c r="O907" i="5" s="1"/>
  <c r="R904" i="3"/>
  <c r="AW904" s="1"/>
  <c r="CB904" s="1"/>
  <c r="P907" i="5" s="1"/>
  <c r="S904" i="3"/>
  <c r="AX904" s="1"/>
  <c r="CC904" s="1"/>
  <c r="Q907" i="5" s="1"/>
  <c r="T904" i="3"/>
  <c r="AY904" s="1"/>
  <c r="CD904" s="1"/>
  <c r="R907" i="5" s="1"/>
  <c r="U904" i="3"/>
  <c r="AZ904" s="1"/>
  <c r="CE904" s="1"/>
  <c r="S907" i="5" s="1"/>
  <c r="V904" i="3"/>
  <c r="BA904" s="1"/>
  <c r="CF904" s="1"/>
  <c r="T907" i="5" s="1"/>
  <c r="W904" i="3"/>
  <c r="BB904" s="1"/>
  <c r="CG904" s="1"/>
  <c r="U907" i="5" s="1"/>
  <c r="X904" i="3"/>
  <c r="BC904" s="1"/>
  <c r="CH904" s="1"/>
  <c r="V907" i="5" s="1"/>
  <c r="Y904" i="3"/>
  <c r="BD904" s="1"/>
  <c r="CI904" s="1"/>
  <c r="W907" i="5" s="1"/>
  <c r="Z904" i="3"/>
  <c r="BE904" s="1"/>
  <c r="CJ904" s="1"/>
  <c r="X907" i="5" s="1"/>
  <c r="AA904" i="3"/>
  <c r="BF904" s="1"/>
  <c r="CK904" s="1"/>
  <c r="Y907" i="5" s="1"/>
  <c r="AB904" i="3"/>
  <c r="BG904" s="1"/>
  <c r="CL904" s="1"/>
  <c r="Z907" i="5" s="1"/>
  <c r="AC904" i="3"/>
  <c r="BH904" s="1"/>
  <c r="CM904" s="1"/>
  <c r="AA907" i="5" s="1"/>
  <c r="BI904" i="3"/>
  <c r="CN904" s="1"/>
  <c r="AB907" i="5" s="1"/>
  <c r="AE904" i="3"/>
  <c r="BJ904" s="1"/>
  <c r="CO904" s="1"/>
  <c r="AC907" i="5" s="1"/>
  <c r="AF904" i="3"/>
  <c r="BK904" s="1"/>
  <c r="CP904" s="1"/>
  <c r="AD907" i="5" s="1"/>
  <c r="AG904" i="3"/>
  <c r="BL904" s="1"/>
  <c r="CQ904" s="1"/>
  <c r="AE907" i="5" s="1"/>
  <c r="AH904" i="3"/>
  <c r="BM904" s="1"/>
  <c r="CR904" s="1"/>
  <c r="AF907" i="5" s="1"/>
  <c r="AI904" i="3"/>
  <c r="BN904" s="1"/>
  <c r="CS904" s="1"/>
  <c r="AG907" i="5" s="1"/>
  <c r="AJ904" i="3"/>
  <c r="BO904" s="1"/>
  <c r="CT904" s="1"/>
  <c r="AH907" i="5" s="1"/>
  <c r="AK904" i="3"/>
  <c r="BP904" s="1"/>
  <c r="CU904" s="1"/>
  <c r="AI907" i="5" s="1"/>
  <c r="H905" i="3"/>
  <c r="AM905" s="1"/>
  <c r="BR905" s="1"/>
  <c r="F908" i="5" s="1"/>
  <c r="I905" i="3"/>
  <c r="AN905" s="1"/>
  <c r="BS905" s="1"/>
  <c r="G908" i="5" s="1"/>
  <c r="J905" i="3"/>
  <c r="AO905" s="1"/>
  <c r="BT905" s="1"/>
  <c r="H908" i="5" s="1"/>
  <c r="K905" i="3"/>
  <c r="AP905" s="1"/>
  <c r="BU905" s="1"/>
  <c r="I908" i="5" s="1"/>
  <c r="L905" i="3"/>
  <c r="AQ905" s="1"/>
  <c r="BV905" s="1"/>
  <c r="J908" i="5" s="1"/>
  <c r="M905" i="3"/>
  <c r="AR905" s="1"/>
  <c r="BW905" s="1"/>
  <c r="K908" i="5" s="1"/>
  <c r="N905" i="3"/>
  <c r="AS905" s="1"/>
  <c r="BX905" s="1"/>
  <c r="L908" i="5" s="1"/>
  <c r="O905" i="3"/>
  <c r="AT905" s="1"/>
  <c r="BY905" s="1"/>
  <c r="M908" i="5" s="1"/>
  <c r="P905" i="3"/>
  <c r="AU905" s="1"/>
  <c r="BZ905" s="1"/>
  <c r="N908" i="5" s="1"/>
  <c r="Q905" i="3"/>
  <c r="AV905" s="1"/>
  <c r="CA905" s="1"/>
  <c r="O908" i="5" s="1"/>
  <c r="R905" i="3"/>
  <c r="AW905" s="1"/>
  <c r="CB905" s="1"/>
  <c r="P908" i="5" s="1"/>
  <c r="S905" i="3"/>
  <c r="AX905" s="1"/>
  <c r="CC905" s="1"/>
  <c r="Q908" i="5" s="1"/>
  <c r="T905" i="3"/>
  <c r="AY905" s="1"/>
  <c r="CD905" s="1"/>
  <c r="R908" i="5" s="1"/>
  <c r="U905" i="3"/>
  <c r="AZ905" s="1"/>
  <c r="CE905" s="1"/>
  <c r="S908" i="5" s="1"/>
  <c r="V905" i="3"/>
  <c r="BA905" s="1"/>
  <c r="CF905" s="1"/>
  <c r="T908" i="5" s="1"/>
  <c r="W905" i="3"/>
  <c r="BB905" s="1"/>
  <c r="CG905" s="1"/>
  <c r="U908" i="5" s="1"/>
  <c r="X905" i="3"/>
  <c r="BC905" s="1"/>
  <c r="CH905" s="1"/>
  <c r="V908" i="5" s="1"/>
  <c r="Y905" i="3"/>
  <c r="BD905" s="1"/>
  <c r="CI905" s="1"/>
  <c r="W908" i="5" s="1"/>
  <c r="Z905" i="3"/>
  <c r="BE905" s="1"/>
  <c r="CJ905" s="1"/>
  <c r="X908" i="5" s="1"/>
  <c r="AA905" i="3"/>
  <c r="BF905" s="1"/>
  <c r="CK905" s="1"/>
  <c r="Y908" i="5" s="1"/>
  <c r="AB905" i="3"/>
  <c r="BG905" s="1"/>
  <c r="CL905" s="1"/>
  <c r="Z908" i="5" s="1"/>
  <c r="AC905" i="3"/>
  <c r="BH905" s="1"/>
  <c r="CM905" s="1"/>
  <c r="AA908" i="5" s="1"/>
  <c r="BI905" i="3"/>
  <c r="CN905" s="1"/>
  <c r="AB908" i="5" s="1"/>
  <c r="AE905" i="3"/>
  <c r="BJ905" s="1"/>
  <c r="CO905" s="1"/>
  <c r="AC908" i="5" s="1"/>
  <c r="AF905" i="3"/>
  <c r="BK905" s="1"/>
  <c r="CP905" s="1"/>
  <c r="AD908" i="5" s="1"/>
  <c r="AG905" i="3"/>
  <c r="BL905" s="1"/>
  <c r="CQ905" s="1"/>
  <c r="AE908" i="5" s="1"/>
  <c r="AH905" i="3"/>
  <c r="BM905" s="1"/>
  <c r="CR905" s="1"/>
  <c r="AF908" i="5" s="1"/>
  <c r="AI905" i="3"/>
  <c r="BN905" s="1"/>
  <c r="CS905" s="1"/>
  <c r="AG908" i="5" s="1"/>
  <c r="AJ905" i="3"/>
  <c r="BO905" s="1"/>
  <c r="CT905" s="1"/>
  <c r="AH908" i="5" s="1"/>
  <c r="AK905" i="3"/>
  <c r="BP905" s="1"/>
  <c r="CU905" s="1"/>
  <c r="AI908" i="5" s="1"/>
  <c r="H906" i="3"/>
  <c r="AM906" s="1"/>
  <c r="BR906" s="1"/>
  <c r="F909" i="5" s="1"/>
  <c r="I906" i="3"/>
  <c r="AN906" s="1"/>
  <c r="BS906" s="1"/>
  <c r="G909" i="5" s="1"/>
  <c r="J906" i="3"/>
  <c r="AO906" s="1"/>
  <c r="BT906" s="1"/>
  <c r="H909" i="5" s="1"/>
  <c r="K906" i="3"/>
  <c r="AP906" s="1"/>
  <c r="BU906" s="1"/>
  <c r="I909" i="5" s="1"/>
  <c r="L906" i="3"/>
  <c r="AQ906" s="1"/>
  <c r="BV906" s="1"/>
  <c r="J909" i="5" s="1"/>
  <c r="M906" i="3"/>
  <c r="AR906" s="1"/>
  <c r="BW906" s="1"/>
  <c r="K909" i="5" s="1"/>
  <c r="N906" i="3"/>
  <c r="AS906" s="1"/>
  <c r="BX906" s="1"/>
  <c r="L909" i="5" s="1"/>
  <c r="O906" i="3"/>
  <c r="AT906" s="1"/>
  <c r="BY906" s="1"/>
  <c r="M909" i="5" s="1"/>
  <c r="P906" i="3"/>
  <c r="AU906" s="1"/>
  <c r="BZ906" s="1"/>
  <c r="N909" i="5" s="1"/>
  <c r="Q906" i="3"/>
  <c r="AV906" s="1"/>
  <c r="CA906" s="1"/>
  <c r="O909" i="5" s="1"/>
  <c r="R906" i="3"/>
  <c r="AW906" s="1"/>
  <c r="CB906" s="1"/>
  <c r="P909" i="5" s="1"/>
  <c r="S906" i="3"/>
  <c r="AX906" s="1"/>
  <c r="CC906" s="1"/>
  <c r="Q909" i="5" s="1"/>
  <c r="T906" i="3"/>
  <c r="AY906" s="1"/>
  <c r="CD906" s="1"/>
  <c r="R909" i="5" s="1"/>
  <c r="U906" i="3"/>
  <c r="AZ906" s="1"/>
  <c r="CE906" s="1"/>
  <c r="S909" i="5" s="1"/>
  <c r="V906" i="3"/>
  <c r="BA906" s="1"/>
  <c r="CF906" s="1"/>
  <c r="T909" i="5" s="1"/>
  <c r="W906" i="3"/>
  <c r="BB906" s="1"/>
  <c r="CG906" s="1"/>
  <c r="U909" i="5" s="1"/>
  <c r="X906" i="3"/>
  <c r="BC906" s="1"/>
  <c r="CH906" s="1"/>
  <c r="V909" i="5" s="1"/>
  <c r="Y906" i="3"/>
  <c r="BD906" s="1"/>
  <c r="CI906" s="1"/>
  <c r="W909" i="5" s="1"/>
  <c r="Z906" i="3"/>
  <c r="BE906" s="1"/>
  <c r="CJ906" s="1"/>
  <c r="X909" i="5" s="1"/>
  <c r="AA906" i="3"/>
  <c r="BF906" s="1"/>
  <c r="CK906" s="1"/>
  <c r="Y909" i="5" s="1"/>
  <c r="AB906" i="3"/>
  <c r="BG906" s="1"/>
  <c r="CL906" s="1"/>
  <c r="Z909" i="5" s="1"/>
  <c r="AC906" i="3"/>
  <c r="BH906" s="1"/>
  <c r="CM906" s="1"/>
  <c r="AA909" i="5" s="1"/>
  <c r="BI906" i="3"/>
  <c r="CN906" s="1"/>
  <c r="AB909" i="5" s="1"/>
  <c r="AE906" i="3"/>
  <c r="BJ906" s="1"/>
  <c r="CO906" s="1"/>
  <c r="AC909" i="5" s="1"/>
  <c r="AF906" i="3"/>
  <c r="BK906" s="1"/>
  <c r="CP906" s="1"/>
  <c r="AD909" i="5" s="1"/>
  <c r="AG906" i="3"/>
  <c r="BL906" s="1"/>
  <c r="CQ906" s="1"/>
  <c r="AE909" i="5" s="1"/>
  <c r="AH906" i="3"/>
  <c r="BM906" s="1"/>
  <c r="CR906" s="1"/>
  <c r="AF909" i="5" s="1"/>
  <c r="AI906" i="3"/>
  <c r="BN906" s="1"/>
  <c r="CS906" s="1"/>
  <c r="AG909" i="5" s="1"/>
  <c r="AJ906" i="3"/>
  <c r="BO906" s="1"/>
  <c r="CT906" s="1"/>
  <c r="AH909" i="5" s="1"/>
  <c r="AK906" i="3"/>
  <c r="BP906" s="1"/>
  <c r="CU906" s="1"/>
  <c r="AI909" i="5" s="1"/>
  <c r="H907" i="3"/>
  <c r="AM907" s="1"/>
  <c r="BR907" s="1"/>
  <c r="F910" i="5" s="1"/>
  <c r="I907" i="3"/>
  <c r="AN907" s="1"/>
  <c r="BS907" s="1"/>
  <c r="G910" i="5" s="1"/>
  <c r="J907" i="3"/>
  <c r="AO907" s="1"/>
  <c r="BT907" s="1"/>
  <c r="H910" i="5" s="1"/>
  <c r="K907" i="3"/>
  <c r="AP907" s="1"/>
  <c r="BU907" s="1"/>
  <c r="I910" i="5" s="1"/>
  <c r="L907" i="3"/>
  <c r="AQ907" s="1"/>
  <c r="BV907" s="1"/>
  <c r="J910" i="5" s="1"/>
  <c r="M907" i="3"/>
  <c r="AR907" s="1"/>
  <c r="BW907" s="1"/>
  <c r="K910" i="5" s="1"/>
  <c r="N907" i="3"/>
  <c r="AS907" s="1"/>
  <c r="BX907" s="1"/>
  <c r="L910" i="5" s="1"/>
  <c r="O907" i="3"/>
  <c r="AT907" s="1"/>
  <c r="BY907" s="1"/>
  <c r="M910" i="5" s="1"/>
  <c r="P907" i="3"/>
  <c r="AU907" s="1"/>
  <c r="BZ907" s="1"/>
  <c r="N910" i="5" s="1"/>
  <c r="Q907" i="3"/>
  <c r="AV907" s="1"/>
  <c r="CA907" s="1"/>
  <c r="O910" i="5" s="1"/>
  <c r="R907" i="3"/>
  <c r="AW907" s="1"/>
  <c r="CB907" s="1"/>
  <c r="P910" i="5" s="1"/>
  <c r="S907" i="3"/>
  <c r="AX907" s="1"/>
  <c r="CC907" s="1"/>
  <c r="Q910" i="5" s="1"/>
  <c r="T907" i="3"/>
  <c r="AY907" s="1"/>
  <c r="CD907" s="1"/>
  <c r="R910" i="5" s="1"/>
  <c r="U907" i="3"/>
  <c r="AZ907" s="1"/>
  <c r="CE907" s="1"/>
  <c r="S910" i="5" s="1"/>
  <c r="V907" i="3"/>
  <c r="BA907" s="1"/>
  <c r="CF907" s="1"/>
  <c r="T910" i="5" s="1"/>
  <c r="W907" i="3"/>
  <c r="BB907" s="1"/>
  <c r="CG907" s="1"/>
  <c r="U910" i="5" s="1"/>
  <c r="X907" i="3"/>
  <c r="BC907" s="1"/>
  <c r="CH907" s="1"/>
  <c r="V910" i="5" s="1"/>
  <c r="Y907" i="3"/>
  <c r="BD907" s="1"/>
  <c r="CI907" s="1"/>
  <c r="W910" i="5" s="1"/>
  <c r="Z907" i="3"/>
  <c r="BE907" s="1"/>
  <c r="CJ907" s="1"/>
  <c r="X910" i="5" s="1"/>
  <c r="AA907" i="3"/>
  <c r="BF907" s="1"/>
  <c r="CK907" s="1"/>
  <c r="Y910" i="5" s="1"/>
  <c r="AB907" i="3"/>
  <c r="BG907" s="1"/>
  <c r="CL907" s="1"/>
  <c r="Z910" i="5" s="1"/>
  <c r="AC907" i="3"/>
  <c r="BH907" s="1"/>
  <c r="CM907" s="1"/>
  <c r="AA910" i="5" s="1"/>
  <c r="BI907" i="3"/>
  <c r="CN907" s="1"/>
  <c r="AB910" i="5" s="1"/>
  <c r="AE907" i="3"/>
  <c r="BJ907" s="1"/>
  <c r="CO907" s="1"/>
  <c r="AC910" i="5" s="1"/>
  <c r="AF907" i="3"/>
  <c r="BK907" s="1"/>
  <c r="CP907" s="1"/>
  <c r="AD910" i="5" s="1"/>
  <c r="AG907" i="3"/>
  <c r="BL907" s="1"/>
  <c r="CQ907" s="1"/>
  <c r="AE910" i="5" s="1"/>
  <c r="AH907" i="3"/>
  <c r="BM907" s="1"/>
  <c r="CR907" s="1"/>
  <c r="AF910" i="5" s="1"/>
  <c r="AI907" i="3"/>
  <c r="BN907" s="1"/>
  <c r="CS907" s="1"/>
  <c r="AG910" i="5" s="1"/>
  <c r="AJ907" i="3"/>
  <c r="BO907" s="1"/>
  <c r="CT907" s="1"/>
  <c r="AH910" i="5" s="1"/>
  <c r="AK907" i="3"/>
  <c r="BP907" s="1"/>
  <c r="CU907" s="1"/>
  <c r="AI910" i="5" s="1"/>
  <c r="H908" i="3"/>
  <c r="AM908" s="1"/>
  <c r="BR908" s="1"/>
  <c r="F911" i="5" s="1"/>
  <c r="I908" i="3"/>
  <c r="AN908" s="1"/>
  <c r="BS908" s="1"/>
  <c r="G911" i="5" s="1"/>
  <c r="J908" i="3"/>
  <c r="AO908" s="1"/>
  <c r="BT908" s="1"/>
  <c r="H911" i="5" s="1"/>
  <c r="K908" i="3"/>
  <c r="AP908" s="1"/>
  <c r="BU908" s="1"/>
  <c r="I911" i="5" s="1"/>
  <c r="L908" i="3"/>
  <c r="AQ908" s="1"/>
  <c r="BV908" s="1"/>
  <c r="J911" i="5" s="1"/>
  <c r="M908" i="3"/>
  <c r="AR908" s="1"/>
  <c r="BW908" s="1"/>
  <c r="K911" i="5" s="1"/>
  <c r="N908" i="3"/>
  <c r="AS908" s="1"/>
  <c r="BX908" s="1"/>
  <c r="L911" i="5" s="1"/>
  <c r="O908" i="3"/>
  <c r="AT908" s="1"/>
  <c r="BY908" s="1"/>
  <c r="M911" i="5" s="1"/>
  <c r="P908" i="3"/>
  <c r="AU908" s="1"/>
  <c r="BZ908" s="1"/>
  <c r="N911" i="5" s="1"/>
  <c r="Q908" i="3"/>
  <c r="AV908" s="1"/>
  <c r="CA908" s="1"/>
  <c r="O911" i="5" s="1"/>
  <c r="R908" i="3"/>
  <c r="AW908" s="1"/>
  <c r="CB908" s="1"/>
  <c r="P911" i="5" s="1"/>
  <c r="S908" i="3"/>
  <c r="AX908" s="1"/>
  <c r="CC908" s="1"/>
  <c r="Q911" i="5" s="1"/>
  <c r="T908" i="3"/>
  <c r="AY908" s="1"/>
  <c r="CD908" s="1"/>
  <c r="R911" i="5" s="1"/>
  <c r="U908" i="3"/>
  <c r="AZ908" s="1"/>
  <c r="CE908" s="1"/>
  <c r="S911" i="5" s="1"/>
  <c r="V908" i="3"/>
  <c r="BA908" s="1"/>
  <c r="CF908" s="1"/>
  <c r="T911" i="5" s="1"/>
  <c r="W908" i="3"/>
  <c r="BB908" s="1"/>
  <c r="CG908" s="1"/>
  <c r="U911" i="5" s="1"/>
  <c r="X908" i="3"/>
  <c r="BC908" s="1"/>
  <c r="CH908" s="1"/>
  <c r="V911" i="5" s="1"/>
  <c r="Y908" i="3"/>
  <c r="BD908" s="1"/>
  <c r="CI908" s="1"/>
  <c r="W911" i="5" s="1"/>
  <c r="Z908" i="3"/>
  <c r="BE908" s="1"/>
  <c r="CJ908" s="1"/>
  <c r="X911" i="5" s="1"/>
  <c r="AA908" i="3"/>
  <c r="BF908" s="1"/>
  <c r="CK908" s="1"/>
  <c r="Y911" i="5" s="1"/>
  <c r="AB908" i="3"/>
  <c r="BG908" s="1"/>
  <c r="CL908" s="1"/>
  <c r="Z911" i="5" s="1"/>
  <c r="AC908" i="3"/>
  <c r="BH908" s="1"/>
  <c r="CM908" s="1"/>
  <c r="AA911" i="5" s="1"/>
  <c r="BI908" i="3"/>
  <c r="CN908" s="1"/>
  <c r="AB911" i="5" s="1"/>
  <c r="AE908" i="3"/>
  <c r="BJ908" s="1"/>
  <c r="CO908" s="1"/>
  <c r="AC911" i="5" s="1"/>
  <c r="AF908" i="3"/>
  <c r="BK908" s="1"/>
  <c r="CP908" s="1"/>
  <c r="AD911" i="5" s="1"/>
  <c r="AG908" i="3"/>
  <c r="BL908" s="1"/>
  <c r="CQ908" s="1"/>
  <c r="AE911" i="5" s="1"/>
  <c r="AH908" i="3"/>
  <c r="BM908" s="1"/>
  <c r="CR908" s="1"/>
  <c r="AF911" i="5" s="1"/>
  <c r="AI908" i="3"/>
  <c r="BN908" s="1"/>
  <c r="CS908" s="1"/>
  <c r="AG911" i="5" s="1"/>
  <c r="AJ908" i="3"/>
  <c r="BO908" s="1"/>
  <c r="CT908" s="1"/>
  <c r="AH911" i="5" s="1"/>
  <c r="AK908" i="3"/>
  <c r="BP908" s="1"/>
  <c r="CU908" s="1"/>
  <c r="AI911" i="5" s="1"/>
  <c r="H909" i="3"/>
  <c r="AM909" s="1"/>
  <c r="BR909" s="1"/>
  <c r="F912" i="5" s="1"/>
  <c r="I909" i="3"/>
  <c r="AN909" s="1"/>
  <c r="BS909" s="1"/>
  <c r="G912" i="5" s="1"/>
  <c r="J909" i="3"/>
  <c r="AO909" s="1"/>
  <c r="BT909" s="1"/>
  <c r="H912" i="5" s="1"/>
  <c r="K909" i="3"/>
  <c r="AP909" s="1"/>
  <c r="BU909" s="1"/>
  <c r="I912" i="5" s="1"/>
  <c r="L909" i="3"/>
  <c r="AQ909" s="1"/>
  <c r="BV909" s="1"/>
  <c r="J912" i="5" s="1"/>
  <c r="M909" i="3"/>
  <c r="AR909" s="1"/>
  <c r="BW909" s="1"/>
  <c r="K912" i="5" s="1"/>
  <c r="N909" i="3"/>
  <c r="AS909" s="1"/>
  <c r="BX909" s="1"/>
  <c r="L912" i="5" s="1"/>
  <c r="O909" i="3"/>
  <c r="AT909" s="1"/>
  <c r="BY909" s="1"/>
  <c r="M912" i="5" s="1"/>
  <c r="P909" i="3"/>
  <c r="AU909" s="1"/>
  <c r="BZ909" s="1"/>
  <c r="N912" i="5" s="1"/>
  <c r="Q909" i="3"/>
  <c r="AV909" s="1"/>
  <c r="CA909" s="1"/>
  <c r="O912" i="5" s="1"/>
  <c r="R909" i="3"/>
  <c r="AW909" s="1"/>
  <c r="CB909" s="1"/>
  <c r="P912" i="5" s="1"/>
  <c r="S909" i="3"/>
  <c r="AX909" s="1"/>
  <c r="CC909" s="1"/>
  <c r="Q912" i="5" s="1"/>
  <c r="T909" i="3"/>
  <c r="AY909" s="1"/>
  <c r="CD909" s="1"/>
  <c r="R912" i="5" s="1"/>
  <c r="U909" i="3"/>
  <c r="AZ909" s="1"/>
  <c r="CE909" s="1"/>
  <c r="S912" i="5" s="1"/>
  <c r="V909" i="3"/>
  <c r="BA909" s="1"/>
  <c r="CF909" s="1"/>
  <c r="T912" i="5" s="1"/>
  <c r="W909" i="3"/>
  <c r="BB909" s="1"/>
  <c r="CG909" s="1"/>
  <c r="U912" i="5" s="1"/>
  <c r="X909" i="3"/>
  <c r="BC909" s="1"/>
  <c r="CH909" s="1"/>
  <c r="V912" i="5" s="1"/>
  <c r="Y909" i="3"/>
  <c r="BD909" s="1"/>
  <c r="CI909" s="1"/>
  <c r="W912" i="5" s="1"/>
  <c r="Z909" i="3"/>
  <c r="BE909" s="1"/>
  <c r="CJ909" s="1"/>
  <c r="X912" i="5" s="1"/>
  <c r="AA909" i="3"/>
  <c r="BF909" s="1"/>
  <c r="CK909" s="1"/>
  <c r="Y912" i="5" s="1"/>
  <c r="AB909" i="3"/>
  <c r="BG909" s="1"/>
  <c r="CL909" s="1"/>
  <c r="Z912" i="5" s="1"/>
  <c r="AC909" i="3"/>
  <c r="BH909" s="1"/>
  <c r="CM909" s="1"/>
  <c r="AA912" i="5" s="1"/>
  <c r="BI909" i="3"/>
  <c r="CN909" s="1"/>
  <c r="AB912" i="5" s="1"/>
  <c r="AE909" i="3"/>
  <c r="BJ909" s="1"/>
  <c r="CO909" s="1"/>
  <c r="AC912" i="5" s="1"/>
  <c r="AF909" i="3"/>
  <c r="BK909" s="1"/>
  <c r="CP909" s="1"/>
  <c r="AD912" i="5" s="1"/>
  <c r="AG909" i="3"/>
  <c r="BL909" s="1"/>
  <c r="CQ909" s="1"/>
  <c r="AE912" i="5" s="1"/>
  <c r="AH909" i="3"/>
  <c r="BM909" s="1"/>
  <c r="CR909" s="1"/>
  <c r="AF912" i="5" s="1"/>
  <c r="AI909" i="3"/>
  <c r="BN909" s="1"/>
  <c r="CS909" s="1"/>
  <c r="AG912" i="5" s="1"/>
  <c r="AJ909" i="3"/>
  <c r="BO909" s="1"/>
  <c r="CT909" s="1"/>
  <c r="AH912" i="5" s="1"/>
  <c r="AK909" i="3"/>
  <c r="BP909" s="1"/>
  <c r="CU909" s="1"/>
  <c r="AI912" i="5" s="1"/>
  <c r="H910" i="3"/>
  <c r="AM910" s="1"/>
  <c r="BR910" s="1"/>
  <c r="F913" i="5" s="1"/>
  <c r="I910" i="3"/>
  <c r="AN910" s="1"/>
  <c r="BS910" s="1"/>
  <c r="G913" i="5" s="1"/>
  <c r="J910" i="3"/>
  <c r="AO910" s="1"/>
  <c r="BT910" s="1"/>
  <c r="H913" i="5" s="1"/>
  <c r="K910" i="3"/>
  <c r="AP910" s="1"/>
  <c r="BU910" s="1"/>
  <c r="I913" i="5" s="1"/>
  <c r="L910" i="3"/>
  <c r="AQ910" s="1"/>
  <c r="BV910" s="1"/>
  <c r="J913" i="5" s="1"/>
  <c r="M910" i="3"/>
  <c r="AR910" s="1"/>
  <c r="BW910" s="1"/>
  <c r="K913" i="5" s="1"/>
  <c r="N910" i="3"/>
  <c r="AS910" s="1"/>
  <c r="BX910" s="1"/>
  <c r="L913" i="5" s="1"/>
  <c r="O910" i="3"/>
  <c r="AT910" s="1"/>
  <c r="BY910" s="1"/>
  <c r="M913" i="5" s="1"/>
  <c r="P910" i="3"/>
  <c r="AU910" s="1"/>
  <c r="BZ910" s="1"/>
  <c r="N913" i="5" s="1"/>
  <c r="Q910" i="3"/>
  <c r="AV910" s="1"/>
  <c r="CA910" s="1"/>
  <c r="O913" i="5" s="1"/>
  <c r="R910" i="3"/>
  <c r="AW910" s="1"/>
  <c r="CB910" s="1"/>
  <c r="P913" i="5" s="1"/>
  <c r="S910" i="3"/>
  <c r="AX910" s="1"/>
  <c r="CC910" s="1"/>
  <c r="Q913" i="5" s="1"/>
  <c r="T910" i="3"/>
  <c r="AY910" s="1"/>
  <c r="CD910" s="1"/>
  <c r="R913" i="5" s="1"/>
  <c r="U910" i="3"/>
  <c r="AZ910" s="1"/>
  <c r="CE910" s="1"/>
  <c r="S913" i="5" s="1"/>
  <c r="V910" i="3"/>
  <c r="BA910" s="1"/>
  <c r="CF910" s="1"/>
  <c r="T913" i="5" s="1"/>
  <c r="W910" i="3"/>
  <c r="BB910" s="1"/>
  <c r="CG910" s="1"/>
  <c r="U913" i="5" s="1"/>
  <c r="X910" i="3"/>
  <c r="BC910" s="1"/>
  <c r="CH910" s="1"/>
  <c r="V913" i="5" s="1"/>
  <c r="Y910" i="3"/>
  <c r="BD910" s="1"/>
  <c r="CI910" s="1"/>
  <c r="W913" i="5" s="1"/>
  <c r="Z910" i="3"/>
  <c r="BE910" s="1"/>
  <c r="CJ910" s="1"/>
  <c r="X913" i="5" s="1"/>
  <c r="AA910" i="3"/>
  <c r="BF910" s="1"/>
  <c r="CK910" s="1"/>
  <c r="Y913" i="5" s="1"/>
  <c r="AB910" i="3"/>
  <c r="BG910" s="1"/>
  <c r="CL910" s="1"/>
  <c r="Z913" i="5" s="1"/>
  <c r="AC910" i="3"/>
  <c r="BH910" s="1"/>
  <c r="CM910" s="1"/>
  <c r="AA913" i="5" s="1"/>
  <c r="BI910" i="3"/>
  <c r="CN910" s="1"/>
  <c r="AB913" i="5" s="1"/>
  <c r="AE910" i="3"/>
  <c r="BJ910" s="1"/>
  <c r="CO910" s="1"/>
  <c r="AC913" i="5" s="1"/>
  <c r="AF910" i="3"/>
  <c r="BK910" s="1"/>
  <c r="CP910" s="1"/>
  <c r="AD913" i="5" s="1"/>
  <c r="AG910" i="3"/>
  <c r="BL910" s="1"/>
  <c r="CQ910" s="1"/>
  <c r="AE913" i="5" s="1"/>
  <c r="AH910" i="3"/>
  <c r="BM910" s="1"/>
  <c r="CR910" s="1"/>
  <c r="AF913" i="5" s="1"/>
  <c r="AI910" i="3"/>
  <c r="BN910" s="1"/>
  <c r="CS910" s="1"/>
  <c r="AG913" i="5" s="1"/>
  <c r="AJ910" i="3"/>
  <c r="BO910" s="1"/>
  <c r="CT910" s="1"/>
  <c r="AH913" i="5" s="1"/>
  <c r="AK910" i="3"/>
  <c r="BP910" s="1"/>
  <c r="CU910" s="1"/>
  <c r="AI913" i="5" s="1"/>
  <c r="H911" i="3"/>
  <c r="AM911" s="1"/>
  <c r="BR911" s="1"/>
  <c r="F914" i="5" s="1"/>
  <c r="I911" i="3"/>
  <c r="AN911" s="1"/>
  <c r="BS911" s="1"/>
  <c r="G914" i="5" s="1"/>
  <c r="J911" i="3"/>
  <c r="AO911" s="1"/>
  <c r="BT911" s="1"/>
  <c r="H914" i="5" s="1"/>
  <c r="K911" i="3"/>
  <c r="AP911" s="1"/>
  <c r="BU911" s="1"/>
  <c r="I914" i="5" s="1"/>
  <c r="L911" i="3"/>
  <c r="AQ911" s="1"/>
  <c r="BV911" s="1"/>
  <c r="J914" i="5" s="1"/>
  <c r="M911" i="3"/>
  <c r="AR911" s="1"/>
  <c r="BW911" s="1"/>
  <c r="K914" i="5" s="1"/>
  <c r="N911" i="3"/>
  <c r="AS911" s="1"/>
  <c r="BX911" s="1"/>
  <c r="L914" i="5" s="1"/>
  <c r="O911" i="3"/>
  <c r="AT911" s="1"/>
  <c r="BY911" s="1"/>
  <c r="M914" i="5" s="1"/>
  <c r="P911" i="3"/>
  <c r="AU911" s="1"/>
  <c r="BZ911" s="1"/>
  <c r="N914" i="5" s="1"/>
  <c r="Q911" i="3"/>
  <c r="AV911" s="1"/>
  <c r="CA911" s="1"/>
  <c r="O914" i="5" s="1"/>
  <c r="R911" i="3"/>
  <c r="AW911" s="1"/>
  <c r="CB911" s="1"/>
  <c r="P914" i="5" s="1"/>
  <c r="S911" i="3"/>
  <c r="AX911" s="1"/>
  <c r="CC911" s="1"/>
  <c r="Q914" i="5" s="1"/>
  <c r="T911" i="3"/>
  <c r="AY911" s="1"/>
  <c r="CD911" s="1"/>
  <c r="R914" i="5" s="1"/>
  <c r="U911" i="3"/>
  <c r="AZ911" s="1"/>
  <c r="CE911" s="1"/>
  <c r="S914" i="5" s="1"/>
  <c r="V911" i="3"/>
  <c r="BA911" s="1"/>
  <c r="CF911" s="1"/>
  <c r="T914" i="5" s="1"/>
  <c r="W911" i="3"/>
  <c r="BB911" s="1"/>
  <c r="CG911" s="1"/>
  <c r="U914" i="5" s="1"/>
  <c r="X911" i="3"/>
  <c r="BC911" s="1"/>
  <c r="CH911" s="1"/>
  <c r="V914" i="5" s="1"/>
  <c r="Y911" i="3"/>
  <c r="BD911" s="1"/>
  <c r="CI911" s="1"/>
  <c r="W914" i="5" s="1"/>
  <c r="Z911" i="3"/>
  <c r="BE911" s="1"/>
  <c r="CJ911" s="1"/>
  <c r="X914" i="5" s="1"/>
  <c r="AA911" i="3"/>
  <c r="BF911" s="1"/>
  <c r="CK911" s="1"/>
  <c r="Y914" i="5" s="1"/>
  <c r="AB911" i="3"/>
  <c r="BG911" s="1"/>
  <c r="CL911" s="1"/>
  <c r="Z914" i="5" s="1"/>
  <c r="AC911" i="3"/>
  <c r="BH911" s="1"/>
  <c r="CM911" s="1"/>
  <c r="AA914" i="5" s="1"/>
  <c r="BI911" i="3"/>
  <c r="CN911" s="1"/>
  <c r="AB914" i="5" s="1"/>
  <c r="AE911" i="3"/>
  <c r="BJ911" s="1"/>
  <c r="CO911" s="1"/>
  <c r="AC914" i="5" s="1"/>
  <c r="AF911" i="3"/>
  <c r="BK911" s="1"/>
  <c r="CP911" s="1"/>
  <c r="AD914" i="5" s="1"/>
  <c r="AG911" i="3"/>
  <c r="BL911" s="1"/>
  <c r="CQ911" s="1"/>
  <c r="AE914" i="5" s="1"/>
  <c r="AH911" i="3"/>
  <c r="BM911" s="1"/>
  <c r="CR911" s="1"/>
  <c r="AF914" i="5" s="1"/>
  <c r="AI911" i="3"/>
  <c r="BN911" s="1"/>
  <c r="CS911" s="1"/>
  <c r="AG914" i="5" s="1"/>
  <c r="AJ911" i="3"/>
  <c r="BO911" s="1"/>
  <c r="CT911" s="1"/>
  <c r="AH914" i="5" s="1"/>
  <c r="AK911" i="3"/>
  <c r="BP911" s="1"/>
  <c r="CU911" s="1"/>
  <c r="AI914" i="5" s="1"/>
  <c r="H912" i="3"/>
  <c r="AM912" s="1"/>
  <c r="BR912" s="1"/>
  <c r="F915" i="5" s="1"/>
  <c r="I912" i="3"/>
  <c r="AN912" s="1"/>
  <c r="BS912" s="1"/>
  <c r="G915" i="5" s="1"/>
  <c r="J912" i="3"/>
  <c r="AO912" s="1"/>
  <c r="BT912" s="1"/>
  <c r="H915" i="5" s="1"/>
  <c r="K912" i="3"/>
  <c r="AP912" s="1"/>
  <c r="BU912" s="1"/>
  <c r="I915" i="5" s="1"/>
  <c r="L912" i="3"/>
  <c r="AQ912" s="1"/>
  <c r="BV912" s="1"/>
  <c r="J915" i="5" s="1"/>
  <c r="M912" i="3"/>
  <c r="AR912" s="1"/>
  <c r="BW912" s="1"/>
  <c r="K915" i="5" s="1"/>
  <c r="N912" i="3"/>
  <c r="AS912" s="1"/>
  <c r="BX912" s="1"/>
  <c r="L915" i="5" s="1"/>
  <c r="O912" i="3"/>
  <c r="AT912" s="1"/>
  <c r="BY912" s="1"/>
  <c r="M915" i="5" s="1"/>
  <c r="P912" i="3"/>
  <c r="AU912" s="1"/>
  <c r="BZ912" s="1"/>
  <c r="N915" i="5" s="1"/>
  <c r="Q912" i="3"/>
  <c r="AV912" s="1"/>
  <c r="CA912" s="1"/>
  <c r="O915" i="5" s="1"/>
  <c r="R912" i="3"/>
  <c r="AW912" s="1"/>
  <c r="CB912" s="1"/>
  <c r="P915" i="5" s="1"/>
  <c r="S912" i="3"/>
  <c r="AX912" s="1"/>
  <c r="CC912" s="1"/>
  <c r="Q915" i="5" s="1"/>
  <c r="T912" i="3"/>
  <c r="AY912" s="1"/>
  <c r="CD912" s="1"/>
  <c r="R915" i="5" s="1"/>
  <c r="U912" i="3"/>
  <c r="AZ912" s="1"/>
  <c r="CE912" s="1"/>
  <c r="S915" i="5" s="1"/>
  <c r="V912" i="3"/>
  <c r="BA912" s="1"/>
  <c r="CF912" s="1"/>
  <c r="T915" i="5" s="1"/>
  <c r="W912" i="3"/>
  <c r="BB912" s="1"/>
  <c r="CG912" s="1"/>
  <c r="U915" i="5" s="1"/>
  <c r="X912" i="3"/>
  <c r="BC912" s="1"/>
  <c r="CH912" s="1"/>
  <c r="V915" i="5" s="1"/>
  <c r="Y912" i="3"/>
  <c r="BD912" s="1"/>
  <c r="CI912" s="1"/>
  <c r="W915" i="5" s="1"/>
  <c r="Z912" i="3"/>
  <c r="BE912" s="1"/>
  <c r="CJ912" s="1"/>
  <c r="X915" i="5" s="1"/>
  <c r="AA912" i="3"/>
  <c r="BF912" s="1"/>
  <c r="CK912" s="1"/>
  <c r="Y915" i="5" s="1"/>
  <c r="AB912" i="3"/>
  <c r="BG912" s="1"/>
  <c r="CL912" s="1"/>
  <c r="Z915" i="5" s="1"/>
  <c r="AC912" i="3"/>
  <c r="BH912" s="1"/>
  <c r="CM912" s="1"/>
  <c r="AA915" i="5" s="1"/>
  <c r="BI912" i="3"/>
  <c r="CN912" s="1"/>
  <c r="AB915" i="5" s="1"/>
  <c r="AE912" i="3"/>
  <c r="BJ912" s="1"/>
  <c r="CO912" s="1"/>
  <c r="AC915" i="5" s="1"/>
  <c r="AF912" i="3"/>
  <c r="BK912" s="1"/>
  <c r="CP912" s="1"/>
  <c r="AD915" i="5" s="1"/>
  <c r="AG912" i="3"/>
  <c r="BL912" s="1"/>
  <c r="CQ912" s="1"/>
  <c r="AE915" i="5" s="1"/>
  <c r="AH912" i="3"/>
  <c r="BM912" s="1"/>
  <c r="CR912" s="1"/>
  <c r="AF915" i="5" s="1"/>
  <c r="AI912" i="3"/>
  <c r="BN912" s="1"/>
  <c r="CS912" s="1"/>
  <c r="AG915" i="5" s="1"/>
  <c r="AJ912" i="3"/>
  <c r="BO912" s="1"/>
  <c r="CT912" s="1"/>
  <c r="AH915" i="5" s="1"/>
  <c r="AK912" i="3"/>
  <c r="BP912" s="1"/>
  <c r="CU912" s="1"/>
  <c r="AI915" i="5" s="1"/>
  <c r="H913" i="3"/>
  <c r="AM913" s="1"/>
  <c r="BR913" s="1"/>
  <c r="F916" i="5" s="1"/>
  <c r="I913" i="3"/>
  <c r="AN913" s="1"/>
  <c r="BS913" s="1"/>
  <c r="G916" i="5" s="1"/>
  <c r="J913" i="3"/>
  <c r="AO913" s="1"/>
  <c r="BT913" s="1"/>
  <c r="H916" i="5" s="1"/>
  <c r="K913" i="3"/>
  <c r="AP913" s="1"/>
  <c r="BU913" s="1"/>
  <c r="I916" i="5" s="1"/>
  <c r="L913" i="3"/>
  <c r="AQ913" s="1"/>
  <c r="BV913" s="1"/>
  <c r="J916" i="5" s="1"/>
  <c r="M913" i="3"/>
  <c r="AR913" s="1"/>
  <c r="BW913" s="1"/>
  <c r="K916" i="5" s="1"/>
  <c r="N913" i="3"/>
  <c r="AS913" s="1"/>
  <c r="BX913" s="1"/>
  <c r="L916" i="5" s="1"/>
  <c r="O913" i="3"/>
  <c r="AT913" s="1"/>
  <c r="BY913" s="1"/>
  <c r="M916" i="5" s="1"/>
  <c r="P913" i="3"/>
  <c r="AU913" s="1"/>
  <c r="BZ913" s="1"/>
  <c r="N916" i="5" s="1"/>
  <c r="Q913" i="3"/>
  <c r="AV913" s="1"/>
  <c r="CA913" s="1"/>
  <c r="O916" i="5" s="1"/>
  <c r="R913" i="3"/>
  <c r="AW913" s="1"/>
  <c r="CB913" s="1"/>
  <c r="P916" i="5" s="1"/>
  <c r="S913" i="3"/>
  <c r="AX913" s="1"/>
  <c r="CC913" s="1"/>
  <c r="Q916" i="5" s="1"/>
  <c r="T913" i="3"/>
  <c r="AY913" s="1"/>
  <c r="CD913" s="1"/>
  <c r="R916" i="5" s="1"/>
  <c r="U913" i="3"/>
  <c r="AZ913" s="1"/>
  <c r="CE913" s="1"/>
  <c r="S916" i="5" s="1"/>
  <c r="V913" i="3"/>
  <c r="BA913" s="1"/>
  <c r="CF913" s="1"/>
  <c r="T916" i="5" s="1"/>
  <c r="W913" i="3"/>
  <c r="BB913" s="1"/>
  <c r="CG913" s="1"/>
  <c r="U916" i="5" s="1"/>
  <c r="X913" i="3"/>
  <c r="BC913" s="1"/>
  <c r="CH913" s="1"/>
  <c r="V916" i="5" s="1"/>
  <c r="Y913" i="3"/>
  <c r="BD913" s="1"/>
  <c r="CI913" s="1"/>
  <c r="W916" i="5" s="1"/>
  <c r="Z913" i="3"/>
  <c r="BE913" s="1"/>
  <c r="CJ913" s="1"/>
  <c r="X916" i="5" s="1"/>
  <c r="AA913" i="3"/>
  <c r="BF913" s="1"/>
  <c r="CK913" s="1"/>
  <c r="Y916" i="5" s="1"/>
  <c r="AB913" i="3"/>
  <c r="BG913" s="1"/>
  <c r="CL913" s="1"/>
  <c r="Z916" i="5" s="1"/>
  <c r="AC913" i="3"/>
  <c r="BH913" s="1"/>
  <c r="CM913" s="1"/>
  <c r="AA916" i="5" s="1"/>
  <c r="BI913" i="3"/>
  <c r="CN913" s="1"/>
  <c r="AB916" i="5" s="1"/>
  <c r="AE913" i="3"/>
  <c r="BJ913" s="1"/>
  <c r="CO913" s="1"/>
  <c r="AC916" i="5" s="1"/>
  <c r="AF913" i="3"/>
  <c r="BK913" s="1"/>
  <c r="CP913" s="1"/>
  <c r="AD916" i="5" s="1"/>
  <c r="AG913" i="3"/>
  <c r="BL913" s="1"/>
  <c r="CQ913" s="1"/>
  <c r="AE916" i="5" s="1"/>
  <c r="AH913" i="3"/>
  <c r="BM913" s="1"/>
  <c r="CR913" s="1"/>
  <c r="AF916" i="5" s="1"/>
  <c r="AI913" i="3"/>
  <c r="BN913" s="1"/>
  <c r="CS913" s="1"/>
  <c r="AG916" i="5" s="1"/>
  <c r="AJ913" i="3"/>
  <c r="BO913" s="1"/>
  <c r="CT913" s="1"/>
  <c r="AH916" i="5" s="1"/>
  <c r="AK913" i="3"/>
  <c r="BP913" s="1"/>
  <c r="CU913" s="1"/>
  <c r="AI916" i="5" s="1"/>
  <c r="H914" i="3"/>
  <c r="AM914" s="1"/>
  <c r="BR914" s="1"/>
  <c r="F917" i="5" s="1"/>
  <c r="I914" i="3"/>
  <c r="AN914" s="1"/>
  <c r="BS914" s="1"/>
  <c r="G917" i="5" s="1"/>
  <c r="J914" i="3"/>
  <c r="AO914" s="1"/>
  <c r="BT914" s="1"/>
  <c r="H917" i="5" s="1"/>
  <c r="K914" i="3"/>
  <c r="AP914" s="1"/>
  <c r="BU914" s="1"/>
  <c r="I917" i="5" s="1"/>
  <c r="L914" i="3"/>
  <c r="AQ914" s="1"/>
  <c r="BV914" s="1"/>
  <c r="J917" i="5" s="1"/>
  <c r="M914" i="3"/>
  <c r="AR914" s="1"/>
  <c r="BW914" s="1"/>
  <c r="K917" i="5" s="1"/>
  <c r="N914" i="3"/>
  <c r="AS914" s="1"/>
  <c r="BX914" s="1"/>
  <c r="L917" i="5" s="1"/>
  <c r="O914" i="3"/>
  <c r="AT914" s="1"/>
  <c r="BY914" s="1"/>
  <c r="M917" i="5" s="1"/>
  <c r="P914" i="3"/>
  <c r="AU914" s="1"/>
  <c r="BZ914" s="1"/>
  <c r="N917" i="5" s="1"/>
  <c r="Q914" i="3"/>
  <c r="AV914" s="1"/>
  <c r="CA914" s="1"/>
  <c r="O917" i="5" s="1"/>
  <c r="R914" i="3"/>
  <c r="AW914" s="1"/>
  <c r="CB914" s="1"/>
  <c r="P917" i="5" s="1"/>
  <c r="S914" i="3"/>
  <c r="AX914" s="1"/>
  <c r="CC914" s="1"/>
  <c r="Q917" i="5" s="1"/>
  <c r="T914" i="3"/>
  <c r="AY914" s="1"/>
  <c r="CD914" s="1"/>
  <c r="R917" i="5" s="1"/>
  <c r="U914" i="3"/>
  <c r="AZ914" s="1"/>
  <c r="CE914" s="1"/>
  <c r="S917" i="5" s="1"/>
  <c r="V914" i="3"/>
  <c r="BA914" s="1"/>
  <c r="CF914" s="1"/>
  <c r="T917" i="5" s="1"/>
  <c r="W914" i="3"/>
  <c r="BB914" s="1"/>
  <c r="CG914" s="1"/>
  <c r="U917" i="5" s="1"/>
  <c r="X914" i="3"/>
  <c r="BC914" s="1"/>
  <c r="CH914" s="1"/>
  <c r="V917" i="5" s="1"/>
  <c r="Y914" i="3"/>
  <c r="BD914" s="1"/>
  <c r="CI914" s="1"/>
  <c r="W917" i="5" s="1"/>
  <c r="Z914" i="3"/>
  <c r="BE914" s="1"/>
  <c r="CJ914" s="1"/>
  <c r="X917" i="5" s="1"/>
  <c r="AA914" i="3"/>
  <c r="BF914" s="1"/>
  <c r="CK914" s="1"/>
  <c r="Y917" i="5" s="1"/>
  <c r="AB914" i="3"/>
  <c r="BG914" s="1"/>
  <c r="CL914" s="1"/>
  <c r="Z917" i="5" s="1"/>
  <c r="AC914" i="3"/>
  <c r="BH914" s="1"/>
  <c r="CM914" s="1"/>
  <c r="AA917" i="5" s="1"/>
  <c r="BI914" i="3"/>
  <c r="CN914" s="1"/>
  <c r="AB917" i="5" s="1"/>
  <c r="AE914" i="3"/>
  <c r="BJ914" s="1"/>
  <c r="CO914" s="1"/>
  <c r="AC917" i="5" s="1"/>
  <c r="AF914" i="3"/>
  <c r="BK914" s="1"/>
  <c r="CP914" s="1"/>
  <c r="AD917" i="5" s="1"/>
  <c r="AG914" i="3"/>
  <c r="BL914" s="1"/>
  <c r="CQ914" s="1"/>
  <c r="AE917" i="5" s="1"/>
  <c r="AH914" i="3"/>
  <c r="BM914" s="1"/>
  <c r="CR914" s="1"/>
  <c r="AF917" i="5" s="1"/>
  <c r="AI914" i="3"/>
  <c r="BN914" s="1"/>
  <c r="CS914" s="1"/>
  <c r="AG917" i="5" s="1"/>
  <c r="AJ914" i="3"/>
  <c r="BO914" s="1"/>
  <c r="CT914" s="1"/>
  <c r="AH917" i="5" s="1"/>
  <c r="AK914" i="3"/>
  <c r="BP914" s="1"/>
  <c r="CU914" s="1"/>
  <c r="AI917" i="5" s="1"/>
  <c r="H915" i="3"/>
  <c r="AM915" s="1"/>
  <c r="BR915" s="1"/>
  <c r="F918" i="5" s="1"/>
  <c r="I915" i="3"/>
  <c r="AN915" s="1"/>
  <c r="BS915" s="1"/>
  <c r="G918" i="5" s="1"/>
  <c r="J915" i="3"/>
  <c r="AO915" s="1"/>
  <c r="BT915" s="1"/>
  <c r="H918" i="5" s="1"/>
  <c r="K915" i="3"/>
  <c r="AP915" s="1"/>
  <c r="BU915" s="1"/>
  <c r="I918" i="5" s="1"/>
  <c r="L915" i="3"/>
  <c r="AQ915" s="1"/>
  <c r="BV915" s="1"/>
  <c r="J918" i="5" s="1"/>
  <c r="M915" i="3"/>
  <c r="AR915" s="1"/>
  <c r="BW915" s="1"/>
  <c r="K918" i="5" s="1"/>
  <c r="N915" i="3"/>
  <c r="AS915" s="1"/>
  <c r="BX915" s="1"/>
  <c r="L918" i="5" s="1"/>
  <c r="O915" i="3"/>
  <c r="AT915" s="1"/>
  <c r="BY915" s="1"/>
  <c r="M918" i="5" s="1"/>
  <c r="P915" i="3"/>
  <c r="AU915" s="1"/>
  <c r="BZ915" s="1"/>
  <c r="N918" i="5" s="1"/>
  <c r="Q915" i="3"/>
  <c r="AV915" s="1"/>
  <c r="CA915" s="1"/>
  <c r="O918" i="5" s="1"/>
  <c r="R915" i="3"/>
  <c r="AW915" s="1"/>
  <c r="CB915" s="1"/>
  <c r="P918" i="5" s="1"/>
  <c r="S915" i="3"/>
  <c r="AX915" s="1"/>
  <c r="CC915" s="1"/>
  <c r="Q918" i="5" s="1"/>
  <c r="T915" i="3"/>
  <c r="AY915" s="1"/>
  <c r="CD915" s="1"/>
  <c r="R918" i="5" s="1"/>
  <c r="U915" i="3"/>
  <c r="AZ915" s="1"/>
  <c r="CE915" s="1"/>
  <c r="S918" i="5" s="1"/>
  <c r="V915" i="3"/>
  <c r="BA915" s="1"/>
  <c r="CF915" s="1"/>
  <c r="T918" i="5" s="1"/>
  <c r="W915" i="3"/>
  <c r="BB915" s="1"/>
  <c r="CG915" s="1"/>
  <c r="U918" i="5" s="1"/>
  <c r="X915" i="3"/>
  <c r="BC915" s="1"/>
  <c r="CH915" s="1"/>
  <c r="V918" i="5" s="1"/>
  <c r="Y915" i="3"/>
  <c r="BD915" s="1"/>
  <c r="CI915" s="1"/>
  <c r="W918" i="5" s="1"/>
  <c r="Z915" i="3"/>
  <c r="BE915" s="1"/>
  <c r="CJ915" s="1"/>
  <c r="X918" i="5" s="1"/>
  <c r="AA915" i="3"/>
  <c r="BF915" s="1"/>
  <c r="CK915" s="1"/>
  <c r="Y918" i="5" s="1"/>
  <c r="AB915" i="3"/>
  <c r="BG915" s="1"/>
  <c r="CL915" s="1"/>
  <c r="Z918" i="5" s="1"/>
  <c r="AC915" i="3"/>
  <c r="BH915" s="1"/>
  <c r="CM915" s="1"/>
  <c r="AA918" i="5" s="1"/>
  <c r="BI915" i="3"/>
  <c r="CN915" s="1"/>
  <c r="AB918" i="5" s="1"/>
  <c r="AE915" i="3"/>
  <c r="BJ915" s="1"/>
  <c r="CO915" s="1"/>
  <c r="AC918" i="5" s="1"/>
  <c r="AF915" i="3"/>
  <c r="BK915" s="1"/>
  <c r="CP915" s="1"/>
  <c r="AD918" i="5" s="1"/>
  <c r="AG915" i="3"/>
  <c r="BL915" s="1"/>
  <c r="CQ915" s="1"/>
  <c r="AE918" i="5" s="1"/>
  <c r="AH915" i="3"/>
  <c r="BM915" s="1"/>
  <c r="CR915" s="1"/>
  <c r="AF918" i="5" s="1"/>
  <c r="AI915" i="3"/>
  <c r="BN915" s="1"/>
  <c r="CS915" s="1"/>
  <c r="AG918" i="5" s="1"/>
  <c r="AJ915" i="3"/>
  <c r="BO915" s="1"/>
  <c r="CT915" s="1"/>
  <c r="AH918" i="5" s="1"/>
  <c r="AK915" i="3"/>
  <c r="BP915" s="1"/>
  <c r="CU915" s="1"/>
  <c r="AI918" i="5" s="1"/>
  <c r="H916" i="3"/>
  <c r="AM916" s="1"/>
  <c r="BR916" s="1"/>
  <c r="F919" i="5" s="1"/>
  <c r="I916" i="3"/>
  <c r="AN916" s="1"/>
  <c r="BS916" s="1"/>
  <c r="G919" i="5" s="1"/>
  <c r="J916" i="3"/>
  <c r="AO916" s="1"/>
  <c r="BT916" s="1"/>
  <c r="H919" i="5" s="1"/>
  <c r="K916" i="3"/>
  <c r="AP916" s="1"/>
  <c r="BU916" s="1"/>
  <c r="I919" i="5" s="1"/>
  <c r="L916" i="3"/>
  <c r="AQ916" s="1"/>
  <c r="BV916" s="1"/>
  <c r="J919" i="5" s="1"/>
  <c r="M916" i="3"/>
  <c r="AR916" s="1"/>
  <c r="BW916" s="1"/>
  <c r="K919" i="5" s="1"/>
  <c r="N916" i="3"/>
  <c r="AS916" s="1"/>
  <c r="BX916" s="1"/>
  <c r="L919" i="5" s="1"/>
  <c r="O916" i="3"/>
  <c r="AT916" s="1"/>
  <c r="BY916" s="1"/>
  <c r="M919" i="5" s="1"/>
  <c r="P916" i="3"/>
  <c r="AU916" s="1"/>
  <c r="BZ916" s="1"/>
  <c r="N919" i="5" s="1"/>
  <c r="Q916" i="3"/>
  <c r="AV916" s="1"/>
  <c r="CA916" s="1"/>
  <c r="O919" i="5" s="1"/>
  <c r="R916" i="3"/>
  <c r="AW916" s="1"/>
  <c r="CB916" s="1"/>
  <c r="P919" i="5" s="1"/>
  <c r="S916" i="3"/>
  <c r="AX916" s="1"/>
  <c r="CC916" s="1"/>
  <c r="Q919" i="5" s="1"/>
  <c r="T916" i="3"/>
  <c r="AY916" s="1"/>
  <c r="CD916" s="1"/>
  <c r="R919" i="5" s="1"/>
  <c r="U916" i="3"/>
  <c r="AZ916" s="1"/>
  <c r="CE916" s="1"/>
  <c r="S919" i="5" s="1"/>
  <c r="V916" i="3"/>
  <c r="BA916" s="1"/>
  <c r="CF916" s="1"/>
  <c r="T919" i="5" s="1"/>
  <c r="W916" i="3"/>
  <c r="BB916" s="1"/>
  <c r="CG916" s="1"/>
  <c r="U919" i="5" s="1"/>
  <c r="X916" i="3"/>
  <c r="BC916" s="1"/>
  <c r="CH916" s="1"/>
  <c r="V919" i="5" s="1"/>
  <c r="Y916" i="3"/>
  <c r="BD916" s="1"/>
  <c r="CI916" s="1"/>
  <c r="W919" i="5" s="1"/>
  <c r="Z916" i="3"/>
  <c r="BE916" s="1"/>
  <c r="CJ916" s="1"/>
  <c r="X919" i="5" s="1"/>
  <c r="AA916" i="3"/>
  <c r="BF916" s="1"/>
  <c r="CK916" s="1"/>
  <c r="Y919" i="5" s="1"/>
  <c r="AB916" i="3"/>
  <c r="BG916" s="1"/>
  <c r="CL916" s="1"/>
  <c r="Z919" i="5" s="1"/>
  <c r="AC916" i="3"/>
  <c r="BH916" s="1"/>
  <c r="CM916" s="1"/>
  <c r="AA919" i="5" s="1"/>
  <c r="BI916" i="3"/>
  <c r="CN916" s="1"/>
  <c r="AB919" i="5" s="1"/>
  <c r="AE916" i="3"/>
  <c r="BJ916" s="1"/>
  <c r="CO916" s="1"/>
  <c r="AC919" i="5" s="1"/>
  <c r="AF916" i="3"/>
  <c r="BK916" s="1"/>
  <c r="CP916" s="1"/>
  <c r="AD919" i="5" s="1"/>
  <c r="AG916" i="3"/>
  <c r="BL916" s="1"/>
  <c r="CQ916" s="1"/>
  <c r="AE919" i="5" s="1"/>
  <c r="AH916" i="3"/>
  <c r="BM916" s="1"/>
  <c r="CR916" s="1"/>
  <c r="AF919" i="5" s="1"/>
  <c r="AI916" i="3"/>
  <c r="BN916" s="1"/>
  <c r="CS916" s="1"/>
  <c r="AG919" i="5" s="1"/>
  <c r="AJ916" i="3"/>
  <c r="BO916" s="1"/>
  <c r="CT916" s="1"/>
  <c r="AH919" i="5" s="1"/>
  <c r="AK916" i="3"/>
  <c r="BP916" s="1"/>
  <c r="CU916" s="1"/>
  <c r="AI919" i="5" s="1"/>
  <c r="H917" i="3"/>
  <c r="AM917" s="1"/>
  <c r="BR917" s="1"/>
  <c r="F920" i="5" s="1"/>
  <c r="I917" i="3"/>
  <c r="AN917" s="1"/>
  <c r="BS917" s="1"/>
  <c r="G920" i="5" s="1"/>
  <c r="J917" i="3"/>
  <c r="AO917" s="1"/>
  <c r="BT917" s="1"/>
  <c r="H920" i="5" s="1"/>
  <c r="K917" i="3"/>
  <c r="AP917" s="1"/>
  <c r="BU917" s="1"/>
  <c r="I920" i="5" s="1"/>
  <c r="L917" i="3"/>
  <c r="AQ917" s="1"/>
  <c r="BV917" s="1"/>
  <c r="J920" i="5" s="1"/>
  <c r="M917" i="3"/>
  <c r="AR917" s="1"/>
  <c r="BW917" s="1"/>
  <c r="K920" i="5" s="1"/>
  <c r="N917" i="3"/>
  <c r="AS917" s="1"/>
  <c r="BX917" s="1"/>
  <c r="L920" i="5" s="1"/>
  <c r="O917" i="3"/>
  <c r="AT917" s="1"/>
  <c r="BY917" s="1"/>
  <c r="M920" i="5" s="1"/>
  <c r="P917" i="3"/>
  <c r="AU917" s="1"/>
  <c r="BZ917" s="1"/>
  <c r="N920" i="5" s="1"/>
  <c r="Q917" i="3"/>
  <c r="AV917" s="1"/>
  <c r="CA917" s="1"/>
  <c r="O920" i="5" s="1"/>
  <c r="R917" i="3"/>
  <c r="AW917" s="1"/>
  <c r="CB917" s="1"/>
  <c r="P920" i="5" s="1"/>
  <c r="S917" i="3"/>
  <c r="AX917" s="1"/>
  <c r="CC917" s="1"/>
  <c r="Q920" i="5" s="1"/>
  <c r="T917" i="3"/>
  <c r="AY917" s="1"/>
  <c r="CD917" s="1"/>
  <c r="R920" i="5" s="1"/>
  <c r="U917" i="3"/>
  <c r="AZ917" s="1"/>
  <c r="CE917" s="1"/>
  <c r="S920" i="5" s="1"/>
  <c r="V917" i="3"/>
  <c r="BA917" s="1"/>
  <c r="CF917" s="1"/>
  <c r="T920" i="5" s="1"/>
  <c r="W917" i="3"/>
  <c r="BB917" s="1"/>
  <c r="CG917" s="1"/>
  <c r="U920" i="5" s="1"/>
  <c r="X917" i="3"/>
  <c r="BC917" s="1"/>
  <c r="CH917" s="1"/>
  <c r="V920" i="5" s="1"/>
  <c r="Y917" i="3"/>
  <c r="BD917" s="1"/>
  <c r="CI917" s="1"/>
  <c r="W920" i="5" s="1"/>
  <c r="Z917" i="3"/>
  <c r="BE917" s="1"/>
  <c r="CJ917" s="1"/>
  <c r="X920" i="5" s="1"/>
  <c r="AA917" i="3"/>
  <c r="BF917" s="1"/>
  <c r="CK917" s="1"/>
  <c r="Y920" i="5" s="1"/>
  <c r="AB917" i="3"/>
  <c r="BG917" s="1"/>
  <c r="CL917" s="1"/>
  <c r="Z920" i="5" s="1"/>
  <c r="AC917" i="3"/>
  <c r="BH917" s="1"/>
  <c r="CM917" s="1"/>
  <c r="AA920" i="5" s="1"/>
  <c r="BI917" i="3"/>
  <c r="CN917" s="1"/>
  <c r="AB920" i="5" s="1"/>
  <c r="AE917" i="3"/>
  <c r="BJ917" s="1"/>
  <c r="CO917" s="1"/>
  <c r="AC920" i="5" s="1"/>
  <c r="AF917" i="3"/>
  <c r="BK917" s="1"/>
  <c r="CP917" s="1"/>
  <c r="AD920" i="5" s="1"/>
  <c r="AG917" i="3"/>
  <c r="BL917" s="1"/>
  <c r="CQ917" s="1"/>
  <c r="AE920" i="5" s="1"/>
  <c r="AH917" i="3"/>
  <c r="BM917" s="1"/>
  <c r="CR917" s="1"/>
  <c r="AF920" i="5" s="1"/>
  <c r="AI917" i="3"/>
  <c r="BN917" s="1"/>
  <c r="CS917" s="1"/>
  <c r="AG920" i="5" s="1"/>
  <c r="AJ917" i="3"/>
  <c r="BO917" s="1"/>
  <c r="CT917" s="1"/>
  <c r="AH920" i="5" s="1"/>
  <c r="AK917" i="3"/>
  <c r="BP917" s="1"/>
  <c r="CU917" s="1"/>
  <c r="AI920" i="5" s="1"/>
  <c r="H918" i="3"/>
  <c r="AM918" s="1"/>
  <c r="BR918" s="1"/>
  <c r="F921" i="5" s="1"/>
  <c r="I918" i="3"/>
  <c r="AN918" s="1"/>
  <c r="BS918" s="1"/>
  <c r="G921" i="5" s="1"/>
  <c r="J918" i="3"/>
  <c r="AO918" s="1"/>
  <c r="BT918" s="1"/>
  <c r="H921" i="5" s="1"/>
  <c r="K918" i="3"/>
  <c r="AP918" s="1"/>
  <c r="BU918" s="1"/>
  <c r="I921" i="5" s="1"/>
  <c r="L918" i="3"/>
  <c r="AQ918" s="1"/>
  <c r="BV918" s="1"/>
  <c r="J921" i="5" s="1"/>
  <c r="M918" i="3"/>
  <c r="AR918" s="1"/>
  <c r="BW918" s="1"/>
  <c r="K921" i="5" s="1"/>
  <c r="N918" i="3"/>
  <c r="AS918" s="1"/>
  <c r="BX918" s="1"/>
  <c r="L921" i="5" s="1"/>
  <c r="O918" i="3"/>
  <c r="AT918" s="1"/>
  <c r="BY918" s="1"/>
  <c r="M921" i="5" s="1"/>
  <c r="P918" i="3"/>
  <c r="AU918" s="1"/>
  <c r="BZ918" s="1"/>
  <c r="N921" i="5" s="1"/>
  <c r="Q918" i="3"/>
  <c r="AV918" s="1"/>
  <c r="CA918" s="1"/>
  <c r="O921" i="5" s="1"/>
  <c r="R918" i="3"/>
  <c r="AW918" s="1"/>
  <c r="CB918" s="1"/>
  <c r="P921" i="5" s="1"/>
  <c r="S918" i="3"/>
  <c r="AX918" s="1"/>
  <c r="CC918" s="1"/>
  <c r="Q921" i="5" s="1"/>
  <c r="T918" i="3"/>
  <c r="AY918" s="1"/>
  <c r="CD918" s="1"/>
  <c r="R921" i="5" s="1"/>
  <c r="U918" i="3"/>
  <c r="AZ918" s="1"/>
  <c r="CE918" s="1"/>
  <c r="S921" i="5" s="1"/>
  <c r="V918" i="3"/>
  <c r="BA918" s="1"/>
  <c r="CF918" s="1"/>
  <c r="T921" i="5" s="1"/>
  <c r="W918" i="3"/>
  <c r="BB918" s="1"/>
  <c r="CG918" s="1"/>
  <c r="U921" i="5" s="1"/>
  <c r="X918" i="3"/>
  <c r="BC918" s="1"/>
  <c r="CH918" s="1"/>
  <c r="V921" i="5" s="1"/>
  <c r="Y918" i="3"/>
  <c r="BD918" s="1"/>
  <c r="CI918" s="1"/>
  <c r="W921" i="5" s="1"/>
  <c r="Z918" i="3"/>
  <c r="BE918" s="1"/>
  <c r="CJ918" s="1"/>
  <c r="X921" i="5" s="1"/>
  <c r="AA918" i="3"/>
  <c r="BF918" s="1"/>
  <c r="CK918" s="1"/>
  <c r="Y921" i="5" s="1"/>
  <c r="AB918" i="3"/>
  <c r="BG918" s="1"/>
  <c r="CL918" s="1"/>
  <c r="Z921" i="5" s="1"/>
  <c r="AC918" i="3"/>
  <c r="BH918" s="1"/>
  <c r="CM918" s="1"/>
  <c r="AA921" i="5" s="1"/>
  <c r="BI918" i="3"/>
  <c r="CN918" s="1"/>
  <c r="AB921" i="5" s="1"/>
  <c r="AE918" i="3"/>
  <c r="BJ918" s="1"/>
  <c r="CO918" s="1"/>
  <c r="AC921" i="5" s="1"/>
  <c r="AF918" i="3"/>
  <c r="BK918" s="1"/>
  <c r="CP918" s="1"/>
  <c r="AD921" i="5" s="1"/>
  <c r="AG918" i="3"/>
  <c r="BL918" s="1"/>
  <c r="CQ918" s="1"/>
  <c r="AE921" i="5" s="1"/>
  <c r="AH918" i="3"/>
  <c r="BM918" s="1"/>
  <c r="CR918" s="1"/>
  <c r="AF921" i="5" s="1"/>
  <c r="AI918" i="3"/>
  <c r="BN918" s="1"/>
  <c r="CS918" s="1"/>
  <c r="AG921" i="5" s="1"/>
  <c r="AJ918" i="3"/>
  <c r="BO918" s="1"/>
  <c r="CT918" s="1"/>
  <c r="AH921" i="5" s="1"/>
  <c r="AK918" i="3"/>
  <c r="BP918" s="1"/>
  <c r="CU918" s="1"/>
  <c r="AI921" i="5" s="1"/>
  <c r="H919" i="3"/>
  <c r="AM919" s="1"/>
  <c r="BR919" s="1"/>
  <c r="F922" i="5" s="1"/>
  <c r="I919" i="3"/>
  <c r="AN919" s="1"/>
  <c r="BS919" s="1"/>
  <c r="G922" i="5" s="1"/>
  <c r="J919" i="3"/>
  <c r="AO919" s="1"/>
  <c r="BT919" s="1"/>
  <c r="H922" i="5" s="1"/>
  <c r="K919" i="3"/>
  <c r="AP919" s="1"/>
  <c r="BU919" s="1"/>
  <c r="I922" i="5" s="1"/>
  <c r="L919" i="3"/>
  <c r="AQ919" s="1"/>
  <c r="BV919" s="1"/>
  <c r="J922" i="5" s="1"/>
  <c r="M919" i="3"/>
  <c r="AR919" s="1"/>
  <c r="BW919" s="1"/>
  <c r="K922" i="5" s="1"/>
  <c r="N919" i="3"/>
  <c r="AS919" s="1"/>
  <c r="BX919" s="1"/>
  <c r="L922" i="5" s="1"/>
  <c r="O919" i="3"/>
  <c r="AT919" s="1"/>
  <c r="BY919" s="1"/>
  <c r="M922" i="5" s="1"/>
  <c r="P919" i="3"/>
  <c r="AU919" s="1"/>
  <c r="BZ919" s="1"/>
  <c r="N922" i="5" s="1"/>
  <c r="Q919" i="3"/>
  <c r="AV919" s="1"/>
  <c r="CA919" s="1"/>
  <c r="O922" i="5" s="1"/>
  <c r="R919" i="3"/>
  <c r="AW919" s="1"/>
  <c r="CB919" s="1"/>
  <c r="P922" i="5" s="1"/>
  <c r="S919" i="3"/>
  <c r="AX919" s="1"/>
  <c r="CC919" s="1"/>
  <c r="Q922" i="5" s="1"/>
  <c r="T919" i="3"/>
  <c r="AY919" s="1"/>
  <c r="CD919" s="1"/>
  <c r="R922" i="5" s="1"/>
  <c r="U919" i="3"/>
  <c r="AZ919" s="1"/>
  <c r="CE919" s="1"/>
  <c r="S922" i="5" s="1"/>
  <c r="V919" i="3"/>
  <c r="BA919" s="1"/>
  <c r="CF919" s="1"/>
  <c r="T922" i="5" s="1"/>
  <c r="W919" i="3"/>
  <c r="BB919" s="1"/>
  <c r="CG919" s="1"/>
  <c r="U922" i="5" s="1"/>
  <c r="X919" i="3"/>
  <c r="BC919" s="1"/>
  <c r="CH919" s="1"/>
  <c r="V922" i="5" s="1"/>
  <c r="Y919" i="3"/>
  <c r="BD919" s="1"/>
  <c r="CI919" s="1"/>
  <c r="W922" i="5" s="1"/>
  <c r="Z919" i="3"/>
  <c r="BE919" s="1"/>
  <c r="CJ919" s="1"/>
  <c r="X922" i="5" s="1"/>
  <c r="AA919" i="3"/>
  <c r="BF919" s="1"/>
  <c r="CK919" s="1"/>
  <c r="Y922" i="5" s="1"/>
  <c r="AB919" i="3"/>
  <c r="BG919" s="1"/>
  <c r="CL919" s="1"/>
  <c r="Z922" i="5" s="1"/>
  <c r="AC919" i="3"/>
  <c r="BH919" s="1"/>
  <c r="CM919" s="1"/>
  <c r="AA922" i="5" s="1"/>
  <c r="BI919" i="3"/>
  <c r="CN919" s="1"/>
  <c r="AB922" i="5" s="1"/>
  <c r="AE919" i="3"/>
  <c r="BJ919" s="1"/>
  <c r="CO919" s="1"/>
  <c r="AC922" i="5" s="1"/>
  <c r="AF919" i="3"/>
  <c r="BK919" s="1"/>
  <c r="CP919" s="1"/>
  <c r="AD922" i="5" s="1"/>
  <c r="AG919" i="3"/>
  <c r="BL919" s="1"/>
  <c r="CQ919" s="1"/>
  <c r="AE922" i="5" s="1"/>
  <c r="AH919" i="3"/>
  <c r="BM919" s="1"/>
  <c r="CR919" s="1"/>
  <c r="AF922" i="5" s="1"/>
  <c r="AI919" i="3"/>
  <c r="BN919" s="1"/>
  <c r="CS919" s="1"/>
  <c r="AG922" i="5" s="1"/>
  <c r="AJ919" i="3"/>
  <c r="BO919" s="1"/>
  <c r="CT919" s="1"/>
  <c r="AH922" i="5" s="1"/>
  <c r="AK919" i="3"/>
  <c r="BP919" s="1"/>
  <c r="CU919" s="1"/>
  <c r="AI922" i="5" s="1"/>
  <c r="H920" i="3"/>
  <c r="AM920" s="1"/>
  <c r="BR920" s="1"/>
  <c r="F923" i="5" s="1"/>
  <c r="I920" i="3"/>
  <c r="AN920" s="1"/>
  <c r="BS920" s="1"/>
  <c r="G923" i="5" s="1"/>
  <c r="J920" i="3"/>
  <c r="AO920" s="1"/>
  <c r="BT920" s="1"/>
  <c r="H923" i="5" s="1"/>
  <c r="K920" i="3"/>
  <c r="AP920" s="1"/>
  <c r="BU920" s="1"/>
  <c r="I923" i="5" s="1"/>
  <c r="L920" i="3"/>
  <c r="AQ920" s="1"/>
  <c r="BV920" s="1"/>
  <c r="J923" i="5" s="1"/>
  <c r="M920" i="3"/>
  <c r="AR920" s="1"/>
  <c r="BW920" s="1"/>
  <c r="K923" i="5" s="1"/>
  <c r="N920" i="3"/>
  <c r="AS920" s="1"/>
  <c r="BX920" s="1"/>
  <c r="L923" i="5" s="1"/>
  <c r="O920" i="3"/>
  <c r="AT920" s="1"/>
  <c r="BY920" s="1"/>
  <c r="M923" i="5" s="1"/>
  <c r="P920" i="3"/>
  <c r="AU920" s="1"/>
  <c r="BZ920" s="1"/>
  <c r="N923" i="5" s="1"/>
  <c r="Q920" i="3"/>
  <c r="AV920" s="1"/>
  <c r="CA920" s="1"/>
  <c r="O923" i="5" s="1"/>
  <c r="R920" i="3"/>
  <c r="AW920" s="1"/>
  <c r="CB920" s="1"/>
  <c r="P923" i="5" s="1"/>
  <c r="S920" i="3"/>
  <c r="AX920" s="1"/>
  <c r="CC920" s="1"/>
  <c r="Q923" i="5" s="1"/>
  <c r="T920" i="3"/>
  <c r="AY920" s="1"/>
  <c r="CD920" s="1"/>
  <c r="R923" i="5" s="1"/>
  <c r="U920" i="3"/>
  <c r="AZ920" s="1"/>
  <c r="CE920" s="1"/>
  <c r="S923" i="5" s="1"/>
  <c r="V920" i="3"/>
  <c r="BA920" s="1"/>
  <c r="CF920" s="1"/>
  <c r="T923" i="5" s="1"/>
  <c r="W920" i="3"/>
  <c r="BB920" s="1"/>
  <c r="CG920" s="1"/>
  <c r="U923" i="5" s="1"/>
  <c r="X920" i="3"/>
  <c r="BC920" s="1"/>
  <c r="CH920" s="1"/>
  <c r="V923" i="5" s="1"/>
  <c r="Y920" i="3"/>
  <c r="BD920" s="1"/>
  <c r="CI920" s="1"/>
  <c r="W923" i="5" s="1"/>
  <c r="Z920" i="3"/>
  <c r="BE920" s="1"/>
  <c r="CJ920" s="1"/>
  <c r="X923" i="5" s="1"/>
  <c r="AA920" i="3"/>
  <c r="BF920" s="1"/>
  <c r="CK920" s="1"/>
  <c r="Y923" i="5" s="1"/>
  <c r="AB920" i="3"/>
  <c r="BG920" s="1"/>
  <c r="CL920" s="1"/>
  <c r="Z923" i="5" s="1"/>
  <c r="AC920" i="3"/>
  <c r="BH920" s="1"/>
  <c r="CM920" s="1"/>
  <c r="AA923" i="5" s="1"/>
  <c r="BI920" i="3"/>
  <c r="CN920" s="1"/>
  <c r="AB923" i="5" s="1"/>
  <c r="AE920" i="3"/>
  <c r="BJ920" s="1"/>
  <c r="CO920" s="1"/>
  <c r="AC923" i="5" s="1"/>
  <c r="AF920" i="3"/>
  <c r="BK920" s="1"/>
  <c r="CP920" s="1"/>
  <c r="AD923" i="5" s="1"/>
  <c r="AG920" i="3"/>
  <c r="BL920" s="1"/>
  <c r="CQ920" s="1"/>
  <c r="AE923" i="5" s="1"/>
  <c r="AH920" i="3"/>
  <c r="BM920" s="1"/>
  <c r="CR920" s="1"/>
  <c r="AF923" i="5" s="1"/>
  <c r="AI920" i="3"/>
  <c r="BN920" s="1"/>
  <c r="CS920" s="1"/>
  <c r="AG923" i="5" s="1"/>
  <c r="AJ920" i="3"/>
  <c r="BO920" s="1"/>
  <c r="CT920" s="1"/>
  <c r="AH923" i="5" s="1"/>
  <c r="AK920" i="3"/>
  <c r="BP920" s="1"/>
  <c r="CU920" s="1"/>
  <c r="AI923" i="5" s="1"/>
  <c r="H921" i="3"/>
  <c r="AM921" s="1"/>
  <c r="BR921" s="1"/>
  <c r="F924" i="5" s="1"/>
  <c r="I921" i="3"/>
  <c r="AN921" s="1"/>
  <c r="BS921" s="1"/>
  <c r="G924" i="5" s="1"/>
  <c r="J921" i="3"/>
  <c r="AO921" s="1"/>
  <c r="BT921" s="1"/>
  <c r="H924" i="5" s="1"/>
  <c r="K921" i="3"/>
  <c r="AP921" s="1"/>
  <c r="BU921" s="1"/>
  <c r="I924" i="5" s="1"/>
  <c r="L921" i="3"/>
  <c r="AQ921" s="1"/>
  <c r="BV921" s="1"/>
  <c r="J924" i="5" s="1"/>
  <c r="M921" i="3"/>
  <c r="AR921" s="1"/>
  <c r="BW921" s="1"/>
  <c r="K924" i="5" s="1"/>
  <c r="N921" i="3"/>
  <c r="AS921" s="1"/>
  <c r="BX921" s="1"/>
  <c r="L924" i="5" s="1"/>
  <c r="O921" i="3"/>
  <c r="AT921" s="1"/>
  <c r="BY921" s="1"/>
  <c r="M924" i="5" s="1"/>
  <c r="P921" i="3"/>
  <c r="AU921" s="1"/>
  <c r="BZ921" s="1"/>
  <c r="N924" i="5" s="1"/>
  <c r="Q921" i="3"/>
  <c r="AV921" s="1"/>
  <c r="CA921" s="1"/>
  <c r="O924" i="5" s="1"/>
  <c r="R921" i="3"/>
  <c r="AW921" s="1"/>
  <c r="CB921" s="1"/>
  <c r="P924" i="5" s="1"/>
  <c r="S921" i="3"/>
  <c r="AX921" s="1"/>
  <c r="CC921" s="1"/>
  <c r="Q924" i="5" s="1"/>
  <c r="T921" i="3"/>
  <c r="AY921" s="1"/>
  <c r="CD921" s="1"/>
  <c r="R924" i="5" s="1"/>
  <c r="U921" i="3"/>
  <c r="AZ921" s="1"/>
  <c r="CE921" s="1"/>
  <c r="S924" i="5" s="1"/>
  <c r="V921" i="3"/>
  <c r="BA921" s="1"/>
  <c r="CF921" s="1"/>
  <c r="T924" i="5" s="1"/>
  <c r="W921" i="3"/>
  <c r="BB921" s="1"/>
  <c r="CG921" s="1"/>
  <c r="U924" i="5" s="1"/>
  <c r="X921" i="3"/>
  <c r="BC921" s="1"/>
  <c r="CH921" s="1"/>
  <c r="V924" i="5" s="1"/>
  <c r="Y921" i="3"/>
  <c r="BD921" s="1"/>
  <c r="CI921" s="1"/>
  <c r="W924" i="5" s="1"/>
  <c r="Z921" i="3"/>
  <c r="BE921" s="1"/>
  <c r="CJ921" s="1"/>
  <c r="X924" i="5" s="1"/>
  <c r="AA921" i="3"/>
  <c r="BF921" s="1"/>
  <c r="CK921" s="1"/>
  <c r="Y924" i="5" s="1"/>
  <c r="AB921" i="3"/>
  <c r="BG921" s="1"/>
  <c r="CL921" s="1"/>
  <c r="Z924" i="5" s="1"/>
  <c r="AC921" i="3"/>
  <c r="BH921" s="1"/>
  <c r="CM921" s="1"/>
  <c r="AA924" i="5" s="1"/>
  <c r="BI921" i="3"/>
  <c r="CN921" s="1"/>
  <c r="AB924" i="5" s="1"/>
  <c r="AE921" i="3"/>
  <c r="BJ921" s="1"/>
  <c r="CO921" s="1"/>
  <c r="AC924" i="5" s="1"/>
  <c r="AF921" i="3"/>
  <c r="BK921" s="1"/>
  <c r="CP921" s="1"/>
  <c r="AD924" i="5" s="1"/>
  <c r="AG921" i="3"/>
  <c r="BL921" s="1"/>
  <c r="CQ921" s="1"/>
  <c r="AE924" i="5" s="1"/>
  <c r="AH921" i="3"/>
  <c r="BM921" s="1"/>
  <c r="CR921" s="1"/>
  <c r="AF924" i="5" s="1"/>
  <c r="AI921" i="3"/>
  <c r="BN921" s="1"/>
  <c r="CS921" s="1"/>
  <c r="AG924" i="5" s="1"/>
  <c r="AJ921" i="3"/>
  <c r="BO921" s="1"/>
  <c r="CT921" s="1"/>
  <c r="AH924" i="5" s="1"/>
  <c r="AK921" i="3"/>
  <c r="BP921" s="1"/>
  <c r="CU921" s="1"/>
  <c r="AI924" i="5" s="1"/>
  <c r="H922" i="3"/>
  <c r="AM922" s="1"/>
  <c r="BR922" s="1"/>
  <c r="F925" i="5" s="1"/>
  <c r="I922" i="3"/>
  <c r="AN922" s="1"/>
  <c r="BS922" s="1"/>
  <c r="G925" i="5" s="1"/>
  <c r="J922" i="3"/>
  <c r="AO922" s="1"/>
  <c r="BT922" s="1"/>
  <c r="H925" i="5" s="1"/>
  <c r="K922" i="3"/>
  <c r="AP922" s="1"/>
  <c r="BU922" s="1"/>
  <c r="I925" i="5" s="1"/>
  <c r="L922" i="3"/>
  <c r="AQ922" s="1"/>
  <c r="BV922" s="1"/>
  <c r="J925" i="5" s="1"/>
  <c r="M922" i="3"/>
  <c r="AR922" s="1"/>
  <c r="BW922" s="1"/>
  <c r="K925" i="5" s="1"/>
  <c r="N922" i="3"/>
  <c r="AS922" s="1"/>
  <c r="BX922" s="1"/>
  <c r="L925" i="5" s="1"/>
  <c r="O922" i="3"/>
  <c r="AT922" s="1"/>
  <c r="BY922" s="1"/>
  <c r="M925" i="5" s="1"/>
  <c r="P922" i="3"/>
  <c r="AU922" s="1"/>
  <c r="BZ922" s="1"/>
  <c r="N925" i="5" s="1"/>
  <c r="Q922" i="3"/>
  <c r="AV922" s="1"/>
  <c r="CA922" s="1"/>
  <c r="O925" i="5" s="1"/>
  <c r="R922" i="3"/>
  <c r="AW922" s="1"/>
  <c r="CB922" s="1"/>
  <c r="P925" i="5" s="1"/>
  <c r="S922" i="3"/>
  <c r="AX922" s="1"/>
  <c r="CC922" s="1"/>
  <c r="Q925" i="5" s="1"/>
  <c r="T922" i="3"/>
  <c r="AY922" s="1"/>
  <c r="CD922" s="1"/>
  <c r="R925" i="5" s="1"/>
  <c r="U922" i="3"/>
  <c r="AZ922" s="1"/>
  <c r="CE922" s="1"/>
  <c r="S925" i="5" s="1"/>
  <c r="V922" i="3"/>
  <c r="BA922" s="1"/>
  <c r="CF922" s="1"/>
  <c r="T925" i="5" s="1"/>
  <c r="W922" i="3"/>
  <c r="BB922" s="1"/>
  <c r="CG922" s="1"/>
  <c r="U925" i="5" s="1"/>
  <c r="X922" i="3"/>
  <c r="BC922" s="1"/>
  <c r="CH922" s="1"/>
  <c r="V925" i="5" s="1"/>
  <c r="Y922" i="3"/>
  <c r="BD922" s="1"/>
  <c r="CI922" s="1"/>
  <c r="W925" i="5" s="1"/>
  <c r="Z922" i="3"/>
  <c r="BE922" s="1"/>
  <c r="CJ922" s="1"/>
  <c r="X925" i="5" s="1"/>
  <c r="AA922" i="3"/>
  <c r="BF922" s="1"/>
  <c r="CK922" s="1"/>
  <c r="Y925" i="5" s="1"/>
  <c r="AB922" i="3"/>
  <c r="BG922" s="1"/>
  <c r="CL922" s="1"/>
  <c r="Z925" i="5" s="1"/>
  <c r="AC922" i="3"/>
  <c r="BH922" s="1"/>
  <c r="CM922" s="1"/>
  <c r="AA925" i="5" s="1"/>
  <c r="BI922" i="3"/>
  <c r="CN922" s="1"/>
  <c r="AB925" i="5" s="1"/>
  <c r="AE922" i="3"/>
  <c r="BJ922" s="1"/>
  <c r="CO922" s="1"/>
  <c r="AC925" i="5" s="1"/>
  <c r="AF922" i="3"/>
  <c r="BK922" s="1"/>
  <c r="CP922" s="1"/>
  <c r="AD925" i="5" s="1"/>
  <c r="AG922" i="3"/>
  <c r="BL922" s="1"/>
  <c r="CQ922" s="1"/>
  <c r="AE925" i="5" s="1"/>
  <c r="AH922" i="3"/>
  <c r="BM922" s="1"/>
  <c r="CR922" s="1"/>
  <c r="AF925" i="5" s="1"/>
  <c r="AI922" i="3"/>
  <c r="BN922" s="1"/>
  <c r="CS922" s="1"/>
  <c r="AG925" i="5" s="1"/>
  <c r="AJ922" i="3"/>
  <c r="BO922" s="1"/>
  <c r="CT922" s="1"/>
  <c r="AH925" i="5" s="1"/>
  <c r="AK922" i="3"/>
  <c r="BP922" s="1"/>
  <c r="CU922" s="1"/>
  <c r="AI925" i="5" s="1"/>
  <c r="H923" i="3"/>
  <c r="AM923" s="1"/>
  <c r="BR923" s="1"/>
  <c r="F926" i="5" s="1"/>
  <c r="I923" i="3"/>
  <c r="AN923" s="1"/>
  <c r="BS923" s="1"/>
  <c r="G926" i="5" s="1"/>
  <c r="J923" i="3"/>
  <c r="AO923" s="1"/>
  <c r="BT923" s="1"/>
  <c r="H926" i="5" s="1"/>
  <c r="K923" i="3"/>
  <c r="AP923" s="1"/>
  <c r="BU923" s="1"/>
  <c r="I926" i="5" s="1"/>
  <c r="L923" i="3"/>
  <c r="AQ923" s="1"/>
  <c r="BV923" s="1"/>
  <c r="J926" i="5" s="1"/>
  <c r="M923" i="3"/>
  <c r="AR923" s="1"/>
  <c r="BW923" s="1"/>
  <c r="K926" i="5" s="1"/>
  <c r="N923" i="3"/>
  <c r="AS923" s="1"/>
  <c r="BX923" s="1"/>
  <c r="L926" i="5" s="1"/>
  <c r="O923" i="3"/>
  <c r="AT923" s="1"/>
  <c r="BY923" s="1"/>
  <c r="M926" i="5" s="1"/>
  <c r="P923" i="3"/>
  <c r="AU923" s="1"/>
  <c r="BZ923" s="1"/>
  <c r="N926" i="5" s="1"/>
  <c r="Q923" i="3"/>
  <c r="AV923" s="1"/>
  <c r="CA923" s="1"/>
  <c r="O926" i="5" s="1"/>
  <c r="R923" i="3"/>
  <c r="AW923" s="1"/>
  <c r="CB923" s="1"/>
  <c r="P926" i="5" s="1"/>
  <c r="S923" i="3"/>
  <c r="AX923" s="1"/>
  <c r="CC923" s="1"/>
  <c r="Q926" i="5" s="1"/>
  <c r="T923" i="3"/>
  <c r="AY923" s="1"/>
  <c r="CD923" s="1"/>
  <c r="R926" i="5" s="1"/>
  <c r="U923" i="3"/>
  <c r="AZ923" s="1"/>
  <c r="CE923" s="1"/>
  <c r="S926" i="5" s="1"/>
  <c r="V923" i="3"/>
  <c r="BA923" s="1"/>
  <c r="CF923" s="1"/>
  <c r="T926" i="5" s="1"/>
  <c r="W923" i="3"/>
  <c r="BB923" s="1"/>
  <c r="CG923" s="1"/>
  <c r="U926" i="5" s="1"/>
  <c r="X923" i="3"/>
  <c r="BC923" s="1"/>
  <c r="CH923" s="1"/>
  <c r="V926" i="5" s="1"/>
  <c r="Y923" i="3"/>
  <c r="BD923" s="1"/>
  <c r="CI923" s="1"/>
  <c r="W926" i="5" s="1"/>
  <c r="Z923" i="3"/>
  <c r="BE923" s="1"/>
  <c r="CJ923" s="1"/>
  <c r="X926" i="5" s="1"/>
  <c r="AA923" i="3"/>
  <c r="BF923" s="1"/>
  <c r="CK923" s="1"/>
  <c r="Y926" i="5" s="1"/>
  <c r="AB923" i="3"/>
  <c r="BG923" s="1"/>
  <c r="CL923" s="1"/>
  <c r="Z926" i="5" s="1"/>
  <c r="AC923" i="3"/>
  <c r="BH923" s="1"/>
  <c r="CM923" s="1"/>
  <c r="AA926" i="5" s="1"/>
  <c r="BI923" i="3"/>
  <c r="CN923" s="1"/>
  <c r="AB926" i="5" s="1"/>
  <c r="AE923" i="3"/>
  <c r="BJ923" s="1"/>
  <c r="CO923" s="1"/>
  <c r="AC926" i="5" s="1"/>
  <c r="AF923" i="3"/>
  <c r="BK923" s="1"/>
  <c r="CP923" s="1"/>
  <c r="AD926" i="5" s="1"/>
  <c r="AG923" i="3"/>
  <c r="BL923" s="1"/>
  <c r="CQ923" s="1"/>
  <c r="AE926" i="5" s="1"/>
  <c r="AH923" i="3"/>
  <c r="BM923" s="1"/>
  <c r="CR923" s="1"/>
  <c r="AF926" i="5" s="1"/>
  <c r="AI923" i="3"/>
  <c r="BN923" s="1"/>
  <c r="CS923" s="1"/>
  <c r="AG926" i="5" s="1"/>
  <c r="AJ923" i="3"/>
  <c r="BO923" s="1"/>
  <c r="CT923" s="1"/>
  <c r="AH926" i="5" s="1"/>
  <c r="AK923" i="3"/>
  <c r="BP923" s="1"/>
  <c r="CU923" s="1"/>
  <c r="AI926" i="5" s="1"/>
  <c r="H924" i="3"/>
  <c r="AM924" s="1"/>
  <c r="BR924" s="1"/>
  <c r="F927" i="5" s="1"/>
  <c r="I924" i="3"/>
  <c r="AN924" s="1"/>
  <c r="BS924" s="1"/>
  <c r="G927" i="5" s="1"/>
  <c r="J924" i="3"/>
  <c r="AO924" s="1"/>
  <c r="BT924" s="1"/>
  <c r="H927" i="5" s="1"/>
  <c r="K924" i="3"/>
  <c r="AP924" s="1"/>
  <c r="BU924" s="1"/>
  <c r="I927" i="5" s="1"/>
  <c r="L924" i="3"/>
  <c r="AQ924" s="1"/>
  <c r="BV924" s="1"/>
  <c r="J927" i="5" s="1"/>
  <c r="M924" i="3"/>
  <c r="AR924" s="1"/>
  <c r="BW924" s="1"/>
  <c r="K927" i="5" s="1"/>
  <c r="N924" i="3"/>
  <c r="AS924" s="1"/>
  <c r="BX924" s="1"/>
  <c r="L927" i="5" s="1"/>
  <c r="O924" i="3"/>
  <c r="AT924" s="1"/>
  <c r="BY924" s="1"/>
  <c r="M927" i="5" s="1"/>
  <c r="P924" i="3"/>
  <c r="AU924" s="1"/>
  <c r="BZ924" s="1"/>
  <c r="N927" i="5" s="1"/>
  <c r="Q924" i="3"/>
  <c r="AV924" s="1"/>
  <c r="CA924" s="1"/>
  <c r="O927" i="5" s="1"/>
  <c r="R924" i="3"/>
  <c r="AW924" s="1"/>
  <c r="CB924" s="1"/>
  <c r="P927" i="5" s="1"/>
  <c r="S924" i="3"/>
  <c r="AX924" s="1"/>
  <c r="CC924" s="1"/>
  <c r="Q927" i="5" s="1"/>
  <c r="T924" i="3"/>
  <c r="AY924" s="1"/>
  <c r="CD924" s="1"/>
  <c r="R927" i="5" s="1"/>
  <c r="U924" i="3"/>
  <c r="AZ924" s="1"/>
  <c r="CE924" s="1"/>
  <c r="S927" i="5" s="1"/>
  <c r="V924" i="3"/>
  <c r="BA924" s="1"/>
  <c r="CF924" s="1"/>
  <c r="T927" i="5" s="1"/>
  <c r="W924" i="3"/>
  <c r="BB924" s="1"/>
  <c r="CG924" s="1"/>
  <c r="U927" i="5" s="1"/>
  <c r="X924" i="3"/>
  <c r="BC924" s="1"/>
  <c r="CH924" s="1"/>
  <c r="V927" i="5" s="1"/>
  <c r="Y924" i="3"/>
  <c r="BD924" s="1"/>
  <c r="CI924" s="1"/>
  <c r="W927" i="5" s="1"/>
  <c r="Z924" i="3"/>
  <c r="BE924" s="1"/>
  <c r="CJ924" s="1"/>
  <c r="X927" i="5" s="1"/>
  <c r="AA924" i="3"/>
  <c r="BF924" s="1"/>
  <c r="CK924" s="1"/>
  <c r="Y927" i="5" s="1"/>
  <c r="AB924" i="3"/>
  <c r="BG924" s="1"/>
  <c r="CL924" s="1"/>
  <c r="Z927" i="5" s="1"/>
  <c r="AC924" i="3"/>
  <c r="BH924" s="1"/>
  <c r="CM924" s="1"/>
  <c r="AA927" i="5" s="1"/>
  <c r="BI924" i="3"/>
  <c r="CN924" s="1"/>
  <c r="AB927" i="5" s="1"/>
  <c r="AE924" i="3"/>
  <c r="BJ924" s="1"/>
  <c r="CO924" s="1"/>
  <c r="AC927" i="5" s="1"/>
  <c r="AF924" i="3"/>
  <c r="BK924" s="1"/>
  <c r="CP924" s="1"/>
  <c r="AD927" i="5" s="1"/>
  <c r="AG924" i="3"/>
  <c r="BL924" s="1"/>
  <c r="CQ924" s="1"/>
  <c r="AE927" i="5" s="1"/>
  <c r="AH924" i="3"/>
  <c r="BM924" s="1"/>
  <c r="CR924" s="1"/>
  <c r="AF927" i="5" s="1"/>
  <c r="AI924" i="3"/>
  <c r="BN924" s="1"/>
  <c r="CS924" s="1"/>
  <c r="AG927" i="5" s="1"/>
  <c r="AJ924" i="3"/>
  <c r="BO924" s="1"/>
  <c r="CT924" s="1"/>
  <c r="AH927" i="5" s="1"/>
  <c r="AK924" i="3"/>
  <c r="BP924" s="1"/>
  <c r="CU924" s="1"/>
  <c r="AI927" i="5" s="1"/>
  <c r="H925" i="3"/>
  <c r="AM925" s="1"/>
  <c r="BR925" s="1"/>
  <c r="F928" i="5" s="1"/>
  <c r="I925" i="3"/>
  <c r="AN925" s="1"/>
  <c r="BS925" s="1"/>
  <c r="G928" i="5" s="1"/>
  <c r="J925" i="3"/>
  <c r="AO925" s="1"/>
  <c r="BT925" s="1"/>
  <c r="H928" i="5" s="1"/>
  <c r="K925" i="3"/>
  <c r="AP925" s="1"/>
  <c r="BU925" s="1"/>
  <c r="I928" i="5" s="1"/>
  <c r="L925" i="3"/>
  <c r="AQ925" s="1"/>
  <c r="BV925" s="1"/>
  <c r="J928" i="5" s="1"/>
  <c r="M925" i="3"/>
  <c r="AR925" s="1"/>
  <c r="BW925" s="1"/>
  <c r="K928" i="5" s="1"/>
  <c r="N925" i="3"/>
  <c r="AS925" s="1"/>
  <c r="BX925" s="1"/>
  <c r="L928" i="5" s="1"/>
  <c r="O925" i="3"/>
  <c r="AT925" s="1"/>
  <c r="BY925" s="1"/>
  <c r="M928" i="5" s="1"/>
  <c r="P925" i="3"/>
  <c r="AU925" s="1"/>
  <c r="BZ925" s="1"/>
  <c r="N928" i="5" s="1"/>
  <c r="Q925" i="3"/>
  <c r="AV925" s="1"/>
  <c r="CA925" s="1"/>
  <c r="O928" i="5" s="1"/>
  <c r="R925" i="3"/>
  <c r="AW925" s="1"/>
  <c r="CB925" s="1"/>
  <c r="P928" i="5" s="1"/>
  <c r="S925" i="3"/>
  <c r="AX925" s="1"/>
  <c r="CC925" s="1"/>
  <c r="Q928" i="5" s="1"/>
  <c r="T925" i="3"/>
  <c r="AY925" s="1"/>
  <c r="CD925" s="1"/>
  <c r="R928" i="5" s="1"/>
  <c r="U925" i="3"/>
  <c r="AZ925" s="1"/>
  <c r="CE925" s="1"/>
  <c r="S928" i="5" s="1"/>
  <c r="V925" i="3"/>
  <c r="BA925" s="1"/>
  <c r="CF925" s="1"/>
  <c r="T928" i="5" s="1"/>
  <c r="W925" i="3"/>
  <c r="BB925" s="1"/>
  <c r="CG925" s="1"/>
  <c r="U928" i="5" s="1"/>
  <c r="X925" i="3"/>
  <c r="BC925" s="1"/>
  <c r="CH925" s="1"/>
  <c r="V928" i="5" s="1"/>
  <c r="Y925" i="3"/>
  <c r="BD925" s="1"/>
  <c r="CI925" s="1"/>
  <c r="W928" i="5" s="1"/>
  <c r="Z925" i="3"/>
  <c r="BE925" s="1"/>
  <c r="CJ925" s="1"/>
  <c r="X928" i="5" s="1"/>
  <c r="AA925" i="3"/>
  <c r="BF925" s="1"/>
  <c r="CK925" s="1"/>
  <c r="Y928" i="5" s="1"/>
  <c r="AB925" i="3"/>
  <c r="BG925" s="1"/>
  <c r="CL925" s="1"/>
  <c r="Z928" i="5" s="1"/>
  <c r="AC925" i="3"/>
  <c r="BH925" s="1"/>
  <c r="CM925" s="1"/>
  <c r="AA928" i="5" s="1"/>
  <c r="BI925" i="3"/>
  <c r="CN925" s="1"/>
  <c r="AB928" i="5" s="1"/>
  <c r="AE925" i="3"/>
  <c r="BJ925" s="1"/>
  <c r="CO925" s="1"/>
  <c r="AC928" i="5" s="1"/>
  <c r="AF925" i="3"/>
  <c r="BK925" s="1"/>
  <c r="CP925" s="1"/>
  <c r="AD928" i="5" s="1"/>
  <c r="AG925" i="3"/>
  <c r="BL925" s="1"/>
  <c r="CQ925" s="1"/>
  <c r="AE928" i="5" s="1"/>
  <c r="AH925" i="3"/>
  <c r="BM925" s="1"/>
  <c r="CR925" s="1"/>
  <c r="AF928" i="5" s="1"/>
  <c r="AI925" i="3"/>
  <c r="BN925" s="1"/>
  <c r="CS925" s="1"/>
  <c r="AG928" i="5" s="1"/>
  <c r="AJ925" i="3"/>
  <c r="BO925" s="1"/>
  <c r="CT925" s="1"/>
  <c r="AH928" i="5" s="1"/>
  <c r="AK925" i="3"/>
  <c r="BP925" s="1"/>
  <c r="CU925" s="1"/>
  <c r="AI928" i="5" s="1"/>
  <c r="H926" i="3"/>
  <c r="AM926" s="1"/>
  <c r="BR926" s="1"/>
  <c r="F929" i="5" s="1"/>
  <c r="I926" i="3"/>
  <c r="AN926" s="1"/>
  <c r="BS926" s="1"/>
  <c r="G929" i="5" s="1"/>
  <c r="J926" i="3"/>
  <c r="AO926" s="1"/>
  <c r="BT926" s="1"/>
  <c r="H929" i="5" s="1"/>
  <c r="K926" i="3"/>
  <c r="AP926" s="1"/>
  <c r="BU926" s="1"/>
  <c r="I929" i="5" s="1"/>
  <c r="L926" i="3"/>
  <c r="AQ926" s="1"/>
  <c r="BV926" s="1"/>
  <c r="J929" i="5" s="1"/>
  <c r="M926" i="3"/>
  <c r="AR926" s="1"/>
  <c r="BW926" s="1"/>
  <c r="K929" i="5" s="1"/>
  <c r="N926" i="3"/>
  <c r="AS926" s="1"/>
  <c r="BX926" s="1"/>
  <c r="L929" i="5" s="1"/>
  <c r="O926" i="3"/>
  <c r="AT926" s="1"/>
  <c r="BY926" s="1"/>
  <c r="M929" i="5" s="1"/>
  <c r="P926" i="3"/>
  <c r="AU926" s="1"/>
  <c r="BZ926" s="1"/>
  <c r="N929" i="5" s="1"/>
  <c r="Q926" i="3"/>
  <c r="AV926" s="1"/>
  <c r="CA926" s="1"/>
  <c r="O929" i="5" s="1"/>
  <c r="R926" i="3"/>
  <c r="AW926" s="1"/>
  <c r="CB926" s="1"/>
  <c r="P929" i="5" s="1"/>
  <c r="S926" i="3"/>
  <c r="AX926" s="1"/>
  <c r="CC926" s="1"/>
  <c r="Q929" i="5" s="1"/>
  <c r="T926" i="3"/>
  <c r="AY926" s="1"/>
  <c r="CD926" s="1"/>
  <c r="R929" i="5" s="1"/>
  <c r="U926" i="3"/>
  <c r="AZ926" s="1"/>
  <c r="CE926" s="1"/>
  <c r="S929" i="5" s="1"/>
  <c r="V926" i="3"/>
  <c r="BA926" s="1"/>
  <c r="CF926" s="1"/>
  <c r="T929" i="5" s="1"/>
  <c r="W926" i="3"/>
  <c r="BB926" s="1"/>
  <c r="CG926" s="1"/>
  <c r="U929" i="5" s="1"/>
  <c r="X926" i="3"/>
  <c r="BC926" s="1"/>
  <c r="CH926" s="1"/>
  <c r="V929" i="5" s="1"/>
  <c r="Y926" i="3"/>
  <c r="BD926" s="1"/>
  <c r="CI926" s="1"/>
  <c r="W929" i="5" s="1"/>
  <c r="Z926" i="3"/>
  <c r="BE926" s="1"/>
  <c r="CJ926" s="1"/>
  <c r="X929" i="5" s="1"/>
  <c r="AA926" i="3"/>
  <c r="BF926" s="1"/>
  <c r="CK926" s="1"/>
  <c r="Y929" i="5" s="1"/>
  <c r="AB926" i="3"/>
  <c r="BG926" s="1"/>
  <c r="CL926" s="1"/>
  <c r="Z929" i="5" s="1"/>
  <c r="AC926" i="3"/>
  <c r="BH926" s="1"/>
  <c r="CM926" s="1"/>
  <c r="AA929" i="5" s="1"/>
  <c r="BI926" i="3"/>
  <c r="CN926" s="1"/>
  <c r="AB929" i="5" s="1"/>
  <c r="AE926" i="3"/>
  <c r="BJ926" s="1"/>
  <c r="CO926" s="1"/>
  <c r="AC929" i="5" s="1"/>
  <c r="AF926" i="3"/>
  <c r="BK926" s="1"/>
  <c r="CP926" s="1"/>
  <c r="AD929" i="5" s="1"/>
  <c r="AG926" i="3"/>
  <c r="BL926" s="1"/>
  <c r="CQ926" s="1"/>
  <c r="AE929" i="5" s="1"/>
  <c r="AH926" i="3"/>
  <c r="BM926" s="1"/>
  <c r="CR926" s="1"/>
  <c r="AF929" i="5" s="1"/>
  <c r="AI926" i="3"/>
  <c r="BN926" s="1"/>
  <c r="CS926" s="1"/>
  <c r="AG929" i="5" s="1"/>
  <c r="AJ926" i="3"/>
  <c r="BO926" s="1"/>
  <c r="CT926" s="1"/>
  <c r="AH929" i="5" s="1"/>
  <c r="AK926" i="3"/>
  <c r="BP926" s="1"/>
  <c r="CU926" s="1"/>
  <c r="AI929" i="5" s="1"/>
  <c r="H927" i="3"/>
  <c r="AM927" s="1"/>
  <c r="BR927" s="1"/>
  <c r="F930" i="5" s="1"/>
  <c r="I927" i="3"/>
  <c r="AN927" s="1"/>
  <c r="BS927" s="1"/>
  <c r="G930" i="5" s="1"/>
  <c r="J927" i="3"/>
  <c r="AO927" s="1"/>
  <c r="BT927" s="1"/>
  <c r="H930" i="5" s="1"/>
  <c r="K927" i="3"/>
  <c r="AP927" s="1"/>
  <c r="BU927" s="1"/>
  <c r="I930" i="5" s="1"/>
  <c r="L927" i="3"/>
  <c r="AQ927" s="1"/>
  <c r="BV927" s="1"/>
  <c r="J930" i="5" s="1"/>
  <c r="M927" i="3"/>
  <c r="AR927" s="1"/>
  <c r="BW927" s="1"/>
  <c r="K930" i="5" s="1"/>
  <c r="N927" i="3"/>
  <c r="AS927" s="1"/>
  <c r="BX927" s="1"/>
  <c r="L930" i="5" s="1"/>
  <c r="O927" i="3"/>
  <c r="AT927" s="1"/>
  <c r="BY927" s="1"/>
  <c r="M930" i="5" s="1"/>
  <c r="P927" i="3"/>
  <c r="AU927" s="1"/>
  <c r="BZ927" s="1"/>
  <c r="N930" i="5" s="1"/>
  <c r="Q927" i="3"/>
  <c r="AV927" s="1"/>
  <c r="CA927" s="1"/>
  <c r="O930" i="5" s="1"/>
  <c r="R927" i="3"/>
  <c r="AW927" s="1"/>
  <c r="CB927" s="1"/>
  <c r="P930" i="5" s="1"/>
  <c r="S927" i="3"/>
  <c r="AX927" s="1"/>
  <c r="CC927" s="1"/>
  <c r="Q930" i="5" s="1"/>
  <c r="T927" i="3"/>
  <c r="AY927" s="1"/>
  <c r="CD927" s="1"/>
  <c r="R930" i="5" s="1"/>
  <c r="U927" i="3"/>
  <c r="AZ927" s="1"/>
  <c r="CE927" s="1"/>
  <c r="S930" i="5" s="1"/>
  <c r="V927" i="3"/>
  <c r="BA927" s="1"/>
  <c r="CF927" s="1"/>
  <c r="T930" i="5" s="1"/>
  <c r="W927" i="3"/>
  <c r="BB927" s="1"/>
  <c r="CG927" s="1"/>
  <c r="U930" i="5" s="1"/>
  <c r="X927" i="3"/>
  <c r="BC927" s="1"/>
  <c r="CH927" s="1"/>
  <c r="V930" i="5" s="1"/>
  <c r="Y927" i="3"/>
  <c r="BD927" s="1"/>
  <c r="CI927" s="1"/>
  <c r="W930" i="5" s="1"/>
  <c r="Z927" i="3"/>
  <c r="BE927" s="1"/>
  <c r="CJ927" s="1"/>
  <c r="X930" i="5" s="1"/>
  <c r="AA927" i="3"/>
  <c r="BF927" s="1"/>
  <c r="CK927" s="1"/>
  <c r="Y930" i="5" s="1"/>
  <c r="AB927" i="3"/>
  <c r="BG927" s="1"/>
  <c r="CL927" s="1"/>
  <c r="Z930" i="5" s="1"/>
  <c r="AC927" i="3"/>
  <c r="BH927" s="1"/>
  <c r="CM927" s="1"/>
  <c r="AA930" i="5" s="1"/>
  <c r="BI927" i="3"/>
  <c r="CN927" s="1"/>
  <c r="AB930" i="5" s="1"/>
  <c r="AE927" i="3"/>
  <c r="BJ927" s="1"/>
  <c r="CO927" s="1"/>
  <c r="AC930" i="5" s="1"/>
  <c r="AF927" i="3"/>
  <c r="BK927" s="1"/>
  <c r="CP927" s="1"/>
  <c r="AD930" i="5" s="1"/>
  <c r="AG927" i="3"/>
  <c r="BL927" s="1"/>
  <c r="CQ927" s="1"/>
  <c r="AE930" i="5" s="1"/>
  <c r="AH927" i="3"/>
  <c r="BM927" s="1"/>
  <c r="CR927" s="1"/>
  <c r="AF930" i="5" s="1"/>
  <c r="AI927" i="3"/>
  <c r="BN927" s="1"/>
  <c r="CS927" s="1"/>
  <c r="AG930" i="5" s="1"/>
  <c r="AJ927" i="3"/>
  <c r="BO927" s="1"/>
  <c r="CT927" s="1"/>
  <c r="AH930" i="5" s="1"/>
  <c r="AK927" i="3"/>
  <c r="BP927" s="1"/>
  <c r="CU927" s="1"/>
  <c r="AI930" i="5" s="1"/>
  <c r="H928" i="3"/>
  <c r="AM928" s="1"/>
  <c r="BR928" s="1"/>
  <c r="F931" i="5" s="1"/>
  <c r="I928" i="3"/>
  <c r="AN928" s="1"/>
  <c r="BS928" s="1"/>
  <c r="G931" i="5" s="1"/>
  <c r="J928" i="3"/>
  <c r="AO928" s="1"/>
  <c r="BT928" s="1"/>
  <c r="H931" i="5" s="1"/>
  <c r="K928" i="3"/>
  <c r="AP928" s="1"/>
  <c r="BU928" s="1"/>
  <c r="I931" i="5" s="1"/>
  <c r="L928" i="3"/>
  <c r="AQ928" s="1"/>
  <c r="BV928" s="1"/>
  <c r="J931" i="5" s="1"/>
  <c r="M928" i="3"/>
  <c r="AR928" s="1"/>
  <c r="BW928" s="1"/>
  <c r="K931" i="5" s="1"/>
  <c r="N928" i="3"/>
  <c r="AS928" s="1"/>
  <c r="BX928" s="1"/>
  <c r="L931" i="5" s="1"/>
  <c r="O928" i="3"/>
  <c r="AT928" s="1"/>
  <c r="BY928" s="1"/>
  <c r="M931" i="5" s="1"/>
  <c r="P928" i="3"/>
  <c r="AU928" s="1"/>
  <c r="BZ928" s="1"/>
  <c r="N931" i="5" s="1"/>
  <c r="Q928" i="3"/>
  <c r="AV928" s="1"/>
  <c r="CA928" s="1"/>
  <c r="O931" i="5" s="1"/>
  <c r="R928" i="3"/>
  <c r="AW928" s="1"/>
  <c r="CB928" s="1"/>
  <c r="P931" i="5" s="1"/>
  <c r="S928" i="3"/>
  <c r="AX928" s="1"/>
  <c r="CC928" s="1"/>
  <c r="Q931" i="5" s="1"/>
  <c r="T928" i="3"/>
  <c r="AY928" s="1"/>
  <c r="CD928" s="1"/>
  <c r="R931" i="5" s="1"/>
  <c r="U928" i="3"/>
  <c r="AZ928" s="1"/>
  <c r="CE928" s="1"/>
  <c r="S931" i="5" s="1"/>
  <c r="V928" i="3"/>
  <c r="BA928" s="1"/>
  <c r="CF928" s="1"/>
  <c r="T931" i="5" s="1"/>
  <c r="W928" i="3"/>
  <c r="BB928" s="1"/>
  <c r="CG928" s="1"/>
  <c r="U931" i="5" s="1"/>
  <c r="X928" i="3"/>
  <c r="BC928" s="1"/>
  <c r="CH928" s="1"/>
  <c r="V931" i="5" s="1"/>
  <c r="Y928" i="3"/>
  <c r="BD928" s="1"/>
  <c r="CI928" s="1"/>
  <c r="W931" i="5" s="1"/>
  <c r="Z928" i="3"/>
  <c r="BE928" s="1"/>
  <c r="CJ928" s="1"/>
  <c r="X931" i="5" s="1"/>
  <c r="AA928" i="3"/>
  <c r="BF928" s="1"/>
  <c r="CK928" s="1"/>
  <c r="Y931" i="5" s="1"/>
  <c r="AB928" i="3"/>
  <c r="BG928" s="1"/>
  <c r="CL928" s="1"/>
  <c r="Z931" i="5" s="1"/>
  <c r="AC928" i="3"/>
  <c r="BH928" s="1"/>
  <c r="CM928" s="1"/>
  <c r="AA931" i="5" s="1"/>
  <c r="BI928" i="3"/>
  <c r="CN928" s="1"/>
  <c r="AB931" i="5" s="1"/>
  <c r="AE928" i="3"/>
  <c r="BJ928" s="1"/>
  <c r="CO928" s="1"/>
  <c r="AC931" i="5" s="1"/>
  <c r="AF928" i="3"/>
  <c r="BK928" s="1"/>
  <c r="CP928" s="1"/>
  <c r="AD931" i="5" s="1"/>
  <c r="AG928" i="3"/>
  <c r="BL928" s="1"/>
  <c r="CQ928" s="1"/>
  <c r="AE931" i="5" s="1"/>
  <c r="AH928" i="3"/>
  <c r="BM928" s="1"/>
  <c r="CR928" s="1"/>
  <c r="AF931" i="5" s="1"/>
  <c r="AI928" i="3"/>
  <c r="BN928" s="1"/>
  <c r="CS928" s="1"/>
  <c r="AG931" i="5" s="1"/>
  <c r="AJ928" i="3"/>
  <c r="BO928" s="1"/>
  <c r="CT928" s="1"/>
  <c r="AH931" i="5" s="1"/>
  <c r="AK928" i="3"/>
  <c r="BP928" s="1"/>
  <c r="CU928" s="1"/>
  <c r="AI931" i="5" s="1"/>
  <c r="H929" i="3"/>
  <c r="AM929" s="1"/>
  <c r="BR929" s="1"/>
  <c r="F932" i="5" s="1"/>
  <c r="I929" i="3"/>
  <c r="AN929" s="1"/>
  <c r="BS929" s="1"/>
  <c r="G932" i="5" s="1"/>
  <c r="J929" i="3"/>
  <c r="AO929" s="1"/>
  <c r="BT929" s="1"/>
  <c r="H932" i="5" s="1"/>
  <c r="K929" i="3"/>
  <c r="AP929" s="1"/>
  <c r="BU929" s="1"/>
  <c r="I932" i="5" s="1"/>
  <c r="L929" i="3"/>
  <c r="AQ929" s="1"/>
  <c r="BV929" s="1"/>
  <c r="J932" i="5" s="1"/>
  <c r="M929" i="3"/>
  <c r="AR929" s="1"/>
  <c r="BW929" s="1"/>
  <c r="K932" i="5" s="1"/>
  <c r="N929" i="3"/>
  <c r="AS929" s="1"/>
  <c r="BX929" s="1"/>
  <c r="L932" i="5" s="1"/>
  <c r="O929" i="3"/>
  <c r="AT929" s="1"/>
  <c r="BY929" s="1"/>
  <c r="M932" i="5" s="1"/>
  <c r="P929" i="3"/>
  <c r="AU929" s="1"/>
  <c r="BZ929" s="1"/>
  <c r="N932" i="5" s="1"/>
  <c r="Q929" i="3"/>
  <c r="AV929" s="1"/>
  <c r="CA929" s="1"/>
  <c r="O932" i="5" s="1"/>
  <c r="R929" i="3"/>
  <c r="AW929" s="1"/>
  <c r="CB929" s="1"/>
  <c r="P932" i="5" s="1"/>
  <c r="S929" i="3"/>
  <c r="AX929" s="1"/>
  <c r="CC929" s="1"/>
  <c r="Q932" i="5" s="1"/>
  <c r="T929" i="3"/>
  <c r="AY929" s="1"/>
  <c r="CD929" s="1"/>
  <c r="R932" i="5" s="1"/>
  <c r="U929" i="3"/>
  <c r="AZ929" s="1"/>
  <c r="CE929" s="1"/>
  <c r="S932" i="5" s="1"/>
  <c r="V929" i="3"/>
  <c r="BA929" s="1"/>
  <c r="CF929" s="1"/>
  <c r="T932" i="5" s="1"/>
  <c r="W929" i="3"/>
  <c r="BB929" s="1"/>
  <c r="CG929" s="1"/>
  <c r="U932" i="5" s="1"/>
  <c r="X929" i="3"/>
  <c r="BC929" s="1"/>
  <c r="CH929" s="1"/>
  <c r="V932" i="5" s="1"/>
  <c r="Y929" i="3"/>
  <c r="BD929" s="1"/>
  <c r="CI929" s="1"/>
  <c r="W932" i="5" s="1"/>
  <c r="Z929" i="3"/>
  <c r="BE929" s="1"/>
  <c r="CJ929" s="1"/>
  <c r="X932" i="5" s="1"/>
  <c r="AA929" i="3"/>
  <c r="BF929" s="1"/>
  <c r="CK929" s="1"/>
  <c r="Y932" i="5" s="1"/>
  <c r="AB929" i="3"/>
  <c r="BG929" s="1"/>
  <c r="CL929" s="1"/>
  <c r="Z932" i="5" s="1"/>
  <c r="AC929" i="3"/>
  <c r="BH929" s="1"/>
  <c r="CM929" s="1"/>
  <c r="AA932" i="5" s="1"/>
  <c r="BI929" i="3"/>
  <c r="CN929" s="1"/>
  <c r="AB932" i="5" s="1"/>
  <c r="AE929" i="3"/>
  <c r="BJ929" s="1"/>
  <c r="CO929" s="1"/>
  <c r="AC932" i="5" s="1"/>
  <c r="AF929" i="3"/>
  <c r="BK929" s="1"/>
  <c r="CP929" s="1"/>
  <c r="AD932" i="5" s="1"/>
  <c r="AG929" i="3"/>
  <c r="BL929" s="1"/>
  <c r="CQ929" s="1"/>
  <c r="AE932" i="5" s="1"/>
  <c r="AH929" i="3"/>
  <c r="BM929" s="1"/>
  <c r="CR929" s="1"/>
  <c r="AF932" i="5" s="1"/>
  <c r="AI929" i="3"/>
  <c r="BN929" s="1"/>
  <c r="CS929" s="1"/>
  <c r="AG932" i="5" s="1"/>
  <c r="AJ929" i="3"/>
  <c r="BO929" s="1"/>
  <c r="CT929" s="1"/>
  <c r="AH932" i="5" s="1"/>
  <c r="AK929" i="3"/>
  <c r="BP929" s="1"/>
  <c r="CU929" s="1"/>
  <c r="AI932" i="5" s="1"/>
  <c r="H930" i="3"/>
  <c r="AM930" s="1"/>
  <c r="BR930" s="1"/>
  <c r="F933" i="5" s="1"/>
  <c r="I930" i="3"/>
  <c r="AN930" s="1"/>
  <c r="BS930" s="1"/>
  <c r="G933" i="5" s="1"/>
  <c r="J930" i="3"/>
  <c r="AO930" s="1"/>
  <c r="BT930" s="1"/>
  <c r="H933" i="5" s="1"/>
  <c r="K930" i="3"/>
  <c r="AP930" s="1"/>
  <c r="BU930" s="1"/>
  <c r="I933" i="5" s="1"/>
  <c r="L930" i="3"/>
  <c r="AQ930" s="1"/>
  <c r="BV930" s="1"/>
  <c r="J933" i="5" s="1"/>
  <c r="M930" i="3"/>
  <c r="AR930" s="1"/>
  <c r="BW930" s="1"/>
  <c r="K933" i="5" s="1"/>
  <c r="N930" i="3"/>
  <c r="AS930" s="1"/>
  <c r="BX930" s="1"/>
  <c r="L933" i="5" s="1"/>
  <c r="O930" i="3"/>
  <c r="AT930" s="1"/>
  <c r="BY930" s="1"/>
  <c r="M933" i="5" s="1"/>
  <c r="P930" i="3"/>
  <c r="AU930" s="1"/>
  <c r="BZ930" s="1"/>
  <c r="N933" i="5" s="1"/>
  <c r="Q930" i="3"/>
  <c r="AV930" s="1"/>
  <c r="CA930" s="1"/>
  <c r="O933" i="5" s="1"/>
  <c r="R930" i="3"/>
  <c r="AW930" s="1"/>
  <c r="CB930" s="1"/>
  <c r="P933" i="5" s="1"/>
  <c r="S930" i="3"/>
  <c r="AX930" s="1"/>
  <c r="CC930" s="1"/>
  <c r="Q933" i="5" s="1"/>
  <c r="T930" i="3"/>
  <c r="AY930" s="1"/>
  <c r="CD930" s="1"/>
  <c r="R933" i="5" s="1"/>
  <c r="U930" i="3"/>
  <c r="AZ930" s="1"/>
  <c r="CE930" s="1"/>
  <c r="S933" i="5" s="1"/>
  <c r="V930" i="3"/>
  <c r="BA930" s="1"/>
  <c r="CF930" s="1"/>
  <c r="T933" i="5" s="1"/>
  <c r="W930" i="3"/>
  <c r="BB930" s="1"/>
  <c r="CG930" s="1"/>
  <c r="U933" i="5" s="1"/>
  <c r="X930" i="3"/>
  <c r="BC930" s="1"/>
  <c r="CH930" s="1"/>
  <c r="V933" i="5" s="1"/>
  <c r="Y930" i="3"/>
  <c r="BD930" s="1"/>
  <c r="CI930" s="1"/>
  <c r="W933" i="5" s="1"/>
  <c r="Z930" i="3"/>
  <c r="BE930" s="1"/>
  <c r="CJ930" s="1"/>
  <c r="X933" i="5" s="1"/>
  <c r="AA930" i="3"/>
  <c r="BF930" s="1"/>
  <c r="CK930" s="1"/>
  <c r="Y933" i="5" s="1"/>
  <c r="AB930" i="3"/>
  <c r="BG930" s="1"/>
  <c r="CL930" s="1"/>
  <c r="Z933" i="5" s="1"/>
  <c r="AC930" i="3"/>
  <c r="BH930" s="1"/>
  <c r="CM930" s="1"/>
  <c r="AA933" i="5" s="1"/>
  <c r="BI930" i="3"/>
  <c r="CN930" s="1"/>
  <c r="AB933" i="5" s="1"/>
  <c r="AE930" i="3"/>
  <c r="BJ930" s="1"/>
  <c r="CO930" s="1"/>
  <c r="AC933" i="5" s="1"/>
  <c r="AF930" i="3"/>
  <c r="BK930" s="1"/>
  <c r="CP930" s="1"/>
  <c r="AD933" i="5" s="1"/>
  <c r="AG930" i="3"/>
  <c r="BL930" s="1"/>
  <c r="CQ930" s="1"/>
  <c r="AE933" i="5" s="1"/>
  <c r="AH930" i="3"/>
  <c r="BM930" s="1"/>
  <c r="CR930" s="1"/>
  <c r="AF933" i="5" s="1"/>
  <c r="AI930" i="3"/>
  <c r="BN930" s="1"/>
  <c r="CS930" s="1"/>
  <c r="AG933" i="5" s="1"/>
  <c r="AJ930" i="3"/>
  <c r="BO930" s="1"/>
  <c r="CT930" s="1"/>
  <c r="AH933" i="5" s="1"/>
  <c r="AK930" i="3"/>
  <c r="BP930" s="1"/>
  <c r="CU930" s="1"/>
  <c r="AI933" i="5" s="1"/>
  <c r="H931" i="3"/>
  <c r="AM931" s="1"/>
  <c r="BR931" s="1"/>
  <c r="F934" i="5" s="1"/>
  <c r="I931" i="3"/>
  <c r="AN931" s="1"/>
  <c r="BS931" s="1"/>
  <c r="G934" i="5" s="1"/>
  <c r="J931" i="3"/>
  <c r="AO931" s="1"/>
  <c r="BT931" s="1"/>
  <c r="H934" i="5" s="1"/>
  <c r="K931" i="3"/>
  <c r="AP931" s="1"/>
  <c r="BU931" s="1"/>
  <c r="I934" i="5" s="1"/>
  <c r="L931" i="3"/>
  <c r="AQ931" s="1"/>
  <c r="BV931" s="1"/>
  <c r="J934" i="5" s="1"/>
  <c r="M931" i="3"/>
  <c r="AR931" s="1"/>
  <c r="BW931" s="1"/>
  <c r="K934" i="5" s="1"/>
  <c r="N931" i="3"/>
  <c r="AS931" s="1"/>
  <c r="BX931" s="1"/>
  <c r="L934" i="5" s="1"/>
  <c r="O931" i="3"/>
  <c r="AT931" s="1"/>
  <c r="BY931" s="1"/>
  <c r="M934" i="5" s="1"/>
  <c r="P931" i="3"/>
  <c r="AU931" s="1"/>
  <c r="BZ931" s="1"/>
  <c r="N934" i="5" s="1"/>
  <c r="Q931" i="3"/>
  <c r="AV931" s="1"/>
  <c r="CA931" s="1"/>
  <c r="O934" i="5" s="1"/>
  <c r="R931" i="3"/>
  <c r="AW931" s="1"/>
  <c r="CB931" s="1"/>
  <c r="P934" i="5" s="1"/>
  <c r="S931" i="3"/>
  <c r="AX931" s="1"/>
  <c r="CC931" s="1"/>
  <c r="Q934" i="5" s="1"/>
  <c r="T931" i="3"/>
  <c r="AY931" s="1"/>
  <c r="CD931" s="1"/>
  <c r="R934" i="5" s="1"/>
  <c r="U931" i="3"/>
  <c r="AZ931" s="1"/>
  <c r="CE931" s="1"/>
  <c r="S934" i="5" s="1"/>
  <c r="V931" i="3"/>
  <c r="BA931" s="1"/>
  <c r="CF931" s="1"/>
  <c r="T934" i="5" s="1"/>
  <c r="W931" i="3"/>
  <c r="BB931" s="1"/>
  <c r="CG931" s="1"/>
  <c r="U934" i="5" s="1"/>
  <c r="X931" i="3"/>
  <c r="BC931" s="1"/>
  <c r="CH931" s="1"/>
  <c r="V934" i="5" s="1"/>
  <c r="Y931" i="3"/>
  <c r="BD931" s="1"/>
  <c r="CI931" s="1"/>
  <c r="W934" i="5" s="1"/>
  <c r="Z931" i="3"/>
  <c r="BE931" s="1"/>
  <c r="CJ931" s="1"/>
  <c r="X934" i="5" s="1"/>
  <c r="AA931" i="3"/>
  <c r="BF931" s="1"/>
  <c r="CK931" s="1"/>
  <c r="Y934" i="5" s="1"/>
  <c r="AB931" i="3"/>
  <c r="BG931" s="1"/>
  <c r="CL931" s="1"/>
  <c r="Z934" i="5" s="1"/>
  <c r="AC931" i="3"/>
  <c r="BH931" s="1"/>
  <c r="CM931" s="1"/>
  <c r="AA934" i="5" s="1"/>
  <c r="BI931" i="3"/>
  <c r="CN931" s="1"/>
  <c r="AB934" i="5" s="1"/>
  <c r="AE931" i="3"/>
  <c r="BJ931" s="1"/>
  <c r="CO931" s="1"/>
  <c r="AC934" i="5" s="1"/>
  <c r="AF931" i="3"/>
  <c r="BK931" s="1"/>
  <c r="CP931" s="1"/>
  <c r="AD934" i="5" s="1"/>
  <c r="AG931" i="3"/>
  <c r="BL931" s="1"/>
  <c r="CQ931" s="1"/>
  <c r="AE934" i="5" s="1"/>
  <c r="AH931" i="3"/>
  <c r="BM931" s="1"/>
  <c r="CR931" s="1"/>
  <c r="AF934" i="5" s="1"/>
  <c r="AI931" i="3"/>
  <c r="BN931" s="1"/>
  <c r="CS931" s="1"/>
  <c r="AG934" i="5" s="1"/>
  <c r="AJ931" i="3"/>
  <c r="BO931" s="1"/>
  <c r="CT931" s="1"/>
  <c r="AH934" i="5" s="1"/>
  <c r="AK931" i="3"/>
  <c r="BP931" s="1"/>
  <c r="CU931" s="1"/>
  <c r="AI934" i="5" s="1"/>
  <c r="H932" i="3"/>
  <c r="AM932" s="1"/>
  <c r="BR932" s="1"/>
  <c r="F935" i="5" s="1"/>
  <c r="I932" i="3"/>
  <c r="AN932" s="1"/>
  <c r="BS932" s="1"/>
  <c r="G935" i="5" s="1"/>
  <c r="J932" i="3"/>
  <c r="AO932" s="1"/>
  <c r="BT932" s="1"/>
  <c r="H935" i="5" s="1"/>
  <c r="K932" i="3"/>
  <c r="AP932" s="1"/>
  <c r="BU932" s="1"/>
  <c r="I935" i="5" s="1"/>
  <c r="L932" i="3"/>
  <c r="AQ932" s="1"/>
  <c r="BV932" s="1"/>
  <c r="J935" i="5" s="1"/>
  <c r="M932" i="3"/>
  <c r="AR932" s="1"/>
  <c r="BW932" s="1"/>
  <c r="K935" i="5" s="1"/>
  <c r="N932" i="3"/>
  <c r="AS932" s="1"/>
  <c r="BX932" s="1"/>
  <c r="L935" i="5" s="1"/>
  <c r="O932" i="3"/>
  <c r="AT932" s="1"/>
  <c r="BY932" s="1"/>
  <c r="M935" i="5" s="1"/>
  <c r="P932" i="3"/>
  <c r="AU932" s="1"/>
  <c r="BZ932" s="1"/>
  <c r="N935" i="5" s="1"/>
  <c r="Q932" i="3"/>
  <c r="AV932" s="1"/>
  <c r="CA932" s="1"/>
  <c r="O935" i="5" s="1"/>
  <c r="R932" i="3"/>
  <c r="AW932" s="1"/>
  <c r="CB932" s="1"/>
  <c r="P935" i="5" s="1"/>
  <c r="S932" i="3"/>
  <c r="AX932" s="1"/>
  <c r="CC932" s="1"/>
  <c r="Q935" i="5" s="1"/>
  <c r="T932" i="3"/>
  <c r="AY932" s="1"/>
  <c r="CD932" s="1"/>
  <c r="R935" i="5" s="1"/>
  <c r="U932" i="3"/>
  <c r="AZ932" s="1"/>
  <c r="CE932" s="1"/>
  <c r="S935" i="5" s="1"/>
  <c r="V932" i="3"/>
  <c r="BA932" s="1"/>
  <c r="CF932" s="1"/>
  <c r="T935" i="5" s="1"/>
  <c r="W932" i="3"/>
  <c r="BB932" s="1"/>
  <c r="CG932" s="1"/>
  <c r="U935" i="5" s="1"/>
  <c r="X932" i="3"/>
  <c r="BC932" s="1"/>
  <c r="CH932" s="1"/>
  <c r="V935" i="5" s="1"/>
  <c r="Y932" i="3"/>
  <c r="BD932" s="1"/>
  <c r="CI932" s="1"/>
  <c r="W935" i="5" s="1"/>
  <c r="Z932" i="3"/>
  <c r="BE932" s="1"/>
  <c r="CJ932" s="1"/>
  <c r="X935" i="5" s="1"/>
  <c r="AA932" i="3"/>
  <c r="BF932" s="1"/>
  <c r="CK932" s="1"/>
  <c r="Y935" i="5" s="1"/>
  <c r="AB932" i="3"/>
  <c r="BG932" s="1"/>
  <c r="CL932" s="1"/>
  <c r="Z935" i="5" s="1"/>
  <c r="AC932" i="3"/>
  <c r="BH932" s="1"/>
  <c r="CM932" s="1"/>
  <c r="AA935" i="5" s="1"/>
  <c r="BI932" i="3"/>
  <c r="CN932" s="1"/>
  <c r="AB935" i="5" s="1"/>
  <c r="AE932" i="3"/>
  <c r="BJ932" s="1"/>
  <c r="CO932" s="1"/>
  <c r="AC935" i="5" s="1"/>
  <c r="AF932" i="3"/>
  <c r="BK932" s="1"/>
  <c r="CP932" s="1"/>
  <c r="AD935" i="5" s="1"/>
  <c r="AG932" i="3"/>
  <c r="BL932" s="1"/>
  <c r="CQ932" s="1"/>
  <c r="AE935" i="5" s="1"/>
  <c r="AH932" i="3"/>
  <c r="BM932" s="1"/>
  <c r="CR932" s="1"/>
  <c r="AF935" i="5" s="1"/>
  <c r="AI932" i="3"/>
  <c r="BN932" s="1"/>
  <c r="CS932" s="1"/>
  <c r="AG935" i="5" s="1"/>
  <c r="AJ932" i="3"/>
  <c r="BO932" s="1"/>
  <c r="CT932" s="1"/>
  <c r="AH935" i="5" s="1"/>
  <c r="AK932" i="3"/>
  <c r="BP932" s="1"/>
  <c r="CU932" s="1"/>
  <c r="AI935" i="5" s="1"/>
  <c r="H933" i="3"/>
  <c r="AM933" s="1"/>
  <c r="BR933" s="1"/>
  <c r="F936" i="5" s="1"/>
  <c r="I933" i="3"/>
  <c r="AN933" s="1"/>
  <c r="BS933" s="1"/>
  <c r="G936" i="5" s="1"/>
  <c r="J933" i="3"/>
  <c r="AO933" s="1"/>
  <c r="BT933" s="1"/>
  <c r="H936" i="5" s="1"/>
  <c r="K933" i="3"/>
  <c r="AP933" s="1"/>
  <c r="BU933" s="1"/>
  <c r="I936" i="5" s="1"/>
  <c r="L933" i="3"/>
  <c r="AQ933" s="1"/>
  <c r="BV933" s="1"/>
  <c r="J936" i="5" s="1"/>
  <c r="M933" i="3"/>
  <c r="AR933" s="1"/>
  <c r="BW933" s="1"/>
  <c r="K936" i="5" s="1"/>
  <c r="N933" i="3"/>
  <c r="AS933" s="1"/>
  <c r="BX933" s="1"/>
  <c r="L936" i="5" s="1"/>
  <c r="O933" i="3"/>
  <c r="AT933" s="1"/>
  <c r="BY933" s="1"/>
  <c r="M936" i="5" s="1"/>
  <c r="P933" i="3"/>
  <c r="AU933" s="1"/>
  <c r="BZ933" s="1"/>
  <c r="N936" i="5" s="1"/>
  <c r="Q933" i="3"/>
  <c r="AV933" s="1"/>
  <c r="CA933" s="1"/>
  <c r="O936" i="5" s="1"/>
  <c r="R933" i="3"/>
  <c r="AW933" s="1"/>
  <c r="CB933" s="1"/>
  <c r="P936" i="5" s="1"/>
  <c r="S933" i="3"/>
  <c r="AX933" s="1"/>
  <c r="CC933" s="1"/>
  <c r="Q936" i="5" s="1"/>
  <c r="T933" i="3"/>
  <c r="AY933" s="1"/>
  <c r="CD933" s="1"/>
  <c r="R936" i="5" s="1"/>
  <c r="U933" i="3"/>
  <c r="AZ933" s="1"/>
  <c r="CE933" s="1"/>
  <c r="S936" i="5" s="1"/>
  <c r="V933" i="3"/>
  <c r="BA933" s="1"/>
  <c r="CF933" s="1"/>
  <c r="T936" i="5" s="1"/>
  <c r="W933" i="3"/>
  <c r="BB933" s="1"/>
  <c r="CG933" s="1"/>
  <c r="U936" i="5" s="1"/>
  <c r="X933" i="3"/>
  <c r="BC933" s="1"/>
  <c r="CH933" s="1"/>
  <c r="V936" i="5" s="1"/>
  <c r="Y933" i="3"/>
  <c r="BD933" s="1"/>
  <c r="CI933" s="1"/>
  <c r="W936" i="5" s="1"/>
  <c r="Z933" i="3"/>
  <c r="BE933" s="1"/>
  <c r="CJ933" s="1"/>
  <c r="X936" i="5" s="1"/>
  <c r="AA933" i="3"/>
  <c r="BF933" s="1"/>
  <c r="CK933" s="1"/>
  <c r="Y936" i="5" s="1"/>
  <c r="AB933" i="3"/>
  <c r="BG933" s="1"/>
  <c r="CL933" s="1"/>
  <c r="Z936" i="5" s="1"/>
  <c r="AC933" i="3"/>
  <c r="BH933" s="1"/>
  <c r="CM933" s="1"/>
  <c r="AA936" i="5" s="1"/>
  <c r="BI933" i="3"/>
  <c r="CN933" s="1"/>
  <c r="AB936" i="5" s="1"/>
  <c r="AE933" i="3"/>
  <c r="BJ933" s="1"/>
  <c r="CO933" s="1"/>
  <c r="AC936" i="5" s="1"/>
  <c r="AF933" i="3"/>
  <c r="BK933" s="1"/>
  <c r="CP933" s="1"/>
  <c r="AD936" i="5" s="1"/>
  <c r="AG933" i="3"/>
  <c r="BL933" s="1"/>
  <c r="CQ933" s="1"/>
  <c r="AE936" i="5" s="1"/>
  <c r="AH933" i="3"/>
  <c r="BM933" s="1"/>
  <c r="CR933" s="1"/>
  <c r="AF936" i="5" s="1"/>
  <c r="AI933" i="3"/>
  <c r="BN933" s="1"/>
  <c r="CS933" s="1"/>
  <c r="AG936" i="5" s="1"/>
  <c r="AJ933" i="3"/>
  <c r="BO933" s="1"/>
  <c r="CT933" s="1"/>
  <c r="AH936" i="5" s="1"/>
  <c r="AK933" i="3"/>
  <c r="BP933" s="1"/>
  <c r="CU933" s="1"/>
  <c r="AI936" i="5" s="1"/>
  <c r="H934" i="3"/>
  <c r="AM934" s="1"/>
  <c r="BR934" s="1"/>
  <c r="F937" i="5" s="1"/>
  <c r="I934" i="3"/>
  <c r="AN934" s="1"/>
  <c r="BS934" s="1"/>
  <c r="G937" i="5" s="1"/>
  <c r="J934" i="3"/>
  <c r="AO934" s="1"/>
  <c r="BT934" s="1"/>
  <c r="H937" i="5" s="1"/>
  <c r="K934" i="3"/>
  <c r="AP934" s="1"/>
  <c r="BU934" s="1"/>
  <c r="I937" i="5" s="1"/>
  <c r="L934" i="3"/>
  <c r="AQ934" s="1"/>
  <c r="BV934" s="1"/>
  <c r="J937" i="5" s="1"/>
  <c r="M934" i="3"/>
  <c r="AR934" s="1"/>
  <c r="BW934" s="1"/>
  <c r="K937" i="5" s="1"/>
  <c r="N934" i="3"/>
  <c r="AS934" s="1"/>
  <c r="BX934" s="1"/>
  <c r="L937" i="5" s="1"/>
  <c r="O934" i="3"/>
  <c r="AT934" s="1"/>
  <c r="BY934" s="1"/>
  <c r="M937" i="5" s="1"/>
  <c r="P934" i="3"/>
  <c r="AU934" s="1"/>
  <c r="BZ934" s="1"/>
  <c r="N937" i="5" s="1"/>
  <c r="Q934" i="3"/>
  <c r="AV934" s="1"/>
  <c r="CA934" s="1"/>
  <c r="O937" i="5" s="1"/>
  <c r="R934" i="3"/>
  <c r="AW934" s="1"/>
  <c r="CB934" s="1"/>
  <c r="P937" i="5" s="1"/>
  <c r="S934" i="3"/>
  <c r="AX934" s="1"/>
  <c r="CC934" s="1"/>
  <c r="Q937" i="5" s="1"/>
  <c r="T934" i="3"/>
  <c r="AY934" s="1"/>
  <c r="CD934" s="1"/>
  <c r="R937" i="5" s="1"/>
  <c r="U934" i="3"/>
  <c r="AZ934" s="1"/>
  <c r="CE934" s="1"/>
  <c r="S937" i="5" s="1"/>
  <c r="V934" i="3"/>
  <c r="BA934" s="1"/>
  <c r="CF934" s="1"/>
  <c r="T937" i="5" s="1"/>
  <c r="W934" i="3"/>
  <c r="BB934" s="1"/>
  <c r="CG934" s="1"/>
  <c r="U937" i="5" s="1"/>
  <c r="X934" i="3"/>
  <c r="BC934" s="1"/>
  <c r="CH934" s="1"/>
  <c r="V937" i="5" s="1"/>
  <c r="Y934" i="3"/>
  <c r="BD934" s="1"/>
  <c r="CI934" s="1"/>
  <c r="W937" i="5" s="1"/>
  <c r="Z934" i="3"/>
  <c r="BE934" s="1"/>
  <c r="CJ934" s="1"/>
  <c r="X937" i="5" s="1"/>
  <c r="AA934" i="3"/>
  <c r="BF934" s="1"/>
  <c r="CK934" s="1"/>
  <c r="Y937" i="5" s="1"/>
  <c r="AB934" i="3"/>
  <c r="BG934" s="1"/>
  <c r="CL934" s="1"/>
  <c r="Z937" i="5" s="1"/>
  <c r="AC934" i="3"/>
  <c r="BH934" s="1"/>
  <c r="CM934" s="1"/>
  <c r="AA937" i="5" s="1"/>
  <c r="BI934" i="3"/>
  <c r="CN934" s="1"/>
  <c r="AB937" i="5" s="1"/>
  <c r="AE934" i="3"/>
  <c r="BJ934" s="1"/>
  <c r="CO934" s="1"/>
  <c r="AC937" i="5" s="1"/>
  <c r="AF934" i="3"/>
  <c r="BK934" s="1"/>
  <c r="CP934" s="1"/>
  <c r="AD937" i="5" s="1"/>
  <c r="AG934" i="3"/>
  <c r="BL934" s="1"/>
  <c r="CQ934" s="1"/>
  <c r="AE937" i="5" s="1"/>
  <c r="AH934" i="3"/>
  <c r="BM934" s="1"/>
  <c r="CR934" s="1"/>
  <c r="AF937" i="5" s="1"/>
  <c r="AI934" i="3"/>
  <c r="BN934" s="1"/>
  <c r="CS934" s="1"/>
  <c r="AG937" i="5" s="1"/>
  <c r="AJ934" i="3"/>
  <c r="BO934" s="1"/>
  <c r="CT934" s="1"/>
  <c r="AH937" i="5" s="1"/>
  <c r="AK934" i="3"/>
  <c r="BP934" s="1"/>
  <c r="CU934" s="1"/>
  <c r="AI937" i="5" s="1"/>
  <c r="H935" i="3"/>
  <c r="AM935" s="1"/>
  <c r="BR935" s="1"/>
  <c r="F938" i="5" s="1"/>
  <c r="I935" i="3"/>
  <c r="AN935" s="1"/>
  <c r="BS935" s="1"/>
  <c r="G938" i="5" s="1"/>
  <c r="J935" i="3"/>
  <c r="AO935" s="1"/>
  <c r="BT935" s="1"/>
  <c r="H938" i="5" s="1"/>
  <c r="K935" i="3"/>
  <c r="AP935" s="1"/>
  <c r="BU935" s="1"/>
  <c r="I938" i="5" s="1"/>
  <c r="L935" i="3"/>
  <c r="AQ935" s="1"/>
  <c r="BV935" s="1"/>
  <c r="J938" i="5" s="1"/>
  <c r="M935" i="3"/>
  <c r="AR935" s="1"/>
  <c r="BW935" s="1"/>
  <c r="K938" i="5" s="1"/>
  <c r="N935" i="3"/>
  <c r="AS935" s="1"/>
  <c r="BX935" s="1"/>
  <c r="L938" i="5" s="1"/>
  <c r="O935" i="3"/>
  <c r="AT935" s="1"/>
  <c r="BY935" s="1"/>
  <c r="M938" i="5" s="1"/>
  <c r="P935" i="3"/>
  <c r="AU935" s="1"/>
  <c r="BZ935" s="1"/>
  <c r="N938" i="5" s="1"/>
  <c r="Q935" i="3"/>
  <c r="AV935" s="1"/>
  <c r="CA935" s="1"/>
  <c r="O938" i="5" s="1"/>
  <c r="R935" i="3"/>
  <c r="AW935" s="1"/>
  <c r="CB935" s="1"/>
  <c r="P938" i="5" s="1"/>
  <c r="S935" i="3"/>
  <c r="AX935" s="1"/>
  <c r="CC935" s="1"/>
  <c r="Q938" i="5" s="1"/>
  <c r="T935" i="3"/>
  <c r="AY935" s="1"/>
  <c r="CD935" s="1"/>
  <c r="R938" i="5" s="1"/>
  <c r="U935" i="3"/>
  <c r="AZ935" s="1"/>
  <c r="CE935" s="1"/>
  <c r="S938" i="5" s="1"/>
  <c r="V935" i="3"/>
  <c r="BA935" s="1"/>
  <c r="CF935" s="1"/>
  <c r="T938" i="5" s="1"/>
  <c r="W935" i="3"/>
  <c r="BB935" s="1"/>
  <c r="CG935" s="1"/>
  <c r="U938" i="5" s="1"/>
  <c r="X935" i="3"/>
  <c r="BC935" s="1"/>
  <c r="CH935" s="1"/>
  <c r="V938" i="5" s="1"/>
  <c r="Y935" i="3"/>
  <c r="BD935" s="1"/>
  <c r="CI935" s="1"/>
  <c r="W938" i="5" s="1"/>
  <c r="Z935" i="3"/>
  <c r="BE935" s="1"/>
  <c r="CJ935" s="1"/>
  <c r="X938" i="5" s="1"/>
  <c r="AA935" i="3"/>
  <c r="BF935" s="1"/>
  <c r="CK935" s="1"/>
  <c r="Y938" i="5" s="1"/>
  <c r="AB935" i="3"/>
  <c r="BG935" s="1"/>
  <c r="CL935" s="1"/>
  <c r="Z938" i="5" s="1"/>
  <c r="AC935" i="3"/>
  <c r="BH935" s="1"/>
  <c r="CM935" s="1"/>
  <c r="AA938" i="5" s="1"/>
  <c r="BI935" i="3"/>
  <c r="CN935" s="1"/>
  <c r="AB938" i="5" s="1"/>
  <c r="AE935" i="3"/>
  <c r="BJ935" s="1"/>
  <c r="CO935" s="1"/>
  <c r="AC938" i="5" s="1"/>
  <c r="AF935" i="3"/>
  <c r="BK935" s="1"/>
  <c r="CP935" s="1"/>
  <c r="AD938" i="5" s="1"/>
  <c r="AG935" i="3"/>
  <c r="BL935" s="1"/>
  <c r="CQ935" s="1"/>
  <c r="AE938" i="5" s="1"/>
  <c r="AH935" i="3"/>
  <c r="BM935" s="1"/>
  <c r="CR935" s="1"/>
  <c r="AF938" i="5" s="1"/>
  <c r="AI935" i="3"/>
  <c r="BN935" s="1"/>
  <c r="CS935" s="1"/>
  <c r="AG938" i="5" s="1"/>
  <c r="AJ935" i="3"/>
  <c r="BO935" s="1"/>
  <c r="CT935" s="1"/>
  <c r="AH938" i="5" s="1"/>
  <c r="AK935" i="3"/>
  <c r="BP935" s="1"/>
  <c r="CU935" s="1"/>
  <c r="AI938" i="5" s="1"/>
  <c r="H936" i="3"/>
  <c r="AM936" s="1"/>
  <c r="BR936" s="1"/>
  <c r="F939" i="5" s="1"/>
  <c r="I936" i="3"/>
  <c r="AN936" s="1"/>
  <c r="BS936" s="1"/>
  <c r="G939" i="5" s="1"/>
  <c r="J936" i="3"/>
  <c r="AO936" s="1"/>
  <c r="BT936" s="1"/>
  <c r="H939" i="5" s="1"/>
  <c r="K936" i="3"/>
  <c r="AP936" s="1"/>
  <c r="BU936" s="1"/>
  <c r="I939" i="5" s="1"/>
  <c r="L936" i="3"/>
  <c r="AQ936" s="1"/>
  <c r="BV936" s="1"/>
  <c r="J939" i="5" s="1"/>
  <c r="M936" i="3"/>
  <c r="AR936" s="1"/>
  <c r="BW936" s="1"/>
  <c r="K939" i="5" s="1"/>
  <c r="N936" i="3"/>
  <c r="AS936" s="1"/>
  <c r="BX936" s="1"/>
  <c r="L939" i="5" s="1"/>
  <c r="O936" i="3"/>
  <c r="AT936" s="1"/>
  <c r="BY936" s="1"/>
  <c r="M939" i="5" s="1"/>
  <c r="P936" i="3"/>
  <c r="AU936" s="1"/>
  <c r="BZ936" s="1"/>
  <c r="N939" i="5" s="1"/>
  <c r="Q936" i="3"/>
  <c r="AV936" s="1"/>
  <c r="CA936" s="1"/>
  <c r="O939" i="5" s="1"/>
  <c r="R936" i="3"/>
  <c r="AW936" s="1"/>
  <c r="CB936" s="1"/>
  <c r="P939" i="5" s="1"/>
  <c r="S936" i="3"/>
  <c r="AX936" s="1"/>
  <c r="CC936" s="1"/>
  <c r="Q939" i="5" s="1"/>
  <c r="T936" i="3"/>
  <c r="AY936" s="1"/>
  <c r="CD936" s="1"/>
  <c r="R939" i="5" s="1"/>
  <c r="U936" i="3"/>
  <c r="AZ936" s="1"/>
  <c r="CE936" s="1"/>
  <c r="S939" i="5" s="1"/>
  <c r="V936" i="3"/>
  <c r="BA936" s="1"/>
  <c r="CF936" s="1"/>
  <c r="T939" i="5" s="1"/>
  <c r="W936" i="3"/>
  <c r="BB936" s="1"/>
  <c r="CG936" s="1"/>
  <c r="U939" i="5" s="1"/>
  <c r="X936" i="3"/>
  <c r="BC936" s="1"/>
  <c r="CH936" s="1"/>
  <c r="V939" i="5" s="1"/>
  <c r="Y936" i="3"/>
  <c r="BD936" s="1"/>
  <c r="CI936" s="1"/>
  <c r="W939" i="5" s="1"/>
  <c r="Z936" i="3"/>
  <c r="BE936" s="1"/>
  <c r="CJ936" s="1"/>
  <c r="X939" i="5" s="1"/>
  <c r="AA936" i="3"/>
  <c r="BF936" s="1"/>
  <c r="CK936" s="1"/>
  <c r="Y939" i="5" s="1"/>
  <c r="AB936" i="3"/>
  <c r="BG936" s="1"/>
  <c r="CL936" s="1"/>
  <c r="Z939" i="5" s="1"/>
  <c r="AC936" i="3"/>
  <c r="BH936" s="1"/>
  <c r="CM936" s="1"/>
  <c r="AA939" i="5" s="1"/>
  <c r="BI936" i="3"/>
  <c r="CN936" s="1"/>
  <c r="AB939" i="5" s="1"/>
  <c r="AE936" i="3"/>
  <c r="BJ936" s="1"/>
  <c r="CO936" s="1"/>
  <c r="AC939" i="5" s="1"/>
  <c r="AF936" i="3"/>
  <c r="BK936" s="1"/>
  <c r="CP936" s="1"/>
  <c r="AD939" i="5" s="1"/>
  <c r="AG936" i="3"/>
  <c r="BL936" s="1"/>
  <c r="CQ936" s="1"/>
  <c r="AE939" i="5" s="1"/>
  <c r="AH936" i="3"/>
  <c r="BM936" s="1"/>
  <c r="CR936" s="1"/>
  <c r="AF939" i="5" s="1"/>
  <c r="AI936" i="3"/>
  <c r="BN936" s="1"/>
  <c r="CS936" s="1"/>
  <c r="AG939" i="5" s="1"/>
  <c r="AJ936" i="3"/>
  <c r="BO936" s="1"/>
  <c r="CT936" s="1"/>
  <c r="AH939" i="5" s="1"/>
  <c r="AK936" i="3"/>
  <c r="BP936" s="1"/>
  <c r="CU936" s="1"/>
  <c r="AI939" i="5" s="1"/>
  <c r="H937" i="3"/>
  <c r="AM937" s="1"/>
  <c r="BR937" s="1"/>
  <c r="F940" i="5" s="1"/>
  <c r="I937" i="3"/>
  <c r="AN937" s="1"/>
  <c r="BS937" s="1"/>
  <c r="G940" i="5" s="1"/>
  <c r="J937" i="3"/>
  <c r="AO937" s="1"/>
  <c r="BT937" s="1"/>
  <c r="H940" i="5" s="1"/>
  <c r="K937" i="3"/>
  <c r="AP937" s="1"/>
  <c r="BU937" s="1"/>
  <c r="I940" i="5" s="1"/>
  <c r="L937" i="3"/>
  <c r="AQ937" s="1"/>
  <c r="BV937" s="1"/>
  <c r="J940" i="5" s="1"/>
  <c r="M937" i="3"/>
  <c r="AR937" s="1"/>
  <c r="BW937" s="1"/>
  <c r="K940" i="5" s="1"/>
  <c r="N937" i="3"/>
  <c r="AS937" s="1"/>
  <c r="BX937" s="1"/>
  <c r="L940" i="5" s="1"/>
  <c r="O937" i="3"/>
  <c r="AT937" s="1"/>
  <c r="BY937" s="1"/>
  <c r="M940" i="5" s="1"/>
  <c r="P937" i="3"/>
  <c r="AU937" s="1"/>
  <c r="BZ937" s="1"/>
  <c r="N940" i="5" s="1"/>
  <c r="Q937" i="3"/>
  <c r="AV937" s="1"/>
  <c r="CA937" s="1"/>
  <c r="O940" i="5" s="1"/>
  <c r="R937" i="3"/>
  <c r="AW937" s="1"/>
  <c r="CB937" s="1"/>
  <c r="P940" i="5" s="1"/>
  <c r="S937" i="3"/>
  <c r="AX937" s="1"/>
  <c r="CC937" s="1"/>
  <c r="Q940" i="5" s="1"/>
  <c r="T937" i="3"/>
  <c r="AY937" s="1"/>
  <c r="CD937" s="1"/>
  <c r="R940" i="5" s="1"/>
  <c r="U937" i="3"/>
  <c r="AZ937" s="1"/>
  <c r="CE937" s="1"/>
  <c r="S940" i="5" s="1"/>
  <c r="V937" i="3"/>
  <c r="BA937" s="1"/>
  <c r="CF937" s="1"/>
  <c r="T940" i="5" s="1"/>
  <c r="W937" i="3"/>
  <c r="BB937" s="1"/>
  <c r="CG937" s="1"/>
  <c r="U940" i="5" s="1"/>
  <c r="X937" i="3"/>
  <c r="BC937" s="1"/>
  <c r="CH937" s="1"/>
  <c r="V940" i="5" s="1"/>
  <c r="Y937" i="3"/>
  <c r="BD937" s="1"/>
  <c r="CI937" s="1"/>
  <c r="W940" i="5" s="1"/>
  <c r="Z937" i="3"/>
  <c r="BE937" s="1"/>
  <c r="CJ937" s="1"/>
  <c r="X940" i="5" s="1"/>
  <c r="AA937" i="3"/>
  <c r="BF937" s="1"/>
  <c r="CK937" s="1"/>
  <c r="Y940" i="5" s="1"/>
  <c r="AB937" i="3"/>
  <c r="BG937" s="1"/>
  <c r="CL937" s="1"/>
  <c r="Z940" i="5" s="1"/>
  <c r="AC937" i="3"/>
  <c r="BH937" s="1"/>
  <c r="CM937" s="1"/>
  <c r="AA940" i="5" s="1"/>
  <c r="BI937" i="3"/>
  <c r="CN937" s="1"/>
  <c r="AB940" i="5" s="1"/>
  <c r="AE937" i="3"/>
  <c r="BJ937" s="1"/>
  <c r="CO937" s="1"/>
  <c r="AC940" i="5" s="1"/>
  <c r="AF937" i="3"/>
  <c r="BK937" s="1"/>
  <c r="CP937" s="1"/>
  <c r="AD940" i="5" s="1"/>
  <c r="AG937" i="3"/>
  <c r="BL937" s="1"/>
  <c r="CQ937" s="1"/>
  <c r="AE940" i="5" s="1"/>
  <c r="AH937" i="3"/>
  <c r="BM937" s="1"/>
  <c r="CR937" s="1"/>
  <c r="AF940" i="5" s="1"/>
  <c r="AI937" i="3"/>
  <c r="BN937" s="1"/>
  <c r="CS937" s="1"/>
  <c r="AG940" i="5" s="1"/>
  <c r="AJ937" i="3"/>
  <c r="BO937" s="1"/>
  <c r="CT937" s="1"/>
  <c r="AH940" i="5" s="1"/>
  <c r="AK937" i="3"/>
  <c r="BP937" s="1"/>
  <c r="CU937" s="1"/>
  <c r="AI940" i="5" s="1"/>
  <c r="H938" i="3"/>
  <c r="AM938" s="1"/>
  <c r="BR938" s="1"/>
  <c r="F941" i="5" s="1"/>
  <c r="I938" i="3"/>
  <c r="AN938" s="1"/>
  <c r="BS938" s="1"/>
  <c r="G941" i="5" s="1"/>
  <c r="J938" i="3"/>
  <c r="AO938" s="1"/>
  <c r="BT938" s="1"/>
  <c r="H941" i="5" s="1"/>
  <c r="K938" i="3"/>
  <c r="AP938" s="1"/>
  <c r="BU938" s="1"/>
  <c r="I941" i="5" s="1"/>
  <c r="L938" i="3"/>
  <c r="AQ938" s="1"/>
  <c r="BV938" s="1"/>
  <c r="J941" i="5" s="1"/>
  <c r="M938" i="3"/>
  <c r="AR938" s="1"/>
  <c r="BW938" s="1"/>
  <c r="K941" i="5" s="1"/>
  <c r="N938" i="3"/>
  <c r="AS938" s="1"/>
  <c r="BX938" s="1"/>
  <c r="L941" i="5" s="1"/>
  <c r="O938" i="3"/>
  <c r="AT938" s="1"/>
  <c r="BY938" s="1"/>
  <c r="M941" i="5" s="1"/>
  <c r="P938" i="3"/>
  <c r="AU938" s="1"/>
  <c r="BZ938" s="1"/>
  <c r="N941" i="5" s="1"/>
  <c r="Q938" i="3"/>
  <c r="AV938" s="1"/>
  <c r="CA938" s="1"/>
  <c r="O941" i="5" s="1"/>
  <c r="R938" i="3"/>
  <c r="AW938" s="1"/>
  <c r="CB938" s="1"/>
  <c r="P941" i="5" s="1"/>
  <c r="S938" i="3"/>
  <c r="AX938" s="1"/>
  <c r="CC938" s="1"/>
  <c r="Q941" i="5" s="1"/>
  <c r="T938" i="3"/>
  <c r="AY938" s="1"/>
  <c r="CD938" s="1"/>
  <c r="R941" i="5" s="1"/>
  <c r="U938" i="3"/>
  <c r="AZ938" s="1"/>
  <c r="CE938" s="1"/>
  <c r="S941" i="5" s="1"/>
  <c r="V938" i="3"/>
  <c r="BA938" s="1"/>
  <c r="CF938" s="1"/>
  <c r="T941" i="5" s="1"/>
  <c r="W938" i="3"/>
  <c r="BB938" s="1"/>
  <c r="CG938" s="1"/>
  <c r="U941" i="5" s="1"/>
  <c r="X938" i="3"/>
  <c r="BC938" s="1"/>
  <c r="CH938" s="1"/>
  <c r="V941" i="5" s="1"/>
  <c r="Y938" i="3"/>
  <c r="BD938" s="1"/>
  <c r="CI938" s="1"/>
  <c r="W941" i="5" s="1"/>
  <c r="Z938" i="3"/>
  <c r="BE938" s="1"/>
  <c r="CJ938" s="1"/>
  <c r="X941" i="5" s="1"/>
  <c r="AA938" i="3"/>
  <c r="BF938" s="1"/>
  <c r="CK938" s="1"/>
  <c r="Y941" i="5" s="1"/>
  <c r="AB938" i="3"/>
  <c r="BG938" s="1"/>
  <c r="CL938" s="1"/>
  <c r="Z941" i="5" s="1"/>
  <c r="AC938" i="3"/>
  <c r="BH938" s="1"/>
  <c r="CM938" s="1"/>
  <c r="AA941" i="5" s="1"/>
  <c r="BI938" i="3"/>
  <c r="CN938" s="1"/>
  <c r="AB941" i="5" s="1"/>
  <c r="AE938" i="3"/>
  <c r="BJ938" s="1"/>
  <c r="CO938" s="1"/>
  <c r="AC941" i="5" s="1"/>
  <c r="AF938" i="3"/>
  <c r="BK938" s="1"/>
  <c r="CP938" s="1"/>
  <c r="AD941" i="5" s="1"/>
  <c r="AG938" i="3"/>
  <c r="BL938" s="1"/>
  <c r="CQ938" s="1"/>
  <c r="AE941" i="5" s="1"/>
  <c r="AH938" i="3"/>
  <c r="BM938" s="1"/>
  <c r="CR938" s="1"/>
  <c r="AF941" i="5" s="1"/>
  <c r="AI938" i="3"/>
  <c r="BN938" s="1"/>
  <c r="CS938" s="1"/>
  <c r="AG941" i="5" s="1"/>
  <c r="AJ938" i="3"/>
  <c r="BO938" s="1"/>
  <c r="CT938" s="1"/>
  <c r="AH941" i="5" s="1"/>
  <c r="AK938" i="3"/>
  <c r="BP938" s="1"/>
  <c r="CU938" s="1"/>
  <c r="AI941" i="5" s="1"/>
  <c r="H939" i="3"/>
  <c r="AM939" s="1"/>
  <c r="BR939" s="1"/>
  <c r="F942" i="5" s="1"/>
  <c r="I939" i="3"/>
  <c r="AN939" s="1"/>
  <c r="BS939" s="1"/>
  <c r="G942" i="5" s="1"/>
  <c r="J939" i="3"/>
  <c r="AO939" s="1"/>
  <c r="BT939" s="1"/>
  <c r="H942" i="5" s="1"/>
  <c r="K939" i="3"/>
  <c r="AP939" s="1"/>
  <c r="BU939" s="1"/>
  <c r="I942" i="5" s="1"/>
  <c r="L939" i="3"/>
  <c r="AQ939" s="1"/>
  <c r="BV939" s="1"/>
  <c r="J942" i="5" s="1"/>
  <c r="M939" i="3"/>
  <c r="AR939" s="1"/>
  <c r="BW939" s="1"/>
  <c r="K942" i="5" s="1"/>
  <c r="N939" i="3"/>
  <c r="AS939" s="1"/>
  <c r="BX939" s="1"/>
  <c r="L942" i="5" s="1"/>
  <c r="O939" i="3"/>
  <c r="AT939" s="1"/>
  <c r="BY939" s="1"/>
  <c r="M942" i="5" s="1"/>
  <c r="P939" i="3"/>
  <c r="AU939" s="1"/>
  <c r="BZ939" s="1"/>
  <c r="N942" i="5" s="1"/>
  <c r="Q939" i="3"/>
  <c r="AV939" s="1"/>
  <c r="CA939" s="1"/>
  <c r="O942" i="5" s="1"/>
  <c r="R939" i="3"/>
  <c r="AW939" s="1"/>
  <c r="CB939" s="1"/>
  <c r="P942" i="5" s="1"/>
  <c r="S939" i="3"/>
  <c r="AX939" s="1"/>
  <c r="CC939" s="1"/>
  <c r="Q942" i="5" s="1"/>
  <c r="T939" i="3"/>
  <c r="AY939" s="1"/>
  <c r="CD939" s="1"/>
  <c r="R942" i="5" s="1"/>
  <c r="U939" i="3"/>
  <c r="AZ939" s="1"/>
  <c r="CE939" s="1"/>
  <c r="S942" i="5" s="1"/>
  <c r="V939" i="3"/>
  <c r="BA939" s="1"/>
  <c r="CF939" s="1"/>
  <c r="T942" i="5" s="1"/>
  <c r="W939" i="3"/>
  <c r="BB939" s="1"/>
  <c r="CG939" s="1"/>
  <c r="U942" i="5" s="1"/>
  <c r="X939" i="3"/>
  <c r="BC939" s="1"/>
  <c r="CH939" s="1"/>
  <c r="V942" i="5" s="1"/>
  <c r="Y939" i="3"/>
  <c r="BD939" s="1"/>
  <c r="CI939" s="1"/>
  <c r="W942" i="5" s="1"/>
  <c r="Z939" i="3"/>
  <c r="BE939" s="1"/>
  <c r="CJ939" s="1"/>
  <c r="X942" i="5" s="1"/>
  <c r="AA939" i="3"/>
  <c r="BF939" s="1"/>
  <c r="CK939" s="1"/>
  <c r="Y942" i="5" s="1"/>
  <c r="AB939" i="3"/>
  <c r="BG939" s="1"/>
  <c r="CL939" s="1"/>
  <c r="Z942" i="5" s="1"/>
  <c r="AC939" i="3"/>
  <c r="BH939" s="1"/>
  <c r="CM939" s="1"/>
  <c r="AA942" i="5" s="1"/>
  <c r="BI939" i="3"/>
  <c r="CN939" s="1"/>
  <c r="AB942" i="5" s="1"/>
  <c r="AE939" i="3"/>
  <c r="BJ939" s="1"/>
  <c r="CO939" s="1"/>
  <c r="AC942" i="5" s="1"/>
  <c r="AF939" i="3"/>
  <c r="BK939" s="1"/>
  <c r="CP939" s="1"/>
  <c r="AD942" i="5" s="1"/>
  <c r="AG939" i="3"/>
  <c r="BL939" s="1"/>
  <c r="CQ939" s="1"/>
  <c r="AE942" i="5" s="1"/>
  <c r="AH939" i="3"/>
  <c r="BM939" s="1"/>
  <c r="CR939" s="1"/>
  <c r="AF942" i="5" s="1"/>
  <c r="AI939" i="3"/>
  <c r="BN939" s="1"/>
  <c r="CS939" s="1"/>
  <c r="AG942" i="5" s="1"/>
  <c r="AJ939" i="3"/>
  <c r="BO939" s="1"/>
  <c r="CT939" s="1"/>
  <c r="AH942" i="5" s="1"/>
  <c r="AK939" i="3"/>
  <c r="BP939" s="1"/>
  <c r="CU939" s="1"/>
  <c r="AI942" i="5" s="1"/>
  <c r="H940" i="3"/>
  <c r="AM940" s="1"/>
  <c r="BR940" s="1"/>
  <c r="F943" i="5" s="1"/>
  <c r="I940" i="3"/>
  <c r="AN940" s="1"/>
  <c r="BS940" s="1"/>
  <c r="G943" i="5" s="1"/>
  <c r="J940" i="3"/>
  <c r="AO940" s="1"/>
  <c r="BT940" s="1"/>
  <c r="H943" i="5" s="1"/>
  <c r="K940" i="3"/>
  <c r="AP940" s="1"/>
  <c r="BU940" s="1"/>
  <c r="I943" i="5" s="1"/>
  <c r="L940" i="3"/>
  <c r="AQ940" s="1"/>
  <c r="BV940" s="1"/>
  <c r="J943" i="5" s="1"/>
  <c r="M940" i="3"/>
  <c r="AR940" s="1"/>
  <c r="BW940" s="1"/>
  <c r="K943" i="5" s="1"/>
  <c r="N940" i="3"/>
  <c r="AS940" s="1"/>
  <c r="BX940" s="1"/>
  <c r="L943" i="5" s="1"/>
  <c r="O940" i="3"/>
  <c r="AT940" s="1"/>
  <c r="BY940" s="1"/>
  <c r="M943" i="5" s="1"/>
  <c r="P940" i="3"/>
  <c r="AU940" s="1"/>
  <c r="BZ940" s="1"/>
  <c r="N943" i="5" s="1"/>
  <c r="Q940" i="3"/>
  <c r="AV940" s="1"/>
  <c r="CA940" s="1"/>
  <c r="O943" i="5" s="1"/>
  <c r="R940" i="3"/>
  <c r="AW940" s="1"/>
  <c r="CB940" s="1"/>
  <c r="P943" i="5" s="1"/>
  <c r="S940" i="3"/>
  <c r="AX940" s="1"/>
  <c r="CC940" s="1"/>
  <c r="Q943" i="5" s="1"/>
  <c r="T940" i="3"/>
  <c r="AY940" s="1"/>
  <c r="CD940" s="1"/>
  <c r="R943" i="5" s="1"/>
  <c r="U940" i="3"/>
  <c r="AZ940" s="1"/>
  <c r="CE940" s="1"/>
  <c r="S943" i="5" s="1"/>
  <c r="V940" i="3"/>
  <c r="BA940" s="1"/>
  <c r="CF940" s="1"/>
  <c r="T943" i="5" s="1"/>
  <c r="W940" i="3"/>
  <c r="BB940" s="1"/>
  <c r="CG940" s="1"/>
  <c r="U943" i="5" s="1"/>
  <c r="X940" i="3"/>
  <c r="BC940" s="1"/>
  <c r="CH940" s="1"/>
  <c r="V943" i="5" s="1"/>
  <c r="Y940" i="3"/>
  <c r="BD940" s="1"/>
  <c r="CI940" s="1"/>
  <c r="W943" i="5" s="1"/>
  <c r="Z940" i="3"/>
  <c r="BE940" s="1"/>
  <c r="CJ940" s="1"/>
  <c r="X943" i="5" s="1"/>
  <c r="AA940" i="3"/>
  <c r="BF940" s="1"/>
  <c r="CK940" s="1"/>
  <c r="Y943" i="5" s="1"/>
  <c r="AB940" i="3"/>
  <c r="BG940" s="1"/>
  <c r="CL940" s="1"/>
  <c r="Z943" i="5" s="1"/>
  <c r="AC940" i="3"/>
  <c r="BH940" s="1"/>
  <c r="CM940" s="1"/>
  <c r="AA943" i="5" s="1"/>
  <c r="BI940" i="3"/>
  <c r="CN940" s="1"/>
  <c r="AB943" i="5" s="1"/>
  <c r="AE940" i="3"/>
  <c r="BJ940" s="1"/>
  <c r="CO940" s="1"/>
  <c r="AC943" i="5" s="1"/>
  <c r="AF940" i="3"/>
  <c r="BK940" s="1"/>
  <c r="CP940" s="1"/>
  <c r="AD943" i="5" s="1"/>
  <c r="AG940" i="3"/>
  <c r="BL940" s="1"/>
  <c r="CQ940" s="1"/>
  <c r="AE943" i="5" s="1"/>
  <c r="AH940" i="3"/>
  <c r="BM940" s="1"/>
  <c r="CR940" s="1"/>
  <c r="AF943" i="5" s="1"/>
  <c r="AI940" i="3"/>
  <c r="BN940" s="1"/>
  <c r="CS940" s="1"/>
  <c r="AG943" i="5" s="1"/>
  <c r="AJ940" i="3"/>
  <c r="BO940" s="1"/>
  <c r="CT940" s="1"/>
  <c r="AH943" i="5" s="1"/>
  <c r="AK940" i="3"/>
  <c r="BP940" s="1"/>
  <c r="CU940" s="1"/>
  <c r="AI943" i="5" s="1"/>
  <c r="H941" i="3"/>
  <c r="AM941" s="1"/>
  <c r="BR941" s="1"/>
  <c r="F944" i="5" s="1"/>
  <c r="I941" i="3"/>
  <c r="AN941" s="1"/>
  <c r="BS941" s="1"/>
  <c r="G944" i="5" s="1"/>
  <c r="J941" i="3"/>
  <c r="AO941" s="1"/>
  <c r="BT941" s="1"/>
  <c r="H944" i="5" s="1"/>
  <c r="K941" i="3"/>
  <c r="AP941" s="1"/>
  <c r="BU941" s="1"/>
  <c r="I944" i="5" s="1"/>
  <c r="L941" i="3"/>
  <c r="AQ941" s="1"/>
  <c r="BV941" s="1"/>
  <c r="J944" i="5" s="1"/>
  <c r="M941" i="3"/>
  <c r="AR941" s="1"/>
  <c r="BW941" s="1"/>
  <c r="K944" i="5" s="1"/>
  <c r="N941" i="3"/>
  <c r="AS941" s="1"/>
  <c r="BX941" s="1"/>
  <c r="L944" i="5" s="1"/>
  <c r="O941" i="3"/>
  <c r="AT941" s="1"/>
  <c r="BY941" s="1"/>
  <c r="M944" i="5" s="1"/>
  <c r="P941" i="3"/>
  <c r="AU941" s="1"/>
  <c r="BZ941" s="1"/>
  <c r="N944" i="5" s="1"/>
  <c r="Q941" i="3"/>
  <c r="AV941" s="1"/>
  <c r="CA941" s="1"/>
  <c r="O944" i="5" s="1"/>
  <c r="R941" i="3"/>
  <c r="AW941" s="1"/>
  <c r="CB941" s="1"/>
  <c r="P944" i="5" s="1"/>
  <c r="S941" i="3"/>
  <c r="AX941" s="1"/>
  <c r="CC941" s="1"/>
  <c r="Q944" i="5" s="1"/>
  <c r="T941" i="3"/>
  <c r="AY941" s="1"/>
  <c r="CD941" s="1"/>
  <c r="R944" i="5" s="1"/>
  <c r="U941" i="3"/>
  <c r="AZ941" s="1"/>
  <c r="CE941" s="1"/>
  <c r="S944" i="5" s="1"/>
  <c r="V941" i="3"/>
  <c r="BA941" s="1"/>
  <c r="CF941" s="1"/>
  <c r="T944" i="5" s="1"/>
  <c r="W941" i="3"/>
  <c r="BB941" s="1"/>
  <c r="CG941" s="1"/>
  <c r="U944" i="5" s="1"/>
  <c r="X941" i="3"/>
  <c r="BC941" s="1"/>
  <c r="CH941" s="1"/>
  <c r="V944" i="5" s="1"/>
  <c r="Y941" i="3"/>
  <c r="BD941" s="1"/>
  <c r="CI941" s="1"/>
  <c r="W944" i="5" s="1"/>
  <c r="Z941" i="3"/>
  <c r="BE941" s="1"/>
  <c r="CJ941" s="1"/>
  <c r="X944" i="5" s="1"/>
  <c r="AA941" i="3"/>
  <c r="BF941" s="1"/>
  <c r="CK941" s="1"/>
  <c r="Y944" i="5" s="1"/>
  <c r="AB941" i="3"/>
  <c r="BG941" s="1"/>
  <c r="CL941" s="1"/>
  <c r="Z944" i="5" s="1"/>
  <c r="AC941" i="3"/>
  <c r="BH941" s="1"/>
  <c r="CM941" s="1"/>
  <c r="AA944" i="5" s="1"/>
  <c r="BI941" i="3"/>
  <c r="CN941" s="1"/>
  <c r="AB944" i="5" s="1"/>
  <c r="AE941" i="3"/>
  <c r="BJ941" s="1"/>
  <c r="CO941" s="1"/>
  <c r="AC944" i="5" s="1"/>
  <c r="AF941" i="3"/>
  <c r="BK941" s="1"/>
  <c r="CP941" s="1"/>
  <c r="AD944" i="5" s="1"/>
  <c r="AG941" i="3"/>
  <c r="BL941" s="1"/>
  <c r="CQ941" s="1"/>
  <c r="AE944" i="5" s="1"/>
  <c r="AH941" i="3"/>
  <c r="BM941" s="1"/>
  <c r="CR941" s="1"/>
  <c r="AF944" i="5" s="1"/>
  <c r="AI941" i="3"/>
  <c r="BN941" s="1"/>
  <c r="CS941" s="1"/>
  <c r="AG944" i="5" s="1"/>
  <c r="AJ941" i="3"/>
  <c r="BO941" s="1"/>
  <c r="CT941" s="1"/>
  <c r="AH944" i="5" s="1"/>
  <c r="AK941" i="3"/>
  <c r="BP941" s="1"/>
  <c r="CU941" s="1"/>
  <c r="AI944" i="5" s="1"/>
  <c r="H942" i="3"/>
  <c r="AM942" s="1"/>
  <c r="BR942" s="1"/>
  <c r="F945" i="5" s="1"/>
  <c r="I942" i="3"/>
  <c r="AN942" s="1"/>
  <c r="BS942" s="1"/>
  <c r="G945" i="5" s="1"/>
  <c r="J942" i="3"/>
  <c r="AO942" s="1"/>
  <c r="BT942" s="1"/>
  <c r="H945" i="5" s="1"/>
  <c r="K942" i="3"/>
  <c r="AP942" s="1"/>
  <c r="BU942" s="1"/>
  <c r="I945" i="5" s="1"/>
  <c r="L942" i="3"/>
  <c r="AQ942" s="1"/>
  <c r="BV942" s="1"/>
  <c r="J945" i="5" s="1"/>
  <c r="M942" i="3"/>
  <c r="AR942" s="1"/>
  <c r="BW942" s="1"/>
  <c r="K945" i="5" s="1"/>
  <c r="N942" i="3"/>
  <c r="AS942" s="1"/>
  <c r="BX942" s="1"/>
  <c r="L945" i="5" s="1"/>
  <c r="O942" i="3"/>
  <c r="AT942" s="1"/>
  <c r="BY942" s="1"/>
  <c r="M945" i="5" s="1"/>
  <c r="P942" i="3"/>
  <c r="AU942" s="1"/>
  <c r="BZ942" s="1"/>
  <c r="N945" i="5" s="1"/>
  <c r="Q942" i="3"/>
  <c r="AV942" s="1"/>
  <c r="CA942" s="1"/>
  <c r="O945" i="5" s="1"/>
  <c r="R942" i="3"/>
  <c r="AW942" s="1"/>
  <c r="CB942" s="1"/>
  <c r="P945" i="5" s="1"/>
  <c r="S942" i="3"/>
  <c r="AX942" s="1"/>
  <c r="CC942" s="1"/>
  <c r="Q945" i="5" s="1"/>
  <c r="T942" i="3"/>
  <c r="AY942" s="1"/>
  <c r="CD942" s="1"/>
  <c r="R945" i="5" s="1"/>
  <c r="U942" i="3"/>
  <c r="AZ942" s="1"/>
  <c r="CE942" s="1"/>
  <c r="S945" i="5" s="1"/>
  <c r="V942" i="3"/>
  <c r="BA942" s="1"/>
  <c r="CF942" s="1"/>
  <c r="T945" i="5" s="1"/>
  <c r="W942" i="3"/>
  <c r="BB942" s="1"/>
  <c r="CG942" s="1"/>
  <c r="U945" i="5" s="1"/>
  <c r="X942" i="3"/>
  <c r="BC942" s="1"/>
  <c r="CH942" s="1"/>
  <c r="V945" i="5" s="1"/>
  <c r="Y942" i="3"/>
  <c r="BD942" s="1"/>
  <c r="CI942" s="1"/>
  <c r="W945" i="5" s="1"/>
  <c r="Z942" i="3"/>
  <c r="BE942" s="1"/>
  <c r="CJ942" s="1"/>
  <c r="X945" i="5" s="1"/>
  <c r="AA942" i="3"/>
  <c r="BF942" s="1"/>
  <c r="CK942" s="1"/>
  <c r="Y945" i="5" s="1"/>
  <c r="AB942" i="3"/>
  <c r="BG942" s="1"/>
  <c r="CL942" s="1"/>
  <c r="Z945" i="5" s="1"/>
  <c r="AC942" i="3"/>
  <c r="BH942" s="1"/>
  <c r="CM942" s="1"/>
  <c r="AA945" i="5" s="1"/>
  <c r="BI942" i="3"/>
  <c r="CN942" s="1"/>
  <c r="AB945" i="5" s="1"/>
  <c r="AE942" i="3"/>
  <c r="BJ942" s="1"/>
  <c r="CO942" s="1"/>
  <c r="AC945" i="5" s="1"/>
  <c r="AF942" i="3"/>
  <c r="BK942" s="1"/>
  <c r="CP942" s="1"/>
  <c r="AD945" i="5" s="1"/>
  <c r="AG942" i="3"/>
  <c r="BL942" s="1"/>
  <c r="CQ942" s="1"/>
  <c r="AE945" i="5" s="1"/>
  <c r="AH942" i="3"/>
  <c r="BM942" s="1"/>
  <c r="CR942" s="1"/>
  <c r="AF945" i="5" s="1"/>
  <c r="AI942" i="3"/>
  <c r="BN942" s="1"/>
  <c r="CS942" s="1"/>
  <c r="AG945" i="5" s="1"/>
  <c r="AJ942" i="3"/>
  <c r="BO942" s="1"/>
  <c r="CT942" s="1"/>
  <c r="AH945" i="5" s="1"/>
  <c r="AK942" i="3"/>
  <c r="BP942" s="1"/>
  <c r="CU942" s="1"/>
  <c r="AI945" i="5" s="1"/>
  <c r="H943" i="3"/>
  <c r="AM943" s="1"/>
  <c r="BR943" s="1"/>
  <c r="F946" i="5" s="1"/>
  <c r="I943" i="3"/>
  <c r="AN943" s="1"/>
  <c r="BS943" s="1"/>
  <c r="G946" i="5" s="1"/>
  <c r="J943" i="3"/>
  <c r="AO943" s="1"/>
  <c r="BT943" s="1"/>
  <c r="H946" i="5" s="1"/>
  <c r="K943" i="3"/>
  <c r="AP943" s="1"/>
  <c r="BU943" s="1"/>
  <c r="I946" i="5" s="1"/>
  <c r="L943" i="3"/>
  <c r="AQ943" s="1"/>
  <c r="BV943" s="1"/>
  <c r="J946" i="5" s="1"/>
  <c r="M943" i="3"/>
  <c r="AR943" s="1"/>
  <c r="BW943" s="1"/>
  <c r="K946" i="5" s="1"/>
  <c r="N943" i="3"/>
  <c r="AS943" s="1"/>
  <c r="BX943" s="1"/>
  <c r="L946" i="5" s="1"/>
  <c r="O943" i="3"/>
  <c r="AT943" s="1"/>
  <c r="BY943" s="1"/>
  <c r="M946" i="5" s="1"/>
  <c r="P943" i="3"/>
  <c r="AU943" s="1"/>
  <c r="BZ943" s="1"/>
  <c r="N946" i="5" s="1"/>
  <c r="Q943" i="3"/>
  <c r="AV943" s="1"/>
  <c r="CA943" s="1"/>
  <c r="O946" i="5" s="1"/>
  <c r="R943" i="3"/>
  <c r="AW943" s="1"/>
  <c r="CB943" s="1"/>
  <c r="P946" i="5" s="1"/>
  <c r="S943" i="3"/>
  <c r="AX943" s="1"/>
  <c r="CC943" s="1"/>
  <c r="Q946" i="5" s="1"/>
  <c r="T943" i="3"/>
  <c r="AY943" s="1"/>
  <c r="CD943" s="1"/>
  <c r="R946" i="5" s="1"/>
  <c r="U943" i="3"/>
  <c r="AZ943" s="1"/>
  <c r="CE943" s="1"/>
  <c r="S946" i="5" s="1"/>
  <c r="V943" i="3"/>
  <c r="BA943" s="1"/>
  <c r="CF943" s="1"/>
  <c r="T946" i="5" s="1"/>
  <c r="W943" i="3"/>
  <c r="BB943" s="1"/>
  <c r="CG943" s="1"/>
  <c r="U946" i="5" s="1"/>
  <c r="X943" i="3"/>
  <c r="BC943" s="1"/>
  <c r="CH943" s="1"/>
  <c r="V946" i="5" s="1"/>
  <c r="Y943" i="3"/>
  <c r="BD943" s="1"/>
  <c r="CI943" s="1"/>
  <c r="W946" i="5" s="1"/>
  <c r="Z943" i="3"/>
  <c r="BE943" s="1"/>
  <c r="CJ943" s="1"/>
  <c r="X946" i="5" s="1"/>
  <c r="AA943" i="3"/>
  <c r="BF943" s="1"/>
  <c r="CK943" s="1"/>
  <c r="Y946" i="5" s="1"/>
  <c r="AB943" i="3"/>
  <c r="BG943" s="1"/>
  <c r="CL943" s="1"/>
  <c r="Z946" i="5" s="1"/>
  <c r="AC943" i="3"/>
  <c r="BH943" s="1"/>
  <c r="CM943" s="1"/>
  <c r="AA946" i="5" s="1"/>
  <c r="BI943" i="3"/>
  <c r="CN943" s="1"/>
  <c r="AB946" i="5" s="1"/>
  <c r="AE943" i="3"/>
  <c r="BJ943" s="1"/>
  <c r="CO943" s="1"/>
  <c r="AC946" i="5" s="1"/>
  <c r="AF943" i="3"/>
  <c r="BK943" s="1"/>
  <c r="CP943" s="1"/>
  <c r="AD946" i="5" s="1"/>
  <c r="AG943" i="3"/>
  <c r="BL943" s="1"/>
  <c r="CQ943" s="1"/>
  <c r="AE946" i="5" s="1"/>
  <c r="AH943" i="3"/>
  <c r="BM943" s="1"/>
  <c r="CR943" s="1"/>
  <c r="AF946" i="5" s="1"/>
  <c r="AI943" i="3"/>
  <c r="BN943" s="1"/>
  <c r="CS943" s="1"/>
  <c r="AG946" i="5" s="1"/>
  <c r="AJ943" i="3"/>
  <c r="BO943" s="1"/>
  <c r="CT943" s="1"/>
  <c r="AH946" i="5" s="1"/>
  <c r="AK943" i="3"/>
  <c r="BP943" s="1"/>
  <c r="CU943" s="1"/>
  <c r="AI946" i="5" s="1"/>
  <c r="H944" i="3"/>
  <c r="AM944" s="1"/>
  <c r="BR944" s="1"/>
  <c r="F947" i="5" s="1"/>
  <c r="I944" i="3"/>
  <c r="AN944" s="1"/>
  <c r="BS944" s="1"/>
  <c r="G947" i="5" s="1"/>
  <c r="J944" i="3"/>
  <c r="AO944" s="1"/>
  <c r="BT944" s="1"/>
  <c r="H947" i="5" s="1"/>
  <c r="K944" i="3"/>
  <c r="AP944" s="1"/>
  <c r="BU944" s="1"/>
  <c r="I947" i="5" s="1"/>
  <c r="L944" i="3"/>
  <c r="AQ944" s="1"/>
  <c r="BV944" s="1"/>
  <c r="J947" i="5" s="1"/>
  <c r="M944" i="3"/>
  <c r="AR944" s="1"/>
  <c r="BW944" s="1"/>
  <c r="K947" i="5" s="1"/>
  <c r="N944" i="3"/>
  <c r="AS944" s="1"/>
  <c r="BX944" s="1"/>
  <c r="L947" i="5" s="1"/>
  <c r="O944" i="3"/>
  <c r="AT944" s="1"/>
  <c r="BY944" s="1"/>
  <c r="M947" i="5" s="1"/>
  <c r="P944" i="3"/>
  <c r="AU944" s="1"/>
  <c r="BZ944" s="1"/>
  <c r="N947" i="5" s="1"/>
  <c r="Q944" i="3"/>
  <c r="AV944" s="1"/>
  <c r="CA944" s="1"/>
  <c r="O947" i="5" s="1"/>
  <c r="R944" i="3"/>
  <c r="AW944" s="1"/>
  <c r="CB944" s="1"/>
  <c r="P947" i="5" s="1"/>
  <c r="S944" i="3"/>
  <c r="AX944" s="1"/>
  <c r="CC944" s="1"/>
  <c r="Q947" i="5" s="1"/>
  <c r="T944" i="3"/>
  <c r="AY944" s="1"/>
  <c r="CD944" s="1"/>
  <c r="R947" i="5" s="1"/>
  <c r="U944" i="3"/>
  <c r="AZ944" s="1"/>
  <c r="CE944" s="1"/>
  <c r="S947" i="5" s="1"/>
  <c r="V944" i="3"/>
  <c r="BA944" s="1"/>
  <c r="CF944" s="1"/>
  <c r="T947" i="5" s="1"/>
  <c r="W944" i="3"/>
  <c r="BB944" s="1"/>
  <c r="CG944" s="1"/>
  <c r="U947" i="5" s="1"/>
  <c r="X944" i="3"/>
  <c r="BC944" s="1"/>
  <c r="CH944" s="1"/>
  <c r="V947" i="5" s="1"/>
  <c r="Y944" i="3"/>
  <c r="BD944" s="1"/>
  <c r="CI944" s="1"/>
  <c r="W947" i="5" s="1"/>
  <c r="Z944" i="3"/>
  <c r="BE944" s="1"/>
  <c r="CJ944" s="1"/>
  <c r="X947" i="5" s="1"/>
  <c r="AA944" i="3"/>
  <c r="BF944" s="1"/>
  <c r="CK944" s="1"/>
  <c r="Y947" i="5" s="1"/>
  <c r="AB944" i="3"/>
  <c r="BG944" s="1"/>
  <c r="CL944" s="1"/>
  <c r="Z947" i="5" s="1"/>
  <c r="AC944" i="3"/>
  <c r="BH944" s="1"/>
  <c r="CM944" s="1"/>
  <c r="AA947" i="5" s="1"/>
  <c r="BI944" i="3"/>
  <c r="CN944" s="1"/>
  <c r="AB947" i="5" s="1"/>
  <c r="AE944" i="3"/>
  <c r="BJ944" s="1"/>
  <c r="CO944" s="1"/>
  <c r="AC947" i="5" s="1"/>
  <c r="AF944" i="3"/>
  <c r="BK944" s="1"/>
  <c r="CP944" s="1"/>
  <c r="AD947" i="5" s="1"/>
  <c r="AG944" i="3"/>
  <c r="BL944" s="1"/>
  <c r="CQ944" s="1"/>
  <c r="AE947" i="5" s="1"/>
  <c r="AH944" i="3"/>
  <c r="BM944" s="1"/>
  <c r="CR944" s="1"/>
  <c r="AF947" i="5" s="1"/>
  <c r="AI944" i="3"/>
  <c r="BN944" s="1"/>
  <c r="CS944" s="1"/>
  <c r="AG947" i="5" s="1"/>
  <c r="AJ944" i="3"/>
  <c r="BO944" s="1"/>
  <c r="CT944" s="1"/>
  <c r="AH947" i="5" s="1"/>
  <c r="AK944" i="3"/>
  <c r="BP944" s="1"/>
  <c r="CU944" s="1"/>
  <c r="AI947" i="5" s="1"/>
  <c r="H945" i="3"/>
  <c r="AM945" s="1"/>
  <c r="BR945" s="1"/>
  <c r="F948" i="5" s="1"/>
  <c r="I945" i="3"/>
  <c r="AN945" s="1"/>
  <c r="BS945" s="1"/>
  <c r="G948" i="5" s="1"/>
  <c r="J945" i="3"/>
  <c r="AO945" s="1"/>
  <c r="BT945" s="1"/>
  <c r="H948" i="5" s="1"/>
  <c r="K945" i="3"/>
  <c r="AP945" s="1"/>
  <c r="BU945" s="1"/>
  <c r="I948" i="5" s="1"/>
  <c r="L945" i="3"/>
  <c r="AQ945" s="1"/>
  <c r="BV945" s="1"/>
  <c r="J948" i="5" s="1"/>
  <c r="M945" i="3"/>
  <c r="AR945" s="1"/>
  <c r="BW945" s="1"/>
  <c r="K948" i="5" s="1"/>
  <c r="N945" i="3"/>
  <c r="AS945" s="1"/>
  <c r="BX945" s="1"/>
  <c r="L948" i="5" s="1"/>
  <c r="O945" i="3"/>
  <c r="AT945" s="1"/>
  <c r="BY945" s="1"/>
  <c r="M948" i="5" s="1"/>
  <c r="P945" i="3"/>
  <c r="AU945" s="1"/>
  <c r="BZ945" s="1"/>
  <c r="N948" i="5" s="1"/>
  <c r="Q945" i="3"/>
  <c r="AV945" s="1"/>
  <c r="CA945" s="1"/>
  <c r="O948" i="5" s="1"/>
  <c r="R945" i="3"/>
  <c r="AW945" s="1"/>
  <c r="CB945" s="1"/>
  <c r="P948" i="5" s="1"/>
  <c r="S945" i="3"/>
  <c r="AX945" s="1"/>
  <c r="CC945" s="1"/>
  <c r="Q948" i="5" s="1"/>
  <c r="T945" i="3"/>
  <c r="AY945" s="1"/>
  <c r="CD945" s="1"/>
  <c r="R948" i="5" s="1"/>
  <c r="U945" i="3"/>
  <c r="AZ945" s="1"/>
  <c r="CE945" s="1"/>
  <c r="S948" i="5" s="1"/>
  <c r="V945" i="3"/>
  <c r="BA945" s="1"/>
  <c r="CF945" s="1"/>
  <c r="T948" i="5" s="1"/>
  <c r="W945" i="3"/>
  <c r="BB945" s="1"/>
  <c r="CG945" s="1"/>
  <c r="U948" i="5" s="1"/>
  <c r="X945" i="3"/>
  <c r="BC945" s="1"/>
  <c r="CH945" s="1"/>
  <c r="V948" i="5" s="1"/>
  <c r="Y945" i="3"/>
  <c r="BD945" s="1"/>
  <c r="CI945" s="1"/>
  <c r="W948" i="5" s="1"/>
  <c r="Z945" i="3"/>
  <c r="BE945" s="1"/>
  <c r="CJ945" s="1"/>
  <c r="X948" i="5" s="1"/>
  <c r="AA945" i="3"/>
  <c r="BF945" s="1"/>
  <c r="CK945" s="1"/>
  <c r="Y948" i="5" s="1"/>
  <c r="AB945" i="3"/>
  <c r="BG945" s="1"/>
  <c r="CL945" s="1"/>
  <c r="Z948" i="5" s="1"/>
  <c r="AC945" i="3"/>
  <c r="BH945" s="1"/>
  <c r="CM945" s="1"/>
  <c r="AA948" i="5" s="1"/>
  <c r="BI945" i="3"/>
  <c r="CN945" s="1"/>
  <c r="AB948" i="5" s="1"/>
  <c r="AE945" i="3"/>
  <c r="BJ945" s="1"/>
  <c r="CO945" s="1"/>
  <c r="AC948" i="5" s="1"/>
  <c r="AF945" i="3"/>
  <c r="BK945" s="1"/>
  <c r="CP945" s="1"/>
  <c r="AD948" i="5" s="1"/>
  <c r="AG945" i="3"/>
  <c r="BL945" s="1"/>
  <c r="CQ945" s="1"/>
  <c r="AE948" i="5" s="1"/>
  <c r="AH945" i="3"/>
  <c r="BM945" s="1"/>
  <c r="CR945" s="1"/>
  <c r="AF948" i="5" s="1"/>
  <c r="AI945" i="3"/>
  <c r="BN945" s="1"/>
  <c r="CS945" s="1"/>
  <c r="AG948" i="5" s="1"/>
  <c r="AJ945" i="3"/>
  <c r="BO945" s="1"/>
  <c r="CT945" s="1"/>
  <c r="AH948" i="5" s="1"/>
  <c r="AK945" i="3"/>
  <c r="BP945" s="1"/>
  <c r="CU945" s="1"/>
  <c r="AI948" i="5" s="1"/>
  <c r="H946" i="3"/>
  <c r="AM946" s="1"/>
  <c r="BR946" s="1"/>
  <c r="F949" i="5" s="1"/>
  <c r="I946" i="3"/>
  <c r="AN946" s="1"/>
  <c r="BS946" s="1"/>
  <c r="G949" i="5" s="1"/>
  <c r="J946" i="3"/>
  <c r="AO946" s="1"/>
  <c r="BT946" s="1"/>
  <c r="H949" i="5" s="1"/>
  <c r="K946" i="3"/>
  <c r="AP946" s="1"/>
  <c r="BU946" s="1"/>
  <c r="I949" i="5" s="1"/>
  <c r="L946" i="3"/>
  <c r="AQ946" s="1"/>
  <c r="BV946" s="1"/>
  <c r="J949" i="5" s="1"/>
  <c r="M946" i="3"/>
  <c r="AR946" s="1"/>
  <c r="BW946" s="1"/>
  <c r="K949" i="5" s="1"/>
  <c r="N946" i="3"/>
  <c r="AS946" s="1"/>
  <c r="BX946" s="1"/>
  <c r="L949" i="5" s="1"/>
  <c r="O946" i="3"/>
  <c r="AT946" s="1"/>
  <c r="BY946" s="1"/>
  <c r="M949" i="5" s="1"/>
  <c r="P946" i="3"/>
  <c r="AU946" s="1"/>
  <c r="BZ946" s="1"/>
  <c r="N949" i="5" s="1"/>
  <c r="Q946" i="3"/>
  <c r="AV946" s="1"/>
  <c r="CA946" s="1"/>
  <c r="O949" i="5" s="1"/>
  <c r="R946" i="3"/>
  <c r="AW946" s="1"/>
  <c r="CB946" s="1"/>
  <c r="P949" i="5" s="1"/>
  <c r="S946" i="3"/>
  <c r="AX946" s="1"/>
  <c r="CC946" s="1"/>
  <c r="Q949" i="5" s="1"/>
  <c r="T946" i="3"/>
  <c r="AY946" s="1"/>
  <c r="CD946" s="1"/>
  <c r="R949" i="5" s="1"/>
  <c r="U946" i="3"/>
  <c r="AZ946" s="1"/>
  <c r="CE946" s="1"/>
  <c r="S949" i="5" s="1"/>
  <c r="V946" i="3"/>
  <c r="BA946" s="1"/>
  <c r="CF946" s="1"/>
  <c r="T949" i="5" s="1"/>
  <c r="W946" i="3"/>
  <c r="BB946" s="1"/>
  <c r="CG946" s="1"/>
  <c r="U949" i="5" s="1"/>
  <c r="X946" i="3"/>
  <c r="BC946" s="1"/>
  <c r="CH946" s="1"/>
  <c r="V949" i="5" s="1"/>
  <c r="Y946" i="3"/>
  <c r="BD946" s="1"/>
  <c r="CI946" s="1"/>
  <c r="W949" i="5" s="1"/>
  <c r="Z946" i="3"/>
  <c r="BE946" s="1"/>
  <c r="CJ946" s="1"/>
  <c r="X949" i="5" s="1"/>
  <c r="AA946" i="3"/>
  <c r="BF946" s="1"/>
  <c r="CK946" s="1"/>
  <c r="Y949" i="5" s="1"/>
  <c r="AB946" i="3"/>
  <c r="BG946" s="1"/>
  <c r="CL946" s="1"/>
  <c r="Z949" i="5" s="1"/>
  <c r="AC946" i="3"/>
  <c r="BH946" s="1"/>
  <c r="CM946" s="1"/>
  <c r="AA949" i="5" s="1"/>
  <c r="BI946" i="3"/>
  <c r="CN946" s="1"/>
  <c r="AB949" i="5" s="1"/>
  <c r="AE946" i="3"/>
  <c r="BJ946" s="1"/>
  <c r="CO946" s="1"/>
  <c r="AC949" i="5" s="1"/>
  <c r="AF946" i="3"/>
  <c r="BK946" s="1"/>
  <c r="CP946" s="1"/>
  <c r="AD949" i="5" s="1"/>
  <c r="AG946" i="3"/>
  <c r="BL946" s="1"/>
  <c r="CQ946" s="1"/>
  <c r="AE949" i="5" s="1"/>
  <c r="AH946" i="3"/>
  <c r="BM946" s="1"/>
  <c r="CR946" s="1"/>
  <c r="AF949" i="5" s="1"/>
  <c r="AI946" i="3"/>
  <c r="BN946" s="1"/>
  <c r="CS946" s="1"/>
  <c r="AG949" i="5" s="1"/>
  <c r="AJ946" i="3"/>
  <c r="BO946" s="1"/>
  <c r="CT946" s="1"/>
  <c r="AH949" i="5" s="1"/>
  <c r="AK946" i="3"/>
  <c r="BP946" s="1"/>
  <c r="CU946" s="1"/>
  <c r="AI949" i="5" s="1"/>
  <c r="H947" i="3"/>
  <c r="AM947" s="1"/>
  <c r="BR947" s="1"/>
  <c r="F950" i="5" s="1"/>
  <c r="I947" i="3"/>
  <c r="AN947" s="1"/>
  <c r="BS947" s="1"/>
  <c r="G950" i="5" s="1"/>
  <c r="J947" i="3"/>
  <c r="AO947" s="1"/>
  <c r="BT947" s="1"/>
  <c r="H950" i="5" s="1"/>
  <c r="K947" i="3"/>
  <c r="AP947" s="1"/>
  <c r="BU947" s="1"/>
  <c r="I950" i="5" s="1"/>
  <c r="L947" i="3"/>
  <c r="AQ947" s="1"/>
  <c r="BV947" s="1"/>
  <c r="J950" i="5" s="1"/>
  <c r="M947" i="3"/>
  <c r="AR947" s="1"/>
  <c r="BW947" s="1"/>
  <c r="K950" i="5" s="1"/>
  <c r="N947" i="3"/>
  <c r="AS947" s="1"/>
  <c r="BX947" s="1"/>
  <c r="L950" i="5" s="1"/>
  <c r="O947" i="3"/>
  <c r="AT947" s="1"/>
  <c r="BY947" s="1"/>
  <c r="M950" i="5" s="1"/>
  <c r="P947" i="3"/>
  <c r="AU947" s="1"/>
  <c r="BZ947" s="1"/>
  <c r="N950" i="5" s="1"/>
  <c r="Q947" i="3"/>
  <c r="AV947" s="1"/>
  <c r="CA947" s="1"/>
  <c r="O950" i="5" s="1"/>
  <c r="R947" i="3"/>
  <c r="AW947" s="1"/>
  <c r="CB947" s="1"/>
  <c r="P950" i="5" s="1"/>
  <c r="S947" i="3"/>
  <c r="AX947" s="1"/>
  <c r="CC947" s="1"/>
  <c r="Q950" i="5" s="1"/>
  <c r="T947" i="3"/>
  <c r="AY947" s="1"/>
  <c r="CD947" s="1"/>
  <c r="R950" i="5" s="1"/>
  <c r="U947" i="3"/>
  <c r="AZ947" s="1"/>
  <c r="CE947" s="1"/>
  <c r="S950" i="5" s="1"/>
  <c r="V947" i="3"/>
  <c r="BA947" s="1"/>
  <c r="CF947" s="1"/>
  <c r="T950" i="5" s="1"/>
  <c r="W947" i="3"/>
  <c r="BB947" s="1"/>
  <c r="CG947" s="1"/>
  <c r="U950" i="5" s="1"/>
  <c r="X947" i="3"/>
  <c r="BC947" s="1"/>
  <c r="CH947" s="1"/>
  <c r="V950" i="5" s="1"/>
  <c r="Y947" i="3"/>
  <c r="BD947" s="1"/>
  <c r="CI947" s="1"/>
  <c r="W950" i="5" s="1"/>
  <c r="Z947" i="3"/>
  <c r="BE947" s="1"/>
  <c r="CJ947" s="1"/>
  <c r="X950" i="5" s="1"/>
  <c r="AA947" i="3"/>
  <c r="BF947" s="1"/>
  <c r="CK947" s="1"/>
  <c r="Y950" i="5" s="1"/>
  <c r="AB947" i="3"/>
  <c r="BG947" s="1"/>
  <c r="CL947" s="1"/>
  <c r="Z950" i="5" s="1"/>
  <c r="AC947" i="3"/>
  <c r="BH947" s="1"/>
  <c r="CM947" s="1"/>
  <c r="AA950" i="5" s="1"/>
  <c r="BI947" i="3"/>
  <c r="CN947" s="1"/>
  <c r="AB950" i="5" s="1"/>
  <c r="AE947" i="3"/>
  <c r="BJ947" s="1"/>
  <c r="CO947" s="1"/>
  <c r="AC950" i="5" s="1"/>
  <c r="AF947" i="3"/>
  <c r="BK947" s="1"/>
  <c r="CP947" s="1"/>
  <c r="AD950" i="5" s="1"/>
  <c r="AG947" i="3"/>
  <c r="BL947" s="1"/>
  <c r="CQ947" s="1"/>
  <c r="AE950" i="5" s="1"/>
  <c r="AH947" i="3"/>
  <c r="BM947" s="1"/>
  <c r="CR947" s="1"/>
  <c r="AF950" i="5" s="1"/>
  <c r="AI947" i="3"/>
  <c r="BN947" s="1"/>
  <c r="CS947" s="1"/>
  <c r="AG950" i="5" s="1"/>
  <c r="AJ947" i="3"/>
  <c r="BO947" s="1"/>
  <c r="CT947" s="1"/>
  <c r="AH950" i="5" s="1"/>
  <c r="AK947" i="3"/>
  <c r="BP947" s="1"/>
  <c r="CU947" s="1"/>
  <c r="AI950" i="5" s="1"/>
  <c r="H948" i="3"/>
  <c r="AM948" s="1"/>
  <c r="BR948" s="1"/>
  <c r="F951" i="5" s="1"/>
  <c r="I948" i="3"/>
  <c r="AN948" s="1"/>
  <c r="BS948" s="1"/>
  <c r="G951" i="5" s="1"/>
  <c r="J948" i="3"/>
  <c r="AO948" s="1"/>
  <c r="BT948" s="1"/>
  <c r="H951" i="5" s="1"/>
  <c r="K948" i="3"/>
  <c r="AP948" s="1"/>
  <c r="BU948" s="1"/>
  <c r="I951" i="5" s="1"/>
  <c r="L948" i="3"/>
  <c r="AQ948" s="1"/>
  <c r="BV948" s="1"/>
  <c r="J951" i="5" s="1"/>
  <c r="M948" i="3"/>
  <c r="AR948" s="1"/>
  <c r="BW948" s="1"/>
  <c r="K951" i="5" s="1"/>
  <c r="N948" i="3"/>
  <c r="AS948" s="1"/>
  <c r="BX948" s="1"/>
  <c r="L951" i="5" s="1"/>
  <c r="O948" i="3"/>
  <c r="AT948" s="1"/>
  <c r="BY948" s="1"/>
  <c r="M951" i="5" s="1"/>
  <c r="P948" i="3"/>
  <c r="AU948" s="1"/>
  <c r="BZ948" s="1"/>
  <c r="N951" i="5" s="1"/>
  <c r="Q948" i="3"/>
  <c r="AV948" s="1"/>
  <c r="CA948" s="1"/>
  <c r="O951" i="5" s="1"/>
  <c r="R948" i="3"/>
  <c r="AW948" s="1"/>
  <c r="CB948" s="1"/>
  <c r="P951" i="5" s="1"/>
  <c r="S948" i="3"/>
  <c r="AX948" s="1"/>
  <c r="CC948" s="1"/>
  <c r="Q951" i="5" s="1"/>
  <c r="T948" i="3"/>
  <c r="AY948" s="1"/>
  <c r="CD948" s="1"/>
  <c r="R951" i="5" s="1"/>
  <c r="U948" i="3"/>
  <c r="AZ948" s="1"/>
  <c r="CE948" s="1"/>
  <c r="S951" i="5" s="1"/>
  <c r="V948" i="3"/>
  <c r="BA948" s="1"/>
  <c r="CF948" s="1"/>
  <c r="T951" i="5" s="1"/>
  <c r="W948" i="3"/>
  <c r="BB948" s="1"/>
  <c r="CG948" s="1"/>
  <c r="U951" i="5" s="1"/>
  <c r="X948" i="3"/>
  <c r="BC948" s="1"/>
  <c r="CH948" s="1"/>
  <c r="V951" i="5" s="1"/>
  <c r="Y948" i="3"/>
  <c r="BD948" s="1"/>
  <c r="CI948" s="1"/>
  <c r="W951" i="5" s="1"/>
  <c r="Z948" i="3"/>
  <c r="BE948" s="1"/>
  <c r="CJ948" s="1"/>
  <c r="X951" i="5" s="1"/>
  <c r="AA948" i="3"/>
  <c r="BF948" s="1"/>
  <c r="CK948" s="1"/>
  <c r="Y951" i="5" s="1"/>
  <c r="AB948" i="3"/>
  <c r="BG948" s="1"/>
  <c r="CL948" s="1"/>
  <c r="Z951" i="5" s="1"/>
  <c r="AC948" i="3"/>
  <c r="BH948" s="1"/>
  <c r="CM948" s="1"/>
  <c r="AA951" i="5" s="1"/>
  <c r="BI948" i="3"/>
  <c r="CN948" s="1"/>
  <c r="AB951" i="5" s="1"/>
  <c r="AE948" i="3"/>
  <c r="BJ948" s="1"/>
  <c r="CO948" s="1"/>
  <c r="AC951" i="5" s="1"/>
  <c r="AF948" i="3"/>
  <c r="BK948" s="1"/>
  <c r="CP948" s="1"/>
  <c r="AD951" i="5" s="1"/>
  <c r="AG948" i="3"/>
  <c r="BL948" s="1"/>
  <c r="CQ948" s="1"/>
  <c r="AE951" i="5" s="1"/>
  <c r="AH948" i="3"/>
  <c r="BM948" s="1"/>
  <c r="CR948" s="1"/>
  <c r="AF951" i="5" s="1"/>
  <c r="AI948" i="3"/>
  <c r="BN948" s="1"/>
  <c r="CS948" s="1"/>
  <c r="AG951" i="5" s="1"/>
  <c r="AJ948" i="3"/>
  <c r="BO948" s="1"/>
  <c r="CT948" s="1"/>
  <c r="AH951" i="5" s="1"/>
  <c r="AK948" i="3"/>
  <c r="BP948" s="1"/>
  <c r="CU948" s="1"/>
  <c r="AI951" i="5" s="1"/>
  <c r="H949" i="3"/>
  <c r="AM949" s="1"/>
  <c r="BR949" s="1"/>
  <c r="F952" i="5" s="1"/>
  <c r="I949" i="3"/>
  <c r="AN949" s="1"/>
  <c r="BS949" s="1"/>
  <c r="G952" i="5" s="1"/>
  <c r="J949" i="3"/>
  <c r="AO949" s="1"/>
  <c r="BT949" s="1"/>
  <c r="H952" i="5" s="1"/>
  <c r="K949" i="3"/>
  <c r="AP949" s="1"/>
  <c r="BU949" s="1"/>
  <c r="I952" i="5" s="1"/>
  <c r="L949" i="3"/>
  <c r="AQ949" s="1"/>
  <c r="BV949" s="1"/>
  <c r="J952" i="5" s="1"/>
  <c r="M949" i="3"/>
  <c r="AR949" s="1"/>
  <c r="BW949" s="1"/>
  <c r="K952" i="5" s="1"/>
  <c r="N949" i="3"/>
  <c r="AS949" s="1"/>
  <c r="BX949" s="1"/>
  <c r="L952" i="5" s="1"/>
  <c r="O949" i="3"/>
  <c r="AT949" s="1"/>
  <c r="BY949" s="1"/>
  <c r="M952" i="5" s="1"/>
  <c r="P949" i="3"/>
  <c r="AU949" s="1"/>
  <c r="BZ949" s="1"/>
  <c r="N952" i="5" s="1"/>
  <c r="Q949" i="3"/>
  <c r="AV949" s="1"/>
  <c r="CA949" s="1"/>
  <c r="O952" i="5" s="1"/>
  <c r="R949" i="3"/>
  <c r="AW949" s="1"/>
  <c r="CB949" s="1"/>
  <c r="P952" i="5" s="1"/>
  <c r="S949" i="3"/>
  <c r="AX949" s="1"/>
  <c r="CC949" s="1"/>
  <c r="Q952" i="5" s="1"/>
  <c r="T949" i="3"/>
  <c r="AY949" s="1"/>
  <c r="CD949" s="1"/>
  <c r="R952" i="5" s="1"/>
  <c r="U949" i="3"/>
  <c r="AZ949" s="1"/>
  <c r="CE949" s="1"/>
  <c r="S952" i="5" s="1"/>
  <c r="V949" i="3"/>
  <c r="BA949" s="1"/>
  <c r="CF949" s="1"/>
  <c r="T952" i="5" s="1"/>
  <c r="W949" i="3"/>
  <c r="BB949" s="1"/>
  <c r="CG949" s="1"/>
  <c r="U952" i="5" s="1"/>
  <c r="X949" i="3"/>
  <c r="BC949" s="1"/>
  <c r="CH949" s="1"/>
  <c r="V952" i="5" s="1"/>
  <c r="Y949" i="3"/>
  <c r="BD949" s="1"/>
  <c r="CI949" s="1"/>
  <c r="W952" i="5" s="1"/>
  <c r="Z949" i="3"/>
  <c r="BE949" s="1"/>
  <c r="CJ949" s="1"/>
  <c r="X952" i="5" s="1"/>
  <c r="AA949" i="3"/>
  <c r="BF949" s="1"/>
  <c r="CK949" s="1"/>
  <c r="Y952" i="5" s="1"/>
  <c r="AB949" i="3"/>
  <c r="BG949" s="1"/>
  <c r="CL949" s="1"/>
  <c r="Z952" i="5" s="1"/>
  <c r="AC949" i="3"/>
  <c r="BH949" s="1"/>
  <c r="CM949" s="1"/>
  <c r="AA952" i="5" s="1"/>
  <c r="BI949" i="3"/>
  <c r="CN949" s="1"/>
  <c r="AB952" i="5" s="1"/>
  <c r="AE949" i="3"/>
  <c r="BJ949" s="1"/>
  <c r="CO949" s="1"/>
  <c r="AC952" i="5" s="1"/>
  <c r="AF949" i="3"/>
  <c r="BK949" s="1"/>
  <c r="CP949" s="1"/>
  <c r="AD952" i="5" s="1"/>
  <c r="AG949" i="3"/>
  <c r="BL949" s="1"/>
  <c r="CQ949" s="1"/>
  <c r="AE952" i="5" s="1"/>
  <c r="AH949" i="3"/>
  <c r="BM949" s="1"/>
  <c r="CR949" s="1"/>
  <c r="AF952" i="5" s="1"/>
  <c r="AI949" i="3"/>
  <c r="BN949" s="1"/>
  <c r="CS949" s="1"/>
  <c r="AG952" i="5" s="1"/>
  <c r="AJ949" i="3"/>
  <c r="BO949" s="1"/>
  <c r="CT949" s="1"/>
  <c r="AH952" i="5" s="1"/>
  <c r="AK949" i="3"/>
  <c r="BP949" s="1"/>
  <c r="CU949" s="1"/>
  <c r="AI952" i="5" s="1"/>
  <c r="H950" i="3"/>
  <c r="AM950" s="1"/>
  <c r="BR950" s="1"/>
  <c r="F953" i="5" s="1"/>
  <c r="I950" i="3"/>
  <c r="AN950" s="1"/>
  <c r="BS950" s="1"/>
  <c r="G953" i="5" s="1"/>
  <c r="J950" i="3"/>
  <c r="AO950" s="1"/>
  <c r="BT950" s="1"/>
  <c r="H953" i="5" s="1"/>
  <c r="K950" i="3"/>
  <c r="AP950" s="1"/>
  <c r="BU950" s="1"/>
  <c r="I953" i="5" s="1"/>
  <c r="L950" i="3"/>
  <c r="AQ950" s="1"/>
  <c r="BV950" s="1"/>
  <c r="J953" i="5" s="1"/>
  <c r="M950" i="3"/>
  <c r="AR950" s="1"/>
  <c r="BW950" s="1"/>
  <c r="K953" i="5" s="1"/>
  <c r="N950" i="3"/>
  <c r="AS950" s="1"/>
  <c r="BX950" s="1"/>
  <c r="L953" i="5" s="1"/>
  <c r="O950" i="3"/>
  <c r="AT950" s="1"/>
  <c r="BY950" s="1"/>
  <c r="M953" i="5" s="1"/>
  <c r="P950" i="3"/>
  <c r="AU950" s="1"/>
  <c r="BZ950" s="1"/>
  <c r="N953" i="5" s="1"/>
  <c r="Q950" i="3"/>
  <c r="AV950" s="1"/>
  <c r="CA950" s="1"/>
  <c r="O953" i="5" s="1"/>
  <c r="R950" i="3"/>
  <c r="AW950" s="1"/>
  <c r="CB950" s="1"/>
  <c r="P953" i="5" s="1"/>
  <c r="S950" i="3"/>
  <c r="AX950" s="1"/>
  <c r="CC950" s="1"/>
  <c r="Q953" i="5" s="1"/>
  <c r="T950" i="3"/>
  <c r="AY950" s="1"/>
  <c r="CD950" s="1"/>
  <c r="R953" i="5" s="1"/>
  <c r="U950" i="3"/>
  <c r="AZ950" s="1"/>
  <c r="CE950" s="1"/>
  <c r="S953" i="5" s="1"/>
  <c r="V950" i="3"/>
  <c r="BA950" s="1"/>
  <c r="CF950" s="1"/>
  <c r="T953" i="5" s="1"/>
  <c r="W950" i="3"/>
  <c r="BB950" s="1"/>
  <c r="CG950" s="1"/>
  <c r="U953" i="5" s="1"/>
  <c r="X950" i="3"/>
  <c r="BC950" s="1"/>
  <c r="CH950" s="1"/>
  <c r="V953" i="5" s="1"/>
  <c r="Y950" i="3"/>
  <c r="BD950" s="1"/>
  <c r="CI950" s="1"/>
  <c r="W953" i="5" s="1"/>
  <c r="Z950" i="3"/>
  <c r="BE950" s="1"/>
  <c r="CJ950" s="1"/>
  <c r="X953" i="5" s="1"/>
  <c r="AA950" i="3"/>
  <c r="BF950" s="1"/>
  <c r="CK950" s="1"/>
  <c r="Y953" i="5" s="1"/>
  <c r="AB950" i="3"/>
  <c r="BG950" s="1"/>
  <c r="CL950" s="1"/>
  <c r="Z953" i="5" s="1"/>
  <c r="AC950" i="3"/>
  <c r="BH950" s="1"/>
  <c r="CM950" s="1"/>
  <c r="AA953" i="5" s="1"/>
  <c r="BI950" i="3"/>
  <c r="CN950" s="1"/>
  <c r="AB953" i="5" s="1"/>
  <c r="AE950" i="3"/>
  <c r="BJ950" s="1"/>
  <c r="CO950" s="1"/>
  <c r="AC953" i="5" s="1"/>
  <c r="AF950" i="3"/>
  <c r="BK950" s="1"/>
  <c r="CP950" s="1"/>
  <c r="AD953" i="5" s="1"/>
  <c r="AG950" i="3"/>
  <c r="BL950" s="1"/>
  <c r="CQ950" s="1"/>
  <c r="AE953" i="5" s="1"/>
  <c r="AH950" i="3"/>
  <c r="BM950" s="1"/>
  <c r="CR950" s="1"/>
  <c r="AF953" i="5" s="1"/>
  <c r="AI950" i="3"/>
  <c r="BN950" s="1"/>
  <c r="CS950" s="1"/>
  <c r="AG953" i="5" s="1"/>
  <c r="AJ950" i="3"/>
  <c r="BO950" s="1"/>
  <c r="CT950" s="1"/>
  <c r="AH953" i="5" s="1"/>
  <c r="AK950" i="3"/>
  <c r="BP950" s="1"/>
  <c r="CU950" s="1"/>
  <c r="AI953" i="5" s="1"/>
  <c r="H951" i="3"/>
  <c r="AM951" s="1"/>
  <c r="BR951" s="1"/>
  <c r="F954" i="5" s="1"/>
  <c r="I951" i="3"/>
  <c r="AN951" s="1"/>
  <c r="BS951" s="1"/>
  <c r="G954" i="5" s="1"/>
  <c r="J951" i="3"/>
  <c r="AO951" s="1"/>
  <c r="BT951" s="1"/>
  <c r="H954" i="5" s="1"/>
  <c r="K951" i="3"/>
  <c r="AP951" s="1"/>
  <c r="BU951" s="1"/>
  <c r="I954" i="5" s="1"/>
  <c r="L951" i="3"/>
  <c r="AQ951" s="1"/>
  <c r="BV951" s="1"/>
  <c r="J954" i="5" s="1"/>
  <c r="M951" i="3"/>
  <c r="AR951" s="1"/>
  <c r="BW951" s="1"/>
  <c r="K954" i="5" s="1"/>
  <c r="N951" i="3"/>
  <c r="AS951" s="1"/>
  <c r="BX951" s="1"/>
  <c r="L954" i="5" s="1"/>
  <c r="O951" i="3"/>
  <c r="AT951" s="1"/>
  <c r="BY951" s="1"/>
  <c r="M954" i="5" s="1"/>
  <c r="P951" i="3"/>
  <c r="AU951" s="1"/>
  <c r="BZ951" s="1"/>
  <c r="N954" i="5" s="1"/>
  <c r="Q951" i="3"/>
  <c r="AV951" s="1"/>
  <c r="CA951" s="1"/>
  <c r="O954" i="5" s="1"/>
  <c r="R951" i="3"/>
  <c r="AW951" s="1"/>
  <c r="CB951" s="1"/>
  <c r="P954" i="5" s="1"/>
  <c r="S951" i="3"/>
  <c r="AX951" s="1"/>
  <c r="CC951" s="1"/>
  <c r="Q954" i="5" s="1"/>
  <c r="T951" i="3"/>
  <c r="AY951" s="1"/>
  <c r="CD951" s="1"/>
  <c r="R954" i="5" s="1"/>
  <c r="U951" i="3"/>
  <c r="AZ951" s="1"/>
  <c r="CE951" s="1"/>
  <c r="S954" i="5" s="1"/>
  <c r="V951" i="3"/>
  <c r="BA951" s="1"/>
  <c r="CF951" s="1"/>
  <c r="T954" i="5" s="1"/>
  <c r="W951" i="3"/>
  <c r="BB951" s="1"/>
  <c r="CG951" s="1"/>
  <c r="U954" i="5" s="1"/>
  <c r="X951" i="3"/>
  <c r="BC951" s="1"/>
  <c r="CH951" s="1"/>
  <c r="V954" i="5" s="1"/>
  <c r="Y951" i="3"/>
  <c r="BD951" s="1"/>
  <c r="CI951" s="1"/>
  <c r="W954" i="5" s="1"/>
  <c r="Z951" i="3"/>
  <c r="BE951" s="1"/>
  <c r="CJ951" s="1"/>
  <c r="X954" i="5" s="1"/>
  <c r="AA951" i="3"/>
  <c r="BF951" s="1"/>
  <c r="CK951" s="1"/>
  <c r="Y954" i="5" s="1"/>
  <c r="AB951" i="3"/>
  <c r="BG951" s="1"/>
  <c r="CL951" s="1"/>
  <c r="Z954" i="5" s="1"/>
  <c r="AC951" i="3"/>
  <c r="BH951" s="1"/>
  <c r="CM951" s="1"/>
  <c r="AA954" i="5" s="1"/>
  <c r="BI951" i="3"/>
  <c r="CN951" s="1"/>
  <c r="AB954" i="5" s="1"/>
  <c r="AE951" i="3"/>
  <c r="BJ951" s="1"/>
  <c r="CO951" s="1"/>
  <c r="AC954" i="5" s="1"/>
  <c r="AF951" i="3"/>
  <c r="BK951" s="1"/>
  <c r="CP951" s="1"/>
  <c r="AD954" i="5" s="1"/>
  <c r="AG951" i="3"/>
  <c r="BL951" s="1"/>
  <c r="CQ951" s="1"/>
  <c r="AE954" i="5" s="1"/>
  <c r="AH951" i="3"/>
  <c r="BM951" s="1"/>
  <c r="CR951" s="1"/>
  <c r="AF954" i="5" s="1"/>
  <c r="AI951" i="3"/>
  <c r="BN951" s="1"/>
  <c r="CS951" s="1"/>
  <c r="AG954" i="5" s="1"/>
  <c r="AJ951" i="3"/>
  <c r="BO951" s="1"/>
  <c r="CT951" s="1"/>
  <c r="AH954" i="5" s="1"/>
  <c r="AK951" i="3"/>
  <c r="BP951" s="1"/>
  <c r="CU951" s="1"/>
  <c r="AI954" i="5" s="1"/>
  <c r="H952" i="3"/>
  <c r="AM952" s="1"/>
  <c r="BR952" s="1"/>
  <c r="F955" i="5" s="1"/>
  <c r="I952" i="3"/>
  <c r="AN952" s="1"/>
  <c r="BS952" s="1"/>
  <c r="G955" i="5" s="1"/>
  <c r="J952" i="3"/>
  <c r="AO952" s="1"/>
  <c r="BT952" s="1"/>
  <c r="H955" i="5" s="1"/>
  <c r="K952" i="3"/>
  <c r="AP952" s="1"/>
  <c r="BU952" s="1"/>
  <c r="I955" i="5" s="1"/>
  <c r="L952" i="3"/>
  <c r="AQ952" s="1"/>
  <c r="BV952" s="1"/>
  <c r="J955" i="5" s="1"/>
  <c r="M952" i="3"/>
  <c r="AR952" s="1"/>
  <c r="BW952" s="1"/>
  <c r="K955" i="5" s="1"/>
  <c r="N952" i="3"/>
  <c r="AS952" s="1"/>
  <c r="BX952" s="1"/>
  <c r="L955" i="5" s="1"/>
  <c r="O952" i="3"/>
  <c r="AT952" s="1"/>
  <c r="BY952" s="1"/>
  <c r="M955" i="5" s="1"/>
  <c r="P952" i="3"/>
  <c r="AU952" s="1"/>
  <c r="BZ952" s="1"/>
  <c r="N955" i="5" s="1"/>
  <c r="Q952" i="3"/>
  <c r="AV952" s="1"/>
  <c r="CA952" s="1"/>
  <c r="O955" i="5" s="1"/>
  <c r="R952" i="3"/>
  <c r="AW952" s="1"/>
  <c r="CB952" s="1"/>
  <c r="P955" i="5" s="1"/>
  <c r="S952" i="3"/>
  <c r="AX952" s="1"/>
  <c r="CC952" s="1"/>
  <c r="Q955" i="5" s="1"/>
  <c r="T952" i="3"/>
  <c r="AY952" s="1"/>
  <c r="CD952" s="1"/>
  <c r="R955" i="5" s="1"/>
  <c r="U952" i="3"/>
  <c r="AZ952" s="1"/>
  <c r="CE952" s="1"/>
  <c r="S955" i="5" s="1"/>
  <c r="V952" i="3"/>
  <c r="BA952" s="1"/>
  <c r="CF952" s="1"/>
  <c r="T955" i="5" s="1"/>
  <c r="W952" i="3"/>
  <c r="BB952" s="1"/>
  <c r="CG952" s="1"/>
  <c r="U955" i="5" s="1"/>
  <c r="X952" i="3"/>
  <c r="BC952" s="1"/>
  <c r="CH952" s="1"/>
  <c r="V955" i="5" s="1"/>
  <c r="Y952" i="3"/>
  <c r="BD952" s="1"/>
  <c r="CI952" s="1"/>
  <c r="W955" i="5" s="1"/>
  <c r="Z952" i="3"/>
  <c r="BE952" s="1"/>
  <c r="CJ952" s="1"/>
  <c r="X955" i="5" s="1"/>
  <c r="AA952" i="3"/>
  <c r="BF952" s="1"/>
  <c r="CK952" s="1"/>
  <c r="Y955" i="5" s="1"/>
  <c r="AB952" i="3"/>
  <c r="BG952" s="1"/>
  <c r="CL952" s="1"/>
  <c r="Z955" i="5" s="1"/>
  <c r="AC952" i="3"/>
  <c r="BH952" s="1"/>
  <c r="CM952" s="1"/>
  <c r="AA955" i="5" s="1"/>
  <c r="BI952" i="3"/>
  <c r="CN952" s="1"/>
  <c r="AB955" i="5" s="1"/>
  <c r="AE952" i="3"/>
  <c r="BJ952" s="1"/>
  <c r="CO952" s="1"/>
  <c r="AC955" i="5" s="1"/>
  <c r="AF952" i="3"/>
  <c r="BK952" s="1"/>
  <c r="CP952" s="1"/>
  <c r="AD955" i="5" s="1"/>
  <c r="AG952" i="3"/>
  <c r="BL952" s="1"/>
  <c r="CQ952" s="1"/>
  <c r="AE955" i="5" s="1"/>
  <c r="AH952" i="3"/>
  <c r="BM952" s="1"/>
  <c r="CR952" s="1"/>
  <c r="AF955" i="5" s="1"/>
  <c r="AI952" i="3"/>
  <c r="BN952" s="1"/>
  <c r="CS952" s="1"/>
  <c r="AG955" i="5" s="1"/>
  <c r="AJ952" i="3"/>
  <c r="BO952" s="1"/>
  <c r="CT952" s="1"/>
  <c r="AH955" i="5" s="1"/>
  <c r="AK952" i="3"/>
  <c r="BP952" s="1"/>
  <c r="CU952" s="1"/>
  <c r="AI955" i="5" s="1"/>
  <c r="H953" i="3"/>
  <c r="AM953" s="1"/>
  <c r="BR953" s="1"/>
  <c r="F956" i="5" s="1"/>
  <c r="I953" i="3"/>
  <c r="AN953" s="1"/>
  <c r="BS953" s="1"/>
  <c r="G956" i="5" s="1"/>
  <c r="J953" i="3"/>
  <c r="AO953" s="1"/>
  <c r="BT953" s="1"/>
  <c r="H956" i="5" s="1"/>
  <c r="K953" i="3"/>
  <c r="AP953" s="1"/>
  <c r="BU953" s="1"/>
  <c r="I956" i="5" s="1"/>
  <c r="L953" i="3"/>
  <c r="AQ953" s="1"/>
  <c r="BV953" s="1"/>
  <c r="J956" i="5" s="1"/>
  <c r="M953" i="3"/>
  <c r="AR953" s="1"/>
  <c r="BW953" s="1"/>
  <c r="K956" i="5" s="1"/>
  <c r="N953" i="3"/>
  <c r="AS953" s="1"/>
  <c r="BX953" s="1"/>
  <c r="L956" i="5" s="1"/>
  <c r="O953" i="3"/>
  <c r="AT953" s="1"/>
  <c r="BY953" s="1"/>
  <c r="M956" i="5" s="1"/>
  <c r="P953" i="3"/>
  <c r="AU953" s="1"/>
  <c r="BZ953" s="1"/>
  <c r="N956" i="5" s="1"/>
  <c r="Q953" i="3"/>
  <c r="AV953" s="1"/>
  <c r="CA953" s="1"/>
  <c r="O956" i="5" s="1"/>
  <c r="R953" i="3"/>
  <c r="AW953" s="1"/>
  <c r="CB953" s="1"/>
  <c r="P956" i="5" s="1"/>
  <c r="S953" i="3"/>
  <c r="AX953" s="1"/>
  <c r="CC953" s="1"/>
  <c r="Q956" i="5" s="1"/>
  <c r="T953" i="3"/>
  <c r="AY953" s="1"/>
  <c r="CD953" s="1"/>
  <c r="R956" i="5" s="1"/>
  <c r="U953" i="3"/>
  <c r="AZ953" s="1"/>
  <c r="CE953" s="1"/>
  <c r="S956" i="5" s="1"/>
  <c r="V953" i="3"/>
  <c r="BA953" s="1"/>
  <c r="CF953" s="1"/>
  <c r="T956" i="5" s="1"/>
  <c r="W953" i="3"/>
  <c r="BB953" s="1"/>
  <c r="CG953" s="1"/>
  <c r="U956" i="5" s="1"/>
  <c r="X953" i="3"/>
  <c r="BC953" s="1"/>
  <c r="CH953" s="1"/>
  <c r="V956" i="5" s="1"/>
  <c r="Y953" i="3"/>
  <c r="BD953" s="1"/>
  <c r="CI953" s="1"/>
  <c r="W956" i="5" s="1"/>
  <c r="Z953" i="3"/>
  <c r="BE953" s="1"/>
  <c r="CJ953" s="1"/>
  <c r="X956" i="5" s="1"/>
  <c r="AA953" i="3"/>
  <c r="BF953" s="1"/>
  <c r="CK953" s="1"/>
  <c r="Y956" i="5" s="1"/>
  <c r="AB953" i="3"/>
  <c r="BG953" s="1"/>
  <c r="CL953" s="1"/>
  <c r="Z956" i="5" s="1"/>
  <c r="AC953" i="3"/>
  <c r="BH953" s="1"/>
  <c r="CM953" s="1"/>
  <c r="AA956" i="5" s="1"/>
  <c r="BI953" i="3"/>
  <c r="CN953" s="1"/>
  <c r="AB956" i="5" s="1"/>
  <c r="AE953" i="3"/>
  <c r="BJ953" s="1"/>
  <c r="CO953" s="1"/>
  <c r="AC956" i="5" s="1"/>
  <c r="AF953" i="3"/>
  <c r="BK953" s="1"/>
  <c r="CP953" s="1"/>
  <c r="AD956" i="5" s="1"/>
  <c r="AG953" i="3"/>
  <c r="BL953" s="1"/>
  <c r="CQ953" s="1"/>
  <c r="AE956" i="5" s="1"/>
  <c r="AH953" i="3"/>
  <c r="BM953" s="1"/>
  <c r="CR953" s="1"/>
  <c r="AF956" i="5" s="1"/>
  <c r="AI953" i="3"/>
  <c r="BN953" s="1"/>
  <c r="CS953" s="1"/>
  <c r="AG956" i="5" s="1"/>
  <c r="AJ953" i="3"/>
  <c r="BO953" s="1"/>
  <c r="CT953" s="1"/>
  <c r="AH956" i="5" s="1"/>
  <c r="AK953" i="3"/>
  <c r="BP953" s="1"/>
  <c r="CU953" s="1"/>
  <c r="AI956" i="5" s="1"/>
  <c r="H954" i="3"/>
  <c r="AM954" s="1"/>
  <c r="BR954" s="1"/>
  <c r="F957" i="5" s="1"/>
  <c r="I954" i="3"/>
  <c r="AN954" s="1"/>
  <c r="BS954" s="1"/>
  <c r="G957" i="5" s="1"/>
  <c r="J954" i="3"/>
  <c r="AO954" s="1"/>
  <c r="BT954" s="1"/>
  <c r="H957" i="5" s="1"/>
  <c r="K954" i="3"/>
  <c r="AP954" s="1"/>
  <c r="BU954" s="1"/>
  <c r="I957" i="5" s="1"/>
  <c r="L954" i="3"/>
  <c r="AQ954" s="1"/>
  <c r="BV954" s="1"/>
  <c r="J957" i="5" s="1"/>
  <c r="M954" i="3"/>
  <c r="AR954" s="1"/>
  <c r="BW954" s="1"/>
  <c r="K957" i="5" s="1"/>
  <c r="N954" i="3"/>
  <c r="AS954" s="1"/>
  <c r="BX954" s="1"/>
  <c r="L957" i="5" s="1"/>
  <c r="O954" i="3"/>
  <c r="AT954" s="1"/>
  <c r="BY954" s="1"/>
  <c r="M957" i="5" s="1"/>
  <c r="P954" i="3"/>
  <c r="AU954" s="1"/>
  <c r="BZ954" s="1"/>
  <c r="N957" i="5" s="1"/>
  <c r="Q954" i="3"/>
  <c r="AV954" s="1"/>
  <c r="CA954" s="1"/>
  <c r="O957" i="5" s="1"/>
  <c r="R954" i="3"/>
  <c r="AW954" s="1"/>
  <c r="CB954" s="1"/>
  <c r="P957" i="5" s="1"/>
  <c r="S954" i="3"/>
  <c r="AX954" s="1"/>
  <c r="CC954" s="1"/>
  <c r="Q957" i="5" s="1"/>
  <c r="T954" i="3"/>
  <c r="AY954" s="1"/>
  <c r="CD954" s="1"/>
  <c r="R957" i="5" s="1"/>
  <c r="U954" i="3"/>
  <c r="AZ954" s="1"/>
  <c r="CE954" s="1"/>
  <c r="S957" i="5" s="1"/>
  <c r="V954" i="3"/>
  <c r="BA954" s="1"/>
  <c r="CF954" s="1"/>
  <c r="T957" i="5" s="1"/>
  <c r="W954" i="3"/>
  <c r="BB954" s="1"/>
  <c r="CG954" s="1"/>
  <c r="U957" i="5" s="1"/>
  <c r="X954" i="3"/>
  <c r="BC954" s="1"/>
  <c r="CH954" s="1"/>
  <c r="V957" i="5" s="1"/>
  <c r="Y954" i="3"/>
  <c r="BD954" s="1"/>
  <c r="CI954" s="1"/>
  <c r="W957" i="5" s="1"/>
  <c r="Z954" i="3"/>
  <c r="BE954" s="1"/>
  <c r="CJ954" s="1"/>
  <c r="X957" i="5" s="1"/>
  <c r="AA954" i="3"/>
  <c r="BF954" s="1"/>
  <c r="CK954" s="1"/>
  <c r="Y957" i="5" s="1"/>
  <c r="AB954" i="3"/>
  <c r="BG954" s="1"/>
  <c r="CL954" s="1"/>
  <c r="Z957" i="5" s="1"/>
  <c r="AC954" i="3"/>
  <c r="BH954" s="1"/>
  <c r="CM954" s="1"/>
  <c r="AA957" i="5" s="1"/>
  <c r="BI954" i="3"/>
  <c r="CN954" s="1"/>
  <c r="AB957" i="5" s="1"/>
  <c r="AE954" i="3"/>
  <c r="BJ954" s="1"/>
  <c r="CO954" s="1"/>
  <c r="AC957" i="5" s="1"/>
  <c r="AF954" i="3"/>
  <c r="BK954" s="1"/>
  <c r="CP954" s="1"/>
  <c r="AD957" i="5" s="1"/>
  <c r="AG954" i="3"/>
  <c r="BL954" s="1"/>
  <c r="CQ954" s="1"/>
  <c r="AE957" i="5" s="1"/>
  <c r="AH954" i="3"/>
  <c r="BM954" s="1"/>
  <c r="CR954" s="1"/>
  <c r="AF957" i="5" s="1"/>
  <c r="AI954" i="3"/>
  <c r="BN954" s="1"/>
  <c r="CS954" s="1"/>
  <c r="AG957" i="5" s="1"/>
  <c r="AJ954" i="3"/>
  <c r="BO954" s="1"/>
  <c r="CT954" s="1"/>
  <c r="AH957" i="5" s="1"/>
  <c r="AK954" i="3"/>
  <c r="BP954" s="1"/>
  <c r="CU954" s="1"/>
  <c r="AI957" i="5" s="1"/>
  <c r="H955" i="3"/>
  <c r="AM955" s="1"/>
  <c r="BR955" s="1"/>
  <c r="F958" i="5" s="1"/>
  <c r="I955" i="3"/>
  <c r="AN955" s="1"/>
  <c r="BS955" s="1"/>
  <c r="G958" i="5" s="1"/>
  <c r="J955" i="3"/>
  <c r="AO955" s="1"/>
  <c r="BT955" s="1"/>
  <c r="H958" i="5" s="1"/>
  <c r="K955" i="3"/>
  <c r="AP955" s="1"/>
  <c r="BU955" s="1"/>
  <c r="I958" i="5" s="1"/>
  <c r="L955" i="3"/>
  <c r="AQ955" s="1"/>
  <c r="BV955" s="1"/>
  <c r="J958" i="5" s="1"/>
  <c r="M955" i="3"/>
  <c r="AR955" s="1"/>
  <c r="BW955" s="1"/>
  <c r="K958" i="5" s="1"/>
  <c r="N955" i="3"/>
  <c r="AS955" s="1"/>
  <c r="BX955" s="1"/>
  <c r="L958" i="5" s="1"/>
  <c r="O955" i="3"/>
  <c r="AT955" s="1"/>
  <c r="BY955" s="1"/>
  <c r="M958" i="5" s="1"/>
  <c r="P955" i="3"/>
  <c r="AU955" s="1"/>
  <c r="BZ955" s="1"/>
  <c r="N958" i="5" s="1"/>
  <c r="Q955" i="3"/>
  <c r="AV955" s="1"/>
  <c r="CA955" s="1"/>
  <c r="O958" i="5" s="1"/>
  <c r="R955" i="3"/>
  <c r="AW955" s="1"/>
  <c r="CB955" s="1"/>
  <c r="P958" i="5" s="1"/>
  <c r="S955" i="3"/>
  <c r="AX955" s="1"/>
  <c r="CC955" s="1"/>
  <c r="Q958" i="5" s="1"/>
  <c r="T955" i="3"/>
  <c r="AY955" s="1"/>
  <c r="CD955" s="1"/>
  <c r="R958" i="5" s="1"/>
  <c r="U955" i="3"/>
  <c r="AZ955" s="1"/>
  <c r="CE955" s="1"/>
  <c r="S958" i="5" s="1"/>
  <c r="V955" i="3"/>
  <c r="BA955" s="1"/>
  <c r="CF955" s="1"/>
  <c r="T958" i="5" s="1"/>
  <c r="W955" i="3"/>
  <c r="BB955" s="1"/>
  <c r="CG955" s="1"/>
  <c r="U958" i="5" s="1"/>
  <c r="X955" i="3"/>
  <c r="BC955" s="1"/>
  <c r="CH955" s="1"/>
  <c r="V958" i="5" s="1"/>
  <c r="Y955" i="3"/>
  <c r="BD955" s="1"/>
  <c r="CI955" s="1"/>
  <c r="W958" i="5" s="1"/>
  <c r="Z955" i="3"/>
  <c r="BE955" s="1"/>
  <c r="CJ955" s="1"/>
  <c r="X958" i="5" s="1"/>
  <c r="AA955" i="3"/>
  <c r="BF955" s="1"/>
  <c r="CK955" s="1"/>
  <c r="Y958" i="5" s="1"/>
  <c r="AB955" i="3"/>
  <c r="BG955" s="1"/>
  <c r="CL955" s="1"/>
  <c r="Z958" i="5" s="1"/>
  <c r="AC955" i="3"/>
  <c r="BH955" s="1"/>
  <c r="CM955" s="1"/>
  <c r="AA958" i="5" s="1"/>
  <c r="BI955" i="3"/>
  <c r="CN955" s="1"/>
  <c r="AB958" i="5" s="1"/>
  <c r="AE955" i="3"/>
  <c r="BJ955" s="1"/>
  <c r="CO955" s="1"/>
  <c r="AC958" i="5" s="1"/>
  <c r="AF955" i="3"/>
  <c r="BK955" s="1"/>
  <c r="CP955" s="1"/>
  <c r="AD958" i="5" s="1"/>
  <c r="AG955" i="3"/>
  <c r="BL955" s="1"/>
  <c r="CQ955" s="1"/>
  <c r="AE958" i="5" s="1"/>
  <c r="AH955" i="3"/>
  <c r="BM955" s="1"/>
  <c r="CR955" s="1"/>
  <c r="AF958" i="5" s="1"/>
  <c r="AI955" i="3"/>
  <c r="BN955" s="1"/>
  <c r="CS955" s="1"/>
  <c r="AG958" i="5" s="1"/>
  <c r="AJ955" i="3"/>
  <c r="BO955" s="1"/>
  <c r="CT955" s="1"/>
  <c r="AH958" i="5" s="1"/>
  <c r="AK955" i="3"/>
  <c r="BP955" s="1"/>
  <c r="CU955" s="1"/>
  <c r="AI958" i="5" s="1"/>
  <c r="H956" i="3"/>
  <c r="AM956" s="1"/>
  <c r="BR956" s="1"/>
  <c r="F959" i="5" s="1"/>
  <c r="I956" i="3"/>
  <c r="AN956" s="1"/>
  <c r="BS956" s="1"/>
  <c r="G959" i="5" s="1"/>
  <c r="J956" i="3"/>
  <c r="AO956" s="1"/>
  <c r="BT956" s="1"/>
  <c r="H959" i="5" s="1"/>
  <c r="K956" i="3"/>
  <c r="AP956" s="1"/>
  <c r="BU956" s="1"/>
  <c r="I959" i="5" s="1"/>
  <c r="L956" i="3"/>
  <c r="AQ956" s="1"/>
  <c r="BV956" s="1"/>
  <c r="J959" i="5" s="1"/>
  <c r="M956" i="3"/>
  <c r="AR956" s="1"/>
  <c r="BW956" s="1"/>
  <c r="K959" i="5" s="1"/>
  <c r="N956" i="3"/>
  <c r="AS956" s="1"/>
  <c r="BX956" s="1"/>
  <c r="L959" i="5" s="1"/>
  <c r="O956" i="3"/>
  <c r="AT956" s="1"/>
  <c r="BY956" s="1"/>
  <c r="M959" i="5" s="1"/>
  <c r="P956" i="3"/>
  <c r="AU956" s="1"/>
  <c r="BZ956" s="1"/>
  <c r="N959" i="5" s="1"/>
  <c r="Q956" i="3"/>
  <c r="AV956" s="1"/>
  <c r="CA956" s="1"/>
  <c r="O959" i="5" s="1"/>
  <c r="R956" i="3"/>
  <c r="AW956" s="1"/>
  <c r="CB956" s="1"/>
  <c r="P959" i="5" s="1"/>
  <c r="S956" i="3"/>
  <c r="AX956" s="1"/>
  <c r="CC956" s="1"/>
  <c r="Q959" i="5" s="1"/>
  <c r="T956" i="3"/>
  <c r="AY956" s="1"/>
  <c r="CD956" s="1"/>
  <c r="R959" i="5" s="1"/>
  <c r="U956" i="3"/>
  <c r="AZ956" s="1"/>
  <c r="CE956" s="1"/>
  <c r="S959" i="5" s="1"/>
  <c r="V956" i="3"/>
  <c r="BA956" s="1"/>
  <c r="CF956" s="1"/>
  <c r="T959" i="5" s="1"/>
  <c r="W956" i="3"/>
  <c r="BB956" s="1"/>
  <c r="CG956" s="1"/>
  <c r="U959" i="5" s="1"/>
  <c r="X956" i="3"/>
  <c r="BC956" s="1"/>
  <c r="CH956" s="1"/>
  <c r="V959" i="5" s="1"/>
  <c r="Y956" i="3"/>
  <c r="BD956" s="1"/>
  <c r="CI956" s="1"/>
  <c r="W959" i="5" s="1"/>
  <c r="Z956" i="3"/>
  <c r="BE956" s="1"/>
  <c r="CJ956" s="1"/>
  <c r="X959" i="5" s="1"/>
  <c r="AA956" i="3"/>
  <c r="BF956" s="1"/>
  <c r="CK956" s="1"/>
  <c r="Y959" i="5" s="1"/>
  <c r="AB956" i="3"/>
  <c r="BG956" s="1"/>
  <c r="CL956" s="1"/>
  <c r="Z959" i="5" s="1"/>
  <c r="AC956" i="3"/>
  <c r="BH956" s="1"/>
  <c r="CM956" s="1"/>
  <c r="AA959" i="5" s="1"/>
  <c r="BI956" i="3"/>
  <c r="CN956" s="1"/>
  <c r="AB959" i="5" s="1"/>
  <c r="AE956" i="3"/>
  <c r="BJ956" s="1"/>
  <c r="CO956" s="1"/>
  <c r="AC959" i="5" s="1"/>
  <c r="AF956" i="3"/>
  <c r="BK956" s="1"/>
  <c r="CP956" s="1"/>
  <c r="AD959" i="5" s="1"/>
  <c r="AG956" i="3"/>
  <c r="BL956" s="1"/>
  <c r="CQ956" s="1"/>
  <c r="AE959" i="5" s="1"/>
  <c r="AH956" i="3"/>
  <c r="BM956" s="1"/>
  <c r="CR956" s="1"/>
  <c r="AF959" i="5" s="1"/>
  <c r="AI956" i="3"/>
  <c r="BN956" s="1"/>
  <c r="CS956" s="1"/>
  <c r="AG959" i="5" s="1"/>
  <c r="AJ956" i="3"/>
  <c r="BO956" s="1"/>
  <c r="CT956" s="1"/>
  <c r="AH959" i="5" s="1"/>
  <c r="AK956" i="3"/>
  <c r="BP956" s="1"/>
  <c r="CU956" s="1"/>
  <c r="AI959" i="5" s="1"/>
  <c r="H957" i="3"/>
  <c r="AM957" s="1"/>
  <c r="BR957" s="1"/>
  <c r="F960" i="5" s="1"/>
  <c r="I957" i="3"/>
  <c r="AN957" s="1"/>
  <c r="BS957" s="1"/>
  <c r="G960" i="5" s="1"/>
  <c r="J957" i="3"/>
  <c r="AO957" s="1"/>
  <c r="BT957" s="1"/>
  <c r="H960" i="5" s="1"/>
  <c r="K957" i="3"/>
  <c r="AP957" s="1"/>
  <c r="BU957" s="1"/>
  <c r="I960" i="5" s="1"/>
  <c r="L957" i="3"/>
  <c r="AQ957" s="1"/>
  <c r="BV957" s="1"/>
  <c r="J960" i="5" s="1"/>
  <c r="M957" i="3"/>
  <c r="AR957" s="1"/>
  <c r="BW957" s="1"/>
  <c r="K960" i="5" s="1"/>
  <c r="N957" i="3"/>
  <c r="AS957" s="1"/>
  <c r="BX957" s="1"/>
  <c r="L960" i="5" s="1"/>
  <c r="O957" i="3"/>
  <c r="AT957" s="1"/>
  <c r="BY957" s="1"/>
  <c r="M960" i="5" s="1"/>
  <c r="P957" i="3"/>
  <c r="AU957" s="1"/>
  <c r="BZ957" s="1"/>
  <c r="N960" i="5" s="1"/>
  <c r="Q957" i="3"/>
  <c r="AV957" s="1"/>
  <c r="CA957" s="1"/>
  <c r="O960" i="5" s="1"/>
  <c r="R957" i="3"/>
  <c r="AW957" s="1"/>
  <c r="CB957" s="1"/>
  <c r="P960" i="5" s="1"/>
  <c r="S957" i="3"/>
  <c r="AX957" s="1"/>
  <c r="CC957" s="1"/>
  <c r="Q960" i="5" s="1"/>
  <c r="T957" i="3"/>
  <c r="AY957" s="1"/>
  <c r="CD957" s="1"/>
  <c r="R960" i="5" s="1"/>
  <c r="U957" i="3"/>
  <c r="AZ957" s="1"/>
  <c r="CE957" s="1"/>
  <c r="S960" i="5" s="1"/>
  <c r="V957" i="3"/>
  <c r="BA957" s="1"/>
  <c r="CF957" s="1"/>
  <c r="T960" i="5" s="1"/>
  <c r="W957" i="3"/>
  <c r="BB957" s="1"/>
  <c r="CG957" s="1"/>
  <c r="U960" i="5" s="1"/>
  <c r="X957" i="3"/>
  <c r="BC957" s="1"/>
  <c r="CH957" s="1"/>
  <c r="V960" i="5" s="1"/>
  <c r="Y957" i="3"/>
  <c r="BD957" s="1"/>
  <c r="CI957" s="1"/>
  <c r="W960" i="5" s="1"/>
  <c r="Z957" i="3"/>
  <c r="BE957" s="1"/>
  <c r="CJ957" s="1"/>
  <c r="X960" i="5" s="1"/>
  <c r="AA957" i="3"/>
  <c r="BF957" s="1"/>
  <c r="CK957" s="1"/>
  <c r="Y960" i="5" s="1"/>
  <c r="AB957" i="3"/>
  <c r="BG957" s="1"/>
  <c r="CL957" s="1"/>
  <c r="Z960" i="5" s="1"/>
  <c r="AC957" i="3"/>
  <c r="BH957" s="1"/>
  <c r="CM957" s="1"/>
  <c r="AA960" i="5" s="1"/>
  <c r="BI957" i="3"/>
  <c r="CN957" s="1"/>
  <c r="AB960" i="5" s="1"/>
  <c r="AE957" i="3"/>
  <c r="BJ957" s="1"/>
  <c r="CO957" s="1"/>
  <c r="AC960" i="5" s="1"/>
  <c r="AF957" i="3"/>
  <c r="BK957" s="1"/>
  <c r="CP957" s="1"/>
  <c r="AD960" i="5" s="1"/>
  <c r="AG957" i="3"/>
  <c r="BL957" s="1"/>
  <c r="CQ957" s="1"/>
  <c r="AE960" i="5" s="1"/>
  <c r="AH957" i="3"/>
  <c r="BM957" s="1"/>
  <c r="CR957" s="1"/>
  <c r="AF960" i="5" s="1"/>
  <c r="AI957" i="3"/>
  <c r="BN957" s="1"/>
  <c r="CS957" s="1"/>
  <c r="AG960" i="5" s="1"/>
  <c r="AJ957" i="3"/>
  <c r="BO957" s="1"/>
  <c r="CT957" s="1"/>
  <c r="AH960" i="5" s="1"/>
  <c r="AK957" i="3"/>
  <c r="BP957" s="1"/>
  <c r="CU957" s="1"/>
  <c r="AI960" i="5" s="1"/>
  <c r="H958" i="3"/>
  <c r="AM958" s="1"/>
  <c r="BR958" s="1"/>
  <c r="F961" i="5" s="1"/>
  <c r="I958" i="3"/>
  <c r="AN958" s="1"/>
  <c r="BS958" s="1"/>
  <c r="G961" i="5" s="1"/>
  <c r="J958" i="3"/>
  <c r="AO958" s="1"/>
  <c r="BT958" s="1"/>
  <c r="H961" i="5" s="1"/>
  <c r="K958" i="3"/>
  <c r="AP958" s="1"/>
  <c r="BU958" s="1"/>
  <c r="I961" i="5" s="1"/>
  <c r="L958" i="3"/>
  <c r="AQ958" s="1"/>
  <c r="BV958" s="1"/>
  <c r="J961" i="5" s="1"/>
  <c r="M958" i="3"/>
  <c r="AR958" s="1"/>
  <c r="BW958" s="1"/>
  <c r="K961" i="5" s="1"/>
  <c r="N958" i="3"/>
  <c r="AS958" s="1"/>
  <c r="BX958" s="1"/>
  <c r="L961" i="5" s="1"/>
  <c r="O958" i="3"/>
  <c r="AT958" s="1"/>
  <c r="BY958" s="1"/>
  <c r="M961" i="5" s="1"/>
  <c r="P958" i="3"/>
  <c r="AU958" s="1"/>
  <c r="BZ958" s="1"/>
  <c r="N961" i="5" s="1"/>
  <c r="Q958" i="3"/>
  <c r="AV958" s="1"/>
  <c r="CA958" s="1"/>
  <c r="O961" i="5" s="1"/>
  <c r="R958" i="3"/>
  <c r="AW958" s="1"/>
  <c r="CB958" s="1"/>
  <c r="P961" i="5" s="1"/>
  <c r="S958" i="3"/>
  <c r="AX958" s="1"/>
  <c r="CC958" s="1"/>
  <c r="Q961" i="5" s="1"/>
  <c r="T958" i="3"/>
  <c r="AY958" s="1"/>
  <c r="CD958" s="1"/>
  <c r="R961" i="5" s="1"/>
  <c r="U958" i="3"/>
  <c r="AZ958" s="1"/>
  <c r="CE958" s="1"/>
  <c r="S961" i="5" s="1"/>
  <c r="V958" i="3"/>
  <c r="BA958" s="1"/>
  <c r="CF958" s="1"/>
  <c r="T961" i="5" s="1"/>
  <c r="W958" i="3"/>
  <c r="BB958" s="1"/>
  <c r="CG958" s="1"/>
  <c r="U961" i="5" s="1"/>
  <c r="X958" i="3"/>
  <c r="BC958" s="1"/>
  <c r="CH958" s="1"/>
  <c r="V961" i="5" s="1"/>
  <c r="Y958" i="3"/>
  <c r="BD958" s="1"/>
  <c r="CI958" s="1"/>
  <c r="W961" i="5" s="1"/>
  <c r="Z958" i="3"/>
  <c r="BE958" s="1"/>
  <c r="CJ958" s="1"/>
  <c r="X961" i="5" s="1"/>
  <c r="AA958" i="3"/>
  <c r="BF958" s="1"/>
  <c r="CK958" s="1"/>
  <c r="Y961" i="5" s="1"/>
  <c r="AB958" i="3"/>
  <c r="BG958" s="1"/>
  <c r="CL958" s="1"/>
  <c r="Z961" i="5" s="1"/>
  <c r="AC958" i="3"/>
  <c r="BH958" s="1"/>
  <c r="CM958" s="1"/>
  <c r="AA961" i="5" s="1"/>
  <c r="BI958" i="3"/>
  <c r="CN958" s="1"/>
  <c r="AB961" i="5" s="1"/>
  <c r="AE958" i="3"/>
  <c r="BJ958" s="1"/>
  <c r="CO958" s="1"/>
  <c r="AC961" i="5" s="1"/>
  <c r="AF958" i="3"/>
  <c r="BK958" s="1"/>
  <c r="CP958" s="1"/>
  <c r="AD961" i="5" s="1"/>
  <c r="AG958" i="3"/>
  <c r="BL958" s="1"/>
  <c r="CQ958" s="1"/>
  <c r="AE961" i="5" s="1"/>
  <c r="AH958" i="3"/>
  <c r="BM958" s="1"/>
  <c r="CR958" s="1"/>
  <c r="AF961" i="5" s="1"/>
  <c r="AI958" i="3"/>
  <c r="BN958" s="1"/>
  <c r="CS958" s="1"/>
  <c r="AG961" i="5" s="1"/>
  <c r="AJ958" i="3"/>
  <c r="BO958" s="1"/>
  <c r="CT958" s="1"/>
  <c r="AH961" i="5" s="1"/>
  <c r="AK958" i="3"/>
  <c r="BP958" s="1"/>
  <c r="CU958" s="1"/>
  <c r="AI961" i="5" s="1"/>
  <c r="H959" i="3"/>
  <c r="AM959" s="1"/>
  <c r="BR959" s="1"/>
  <c r="F962" i="5" s="1"/>
  <c r="I959" i="3"/>
  <c r="AN959" s="1"/>
  <c r="BS959" s="1"/>
  <c r="G962" i="5" s="1"/>
  <c r="J959" i="3"/>
  <c r="AO959" s="1"/>
  <c r="BT959" s="1"/>
  <c r="H962" i="5" s="1"/>
  <c r="K959" i="3"/>
  <c r="AP959" s="1"/>
  <c r="BU959" s="1"/>
  <c r="I962" i="5" s="1"/>
  <c r="L959" i="3"/>
  <c r="AQ959" s="1"/>
  <c r="BV959" s="1"/>
  <c r="J962" i="5" s="1"/>
  <c r="M959" i="3"/>
  <c r="AR959" s="1"/>
  <c r="BW959" s="1"/>
  <c r="K962" i="5" s="1"/>
  <c r="N959" i="3"/>
  <c r="AS959" s="1"/>
  <c r="BX959" s="1"/>
  <c r="L962" i="5" s="1"/>
  <c r="O959" i="3"/>
  <c r="AT959" s="1"/>
  <c r="BY959" s="1"/>
  <c r="M962" i="5" s="1"/>
  <c r="P959" i="3"/>
  <c r="AU959" s="1"/>
  <c r="BZ959" s="1"/>
  <c r="N962" i="5" s="1"/>
  <c r="Q959" i="3"/>
  <c r="AV959" s="1"/>
  <c r="CA959" s="1"/>
  <c r="O962" i="5" s="1"/>
  <c r="R959" i="3"/>
  <c r="AW959" s="1"/>
  <c r="CB959" s="1"/>
  <c r="P962" i="5" s="1"/>
  <c r="S959" i="3"/>
  <c r="AX959" s="1"/>
  <c r="CC959" s="1"/>
  <c r="Q962" i="5" s="1"/>
  <c r="T959" i="3"/>
  <c r="AY959" s="1"/>
  <c r="CD959" s="1"/>
  <c r="R962" i="5" s="1"/>
  <c r="U959" i="3"/>
  <c r="AZ959" s="1"/>
  <c r="CE959" s="1"/>
  <c r="S962" i="5" s="1"/>
  <c r="V959" i="3"/>
  <c r="BA959" s="1"/>
  <c r="CF959" s="1"/>
  <c r="T962" i="5" s="1"/>
  <c r="W959" i="3"/>
  <c r="BB959" s="1"/>
  <c r="CG959" s="1"/>
  <c r="U962" i="5" s="1"/>
  <c r="X959" i="3"/>
  <c r="BC959" s="1"/>
  <c r="CH959" s="1"/>
  <c r="V962" i="5" s="1"/>
  <c r="Y959" i="3"/>
  <c r="BD959" s="1"/>
  <c r="CI959" s="1"/>
  <c r="W962" i="5" s="1"/>
  <c r="Z959" i="3"/>
  <c r="BE959" s="1"/>
  <c r="CJ959" s="1"/>
  <c r="X962" i="5" s="1"/>
  <c r="AA959" i="3"/>
  <c r="BF959" s="1"/>
  <c r="CK959" s="1"/>
  <c r="Y962" i="5" s="1"/>
  <c r="AB959" i="3"/>
  <c r="BG959" s="1"/>
  <c r="CL959" s="1"/>
  <c r="Z962" i="5" s="1"/>
  <c r="AC959" i="3"/>
  <c r="BH959" s="1"/>
  <c r="CM959" s="1"/>
  <c r="AA962" i="5" s="1"/>
  <c r="BI959" i="3"/>
  <c r="CN959" s="1"/>
  <c r="AB962" i="5" s="1"/>
  <c r="AE959" i="3"/>
  <c r="BJ959" s="1"/>
  <c r="CO959" s="1"/>
  <c r="AC962" i="5" s="1"/>
  <c r="AF959" i="3"/>
  <c r="BK959" s="1"/>
  <c r="CP959" s="1"/>
  <c r="AD962" i="5" s="1"/>
  <c r="AG959" i="3"/>
  <c r="BL959" s="1"/>
  <c r="CQ959" s="1"/>
  <c r="AE962" i="5" s="1"/>
  <c r="AH959" i="3"/>
  <c r="BM959" s="1"/>
  <c r="CR959" s="1"/>
  <c r="AF962" i="5" s="1"/>
  <c r="AI959" i="3"/>
  <c r="BN959" s="1"/>
  <c r="CS959" s="1"/>
  <c r="AG962" i="5" s="1"/>
  <c r="AJ959" i="3"/>
  <c r="BO959" s="1"/>
  <c r="CT959" s="1"/>
  <c r="AH962" i="5" s="1"/>
  <c r="AK959" i="3"/>
  <c r="BP959" s="1"/>
  <c r="CU959" s="1"/>
  <c r="AI962" i="5" s="1"/>
  <c r="H960" i="3"/>
  <c r="AM960" s="1"/>
  <c r="BR960" s="1"/>
  <c r="F963" i="5" s="1"/>
  <c r="I960" i="3"/>
  <c r="AN960" s="1"/>
  <c r="BS960" s="1"/>
  <c r="G963" i="5" s="1"/>
  <c r="J960" i="3"/>
  <c r="AO960" s="1"/>
  <c r="BT960" s="1"/>
  <c r="H963" i="5" s="1"/>
  <c r="K960" i="3"/>
  <c r="AP960" s="1"/>
  <c r="BU960" s="1"/>
  <c r="I963" i="5" s="1"/>
  <c r="L960" i="3"/>
  <c r="AQ960" s="1"/>
  <c r="BV960" s="1"/>
  <c r="J963" i="5" s="1"/>
  <c r="M960" i="3"/>
  <c r="AR960" s="1"/>
  <c r="BW960" s="1"/>
  <c r="K963" i="5" s="1"/>
  <c r="N960" i="3"/>
  <c r="AS960" s="1"/>
  <c r="BX960" s="1"/>
  <c r="L963" i="5" s="1"/>
  <c r="O960" i="3"/>
  <c r="AT960" s="1"/>
  <c r="BY960" s="1"/>
  <c r="M963" i="5" s="1"/>
  <c r="P960" i="3"/>
  <c r="AU960" s="1"/>
  <c r="BZ960" s="1"/>
  <c r="N963" i="5" s="1"/>
  <c r="Q960" i="3"/>
  <c r="AV960" s="1"/>
  <c r="CA960" s="1"/>
  <c r="O963" i="5" s="1"/>
  <c r="R960" i="3"/>
  <c r="AW960" s="1"/>
  <c r="CB960" s="1"/>
  <c r="P963" i="5" s="1"/>
  <c r="S960" i="3"/>
  <c r="AX960" s="1"/>
  <c r="CC960" s="1"/>
  <c r="Q963" i="5" s="1"/>
  <c r="T960" i="3"/>
  <c r="AY960" s="1"/>
  <c r="CD960" s="1"/>
  <c r="R963" i="5" s="1"/>
  <c r="U960" i="3"/>
  <c r="AZ960" s="1"/>
  <c r="CE960" s="1"/>
  <c r="S963" i="5" s="1"/>
  <c r="V960" i="3"/>
  <c r="BA960" s="1"/>
  <c r="CF960" s="1"/>
  <c r="T963" i="5" s="1"/>
  <c r="W960" i="3"/>
  <c r="BB960" s="1"/>
  <c r="CG960" s="1"/>
  <c r="U963" i="5" s="1"/>
  <c r="X960" i="3"/>
  <c r="BC960" s="1"/>
  <c r="CH960" s="1"/>
  <c r="V963" i="5" s="1"/>
  <c r="Y960" i="3"/>
  <c r="BD960" s="1"/>
  <c r="CI960" s="1"/>
  <c r="W963" i="5" s="1"/>
  <c r="Z960" i="3"/>
  <c r="BE960" s="1"/>
  <c r="CJ960" s="1"/>
  <c r="X963" i="5" s="1"/>
  <c r="AA960" i="3"/>
  <c r="BF960" s="1"/>
  <c r="CK960" s="1"/>
  <c r="Y963" i="5" s="1"/>
  <c r="AB960" i="3"/>
  <c r="BG960" s="1"/>
  <c r="CL960" s="1"/>
  <c r="Z963" i="5" s="1"/>
  <c r="AC960" i="3"/>
  <c r="BH960" s="1"/>
  <c r="CM960" s="1"/>
  <c r="AA963" i="5" s="1"/>
  <c r="BI960" i="3"/>
  <c r="CN960" s="1"/>
  <c r="AB963" i="5" s="1"/>
  <c r="AE960" i="3"/>
  <c r="BJ960" s="1"/>
  <c r="CO960" s="1"/>
  <c r="AC963" i="5" s="1"/>
  <c r="AF960" i="3"/>
  <c r="BK960" s="1"/>
  <c r="CP960" s="1"/>
  <c r="AD963" i="5" s="1"/>
  <c r="AG960" i="3"/>
  <c r="BL960" s="1"/>
  <c r="CQ960" s="1"/>
  <c r="AE963" i="5" s="1"/>
  <c r="AH960" i="3"/>
  <c r="BM960" s="1"/>
  <c r="CR960" s="1"/>
  <c r="AF963" i="5" s="1"/>
  <c r="AI960" i="3"/>
  <c r="BN960" s="1"/>
  <c r="CS960" s="1"/>
  <c r="AG963" i="5" s="1"/>
  <c r="AJ960" i="3"/>
  <c r="BO960" s="1"/>
  <c r="CT960" s="1"/>
  <c r="AH963" i="5" s="1"/>
  <c r="AK960" i="3"/>
  <c r="BP960" s="1"/>
  <c r="CU960" s="1"/>
  <c r="AI963" i="5" s="1"/>
  <c r="H961" i="3"/>
  <c r="AM961" s="1"/>
  <c r="BR961" s="1"/>
  <c r="F964" i="5" s="1"/>
  <c r="I961" i="3"/>
  <c r="AN961" s="1"/>
  <c r="BS961" s="1"/>
  <c r="G964" i="5" s="1"/>
  <c r="J961" i="3"/>
  <c r="AO961" s="1"/>
  <c r="BT961" s="1"/>
  <c r="H964" i="5" s="1"/>
  <c r="K961" i="3"/>
  <c r="AP961" s="1"/>
  <c r="BU961" s="1"/>
  <c r="I964" i="5" s="1"/>
  <c r="L961" i="3"/>
  <c r="AQ961" s="1"/>
  <c r="BV961" s="1"/>
  <c r="J964" i="5" s="1"/>
  <c r="M961" i="3"/>
  <c r="AR961" s="1"/>
  <c r="BW961" s="1"/>
  <c r="K964" i="5" s="1"/>
  <c r="N961" i="3"/>
  <c r="AS961" s="1"/>
  <c r="BX961" s="1"/>
  <c r="L964" i="5" s="1"/>
  <c r="O961" i="3"/>
  <c r="AT961" s="1"/>
  <c r="BY961" s="1"/>
  <c r="M964" i="5" s="1"/>
  <c r="P961" i="3"/>
  <c r="AU961" s="1"/>
  <c r="BZ961" s="1"/>
  <c r="N964" i="5" s="1"/>
  <c r="Q961" i="3"/>
  <c r="AV961" s="1"/>
  <c r="CA961" s="1"/>
  <c r="O964" i="5" s="1"/>
  <c r="R961" i="3"/>
  <c r="AW961" s="1"/>
  <c r="CB961" s="1"/>
  <c r="P964" i="5" s="1"/>
  <c r="S961" i="3"/>
  <c r="AX961" s="1"/>
  <c r="CC961" s="1"/>
  <c r="Q964" i="5" s="1"/>
  <c r="T961" i="3"/>
  <c r="AY961" s="1"/>
  <c r="CD961" s="1"/>
  <c r="R964" i="5" s="1"/>
  <c r="U961" i="3"/>
  <c r="AZ961" s="1"/>
  <c r="CE961" s="1"/>
  <c r="S964" i="5" s="1"/>
  <c r="V961" i="3"/>
  <c r="BA961" s="1"/>
  <c r="CF961" s="1"/>
  <c r="T964" i="5" s="1"/>
  <c r="W961" i="3"/>
  <c r="BB961" s="1"/>
  <c r="CG961" s="1"/>
  <c r="U964" i="5" s="1"/>
  <c r="X961" i="3"/>
  <c r="BC961" s="1"/>
  <c r="CH961" s="1"/>
  <c r="V964" i="5" s="1"/>
  <c r="Y961" i="3"/>
  <c r="BD961" s="1"/>
  <c r="CI961" s="1"/>
  <c r="W964" i="5" s="1"/>
  <c r="Z961" i="3"/>
  <c r="BE961" s="1"/>
  <c r="CJ961" s="1"/>
  <c r="X964" i="5" s="1"/>
  <c r="AA961" i="3"/>
  <c r="BF961" s="1"/>
  <c r="CK961" s="1"/>
  <c r="Y964" i="5" s="1"/>
  <c r="AB961" i="3"/>
  <c r="BG961" s="1"/>
  <c r="CL961" s="1"/>
  <c r="Z964" i="5" s="1"/>
  <c r="AC961" i="3"/>
  <c r="BH961" s="1"/>
  <c r="CM961" s="1"/>
  <c r="AA964" i="5" s="1"/>
  <c r="BI961" i="3"/>
  <c r="CN961" s="1"/>
  <c r="AB964" i="5" s="1"/>
  <c r="AE961" i="3"/>
  <c r="BJ961" s="1"/>
  <c r="CO961" s="1"/>
  <c r="AC964" i="5" s="1"/>
  <c r="AF961" i="3"/>
  <c r="BK961" s="1"/>
  <c r="CP961" s="1"/>
  <c r="AD964" i="5" s="1"/>
  <c r="AG961" i="3"/>
  <c r="BL961" s="1"/>
  <c r="CQ961" s="1"/>
  <c r="AE964" i="5" s="1"/>
  <c r="AH961" i="3"/>
  <c r="BM961" s="1"/>
  <c r="CR961" s="1"/>
  <c r="AF964" i="5" s="1"/>
  <c r="AI961" i="3"/>
  <c r="BN961" s="1"/>
  <c r="CS961" s="1"/>
  <c r="AG964" i="5" s="1"/>
  <c r="AJ961" i="3"/>
  <c r="BO961" s="1"/>
  <c r="CT961" s="1"/>
  <c r="AH964" i="5" s="1"/>
  <c r="AK961" i="3"/>
  <c r="BP961" s="1"/>
  <c r="CU961" s="1"/>
  <c r="AI964" i="5" s="1"/>
  <c r="H962" i="3"/>
  <c r="AM962" s="1"/>
  <c r="BR962" s="1"/>
  <c r="F965" i="5" s="1"/>
  <c r="I962" i="3"/>
  <c r="AN962" s="1"/>
  <c r="BS962" s="1"/>
  <c r="G965" i="5" s="1"/>
  <c r="J962" i="3"/>
  <c r="AO962" s="1"/>
  <c r="BT962" s="1"/>
  <c r="H965" i="5" s="1"/>
  <c r="K962" i="3"/>
  <c r="AP962" s="1"/>
  <c r="BU962" s="1"/>
  <c r="I965" i="5" s="1"/>
  <c r="L962" i="3"/>
  <c r="AQ962" s="1"/>
  <c r="BV962" s="1"/>
  <c r="J965" i="5" s="1"/>
  <c r="M962" i="3"/>
  <c r="AR962" s="1"/>
  <c r="BW962" s="1"/>
  <c r="K965" i="5" s="1"/>
  <c r="N962" i="3"/>
  <c r="AS962" s="1"/>
  <c r="BX962" s="1"/>
  <c r="L965" i="5" s="1"/>
  <c r="O962" i="3"/>
  <c r="AT962" s="1"/>
  <c r="BY962" s="1"/>
  <c r="M965" i="5" s="1"/>
  <c r="P962" i="3"/>
  <c r="AU962" s="1"/>
  <c r="BZ962" s="1"/>
  <c r="N965" i="5" s="1"/>
  <c r="Q962" i="3"/>
  <c r="AV962" s="1"/>
  <c r="CA962" s="1"/>
  <c r="O965" i="5" s="1"/>
  <c r="R962" i="3"/>
  <c r="AW962" s="1"/>
  <c r="CB962" s="1"/>
  <c r="P965" i="5" s="1"/>
  <c r="S962" i="3"/>
  <c r="AX962" s="1"/>
  <c r="CC962" s="1"/>
  <c r="Q965" i="5" s="1"/>
  <c r="T962" i="3"/>
  <c r="AY962" s="1"/>
  <c r="CD962" s="1"/>
  <c r="R965" i="5" s="1"/>
  <c r="U962" i="3"/>
  <c r="AZ962" s="1"/>
  <c r="CE962" s="1"/>
  <c r="S965" i="5" s="1"/>
  <c r="V962" i="3"/>
  <c r="BA962" s="1"/>
  <c r="CF962" s="1"/>
  <c r="T965" i="5" s="1"/>
  <c r="W962" i="3"/>
  <c r="BB962" s="1"/>
  <c r="CG962" s="1"/>
  <c r="U965" i="5" s="1"/>
  <c r="X962" i="3"/>
  <c r="BC962" s="1"/>
  <c r="CH962" s="1"/>
  <c r="V965" i="5" s="1"/>
  <c r="Y962" i="3"/>
  <c r="BD962" s="1"/>
  <c r="CI962" s="1"/>
  <c r="W965" i="5" s="1"/>
  <c r="Z962" i="3"/>
  <c r="BE962" s="1"/>
  <c r="CJ962" s="1"/>
  <c r="X965" i="5" s="1"/>
  <c r="AA962" i="3"/>
  <c r="BF962" s="1"/>
  <c r="CK962" s="1"/>
  <c r="Y965" i="5" s="1"/>
  <c r="AB962" i="3"/>
  <c r="BG962" s="1"/>
  <c r="CL962" s="1"/>
  <c r="Z965" i="5" s="1"/>
  <c r="AC962" i="3"/>
  <c r="BH962" s="1"/>
  <c r="CM962" s="1"/>
  <c r="AA965" i="5" s="1"/>
  <c r="BI962" i="3"/>
  <c r="CN962" s="1"/>
  <c r="AB965" i="5" s="1"/>
  <c r="AE962" i="3"/>
  <c r="BJ962" s="1"/>
  <c r="CO962" s="1"/>
  <c r="AC965" i="5" s="1"/>
  <c r="AF962" i="3"/>
  <c r="BK962" s="1"/>
  <c r="CP962" s="1"/>
  <c r="AD965" i="5" s="1"/>
  <c r="AG962" i="3"/>
  <c r="BL962" s="1"/>
  <c r="CQ962" s="1"/>
  <c r="AE965" i="5" s="1"/>
  <c r="AH962" i="3"/>
  <c r="BM962" s="1"/>
  <c r="CR962" s="1"/>
  <c r="AF965" i="5" s="1"/>
  <c r="AI962" i="3"/>
  <c r="BN962" s="1"/>
  <c r="CS962" s="1"/>
  <c r="AG965" i="5" s="1"/>
  <c r="AJ962" i="3"/>
  <c r="BO962" s="1"/>
  <c r="CT962" s="1"/>
  <c r="AH965" i="5" s="1"/>
  <c r="AK962" i="3"/>
  <c r="BP962" s="1"/>
  <c r="CU962" s="1"/>
  <c r="AI965" i="5" s="1"/>
  <c r="H963" i="3"/>
  <c r="AM963" s="1"/>
  <c r="BR963" s="1"/>
  <c r="F966" i="5" s="1"/>
  <c r="I963" i="3"/>
  <c r="AN963" s="1"/>
  <c r="BS963" s="1"/>
  <c r="G966" i="5" s="1"/>
  <c r="J963" i="3"/>
  <c r="AO963" s="1"/>
  <c r="BT963" s="1"/>
  <c r="H966" i="5" s="1"/>
  <c r="K963" i="3"/>
  <c r="AP963" s="1"/>
  <c r="BU963" s="1"/>
  <c r="I966" i="5" s="1"/>
  <c r="L963" i="3"/>
  <c r="AQ963" s="1"/>
  <c r="BV963" s="1"/>
  <c r="J966" i="5" s="1"/>
  <c r="M963" i="3"/>
  <c r="AR963" s="1"/>
  <c r="BW963" s="1"/>
  <c r="K966" i="5" s="1"/>
  <c r="N963" i="3"/>
  <c r="AS963" s="1"/>
  <c r="BX963" s="1"/>
  <c r="L966" i="5" s="1"/>
  <c r="O963" i="3"/>
  <c r="AT963" s="1"/>
  <c r="BY963" s="1"/>
  <c r="M966" i="5" s="1"/>
  <c r="P963" i="3"/>
  <c r="AU963" s="1"/>
  <c r="BZ963" s="1"/>
  <c r="N966" i="5" s="1"/>
  <c r="Q963" i="3"/>
  <c r="AV963" s="1"/>
  <c r="CA963" s="1"/>
  <c r="O966" i="5" s="1"/>
  <c r="R963" i="3"/>
  <c r="AW963" s="1"/>
  <c r="CB963" s="1"/>
  <c r="P966" i="5" s="1"/>
  <c r="S963" i="3"/>
  <c r="AX963" s="1"/>
  <c r="CC963" s="1"/>
  <c r="Q966" i="5" s="1"/>
  <c r="T963" i="3"/>
  <c r="AY963" s="1"/>
  <c r="CD963" s="1"/>
  <c r="R966" i="5" s="1"/>
  <c r="U963" i="3"/>
  <c r="AZ963" s="1"/>
  <c r="CE963" s="1"/>
  <c r="S966" i="5" s="1"/>
  <c r="V963" i="3"/>
  <c r="BA963" s="1"/>
  <c r="CF963" s="1"/>
  <c r="T966" i="5" s="1"/>
  <c r="W963" i="3"/>
  <c r="BB963" s="1"/>
  <c r="CG963" s="1"/>
  <c r="U966" i="5" s="1"/>
  <c r="X963" i="3"/>
  <c r="BC963" s="1"/>
  <c r="CH963" s="1"/>
  <c r="V966" i="5" s="1"/>
  <c r="Y963" i="3"/>
  <c r="BD963" s="1"/>
  <c r="CI963" s="1"/>
  <c r="W966" i="5" s="1"/>
  <c r="Z963" i="3"/>
  <c r="BE963" s="1"/>
  <c r="CJ963" s="1"/>
  <c r="X966" i="5" s="1"/>
  <c r="AA963" i="3"/>
  <c r="BF963" s="1"/>
  <c r="CK963" s="1"/>
  <c r="Y966" i="5" s="1"/>
  <c r="AB963" i="3"/>
  <c r="BG963" s="1"/>
  <c r="CL963" s="1"/>
  <c r="Z966" i="5" s="1"/>
  <c r="AC963" i="3"/>
  <c r="BH963" s="1"/>
  <c r="CM963" s="1"/>
  <c r="AA966" i="5" s="1"/>
  <c r="BI963" i="3"/>
  <c r="CN963" s="1"/>
  <c r="AB966" i="5" s="1"/>
  <c r="AE963" i="3"/>
  <c r="BJ963" s="1"/>
  <c r="CO963" s="1"/>
  <c r="AC966" i="5" s="1"/>
  <c r="AF963" i="3"/>
  <c r="BK963" s="1"/>
  <c r="CP963" s="1"/>
  <c r="AD966" i="5" s="1"/>
  <c r="AG963" i="3"/>
  <c r="BL963" s="1"/>
  <c r="CQ963" s="1"/>
  <c r="AE966" i="5" s="1"/>
  <c r="AH963" i="3"/>
  <c r="BM963" s="1"/>
  <c r="CR963" s="1"/>
  <c r="AF966" i="5" s="1"/>
  <c r="AI963" i="3"/>
  <c r="BN963" s="1"/>
  <c r="CS963" s="1"/>
  <c r="AG966" i="5" s="1"/>
  <c r="AJ963" i="3"/>
  <c r="BO963" s="1"/>
  <c r="CT963" s="1"/>
  <c r="AH966" i="5" s="1"/>
  <c r="AK963" i="3"/>
  <c r="BP963" s="1"/>
  <c r="CU963" s="1"/>
  <c r="AI966" i="5" s="1"/>
  <c r="H964" i="3"/>
  <c r="AM964" s="1"/>
  <c r="BR964" s="1"/>
  <c r="F967" i="5" s="1"/>
  <c r="I964" i="3"/>
  <c r="AN964" s="1"/>
  <c r="BS964" s="1"/>
  <c r="G967" i="5" s="1"/>
  <c r="J964" i="3"/>
  <c r="AO964" s="1"/>
  <c r="BT964" s="1"/>
  <c r="H967" i="5" s="1"/>
  <c r="K964" i="3"/>
  <c r="AP964" s="1"/>
  <c r="BU964" s="1"/>
  <c r="I967" i="5" s="1"/>
  <c r="L964" i="3"/>
  <c r="AQ964" s="1"/>
  <c r="BV964" s="1"/>
  <c r="J967" i="5" s="1"/>
  <c r="M964" i="3"/>
  <c r="AR964" s="1"/>
  <c r="BW964" s="1"/>
  <c r="K967" i="5" s="1"/>
  <c r="N964" i="3"/>
  <c r="AS964" s="1"/>
  <c r="BX964" s="1"/>
  <c r="L967" i="5" s="1"/>
  <c r="O964" i="3"/>
  <c r="AT964" s="1"/>
  <c r="BY964" s="1"/>
  <c r="M967" i="5" s="1"/>
  <c r="P964" i="3"/>
  <c r="AU964" s="1"/>
  <c r="BZ964" s="1"/>
  <c r="N967" i="5" s="1"/>
  <c r="Q964" i="3"/>
  <c r="AV964" s="1"/>
  <c r="CA964" s="1"/>
  <c r="O967" i="5" s="1"/>
  <c r="R964" i="3"/>
  <c r="AW964" s="1"/>
  <c r="CB964" s="1"/>
  <c r="P967" i="5" s="1"/>
  <c r="S964" i="3"/>
  <c r="AX964" s="1"/>
  <c r="CC964" s="1"/>
  <c r="Q967" i="5" s="1"/>
  <c r="T964" i="3"/>
  <c r="AY964" s="1"/>
  <c r="CD964" s="1"/>
  <c r="R967" i="5" s="1"/>
  <c r="U964" i="3"/>
  <c r="AZ964" s="1"/>
  <c r="CE964" s="1"/>
  <c r="S967" i="5" s="1"/>
  <c r="V964" i="3"/>
  <c r="BA964" s="1"/>
  <c r="CF964" s="1"/>
  <c r="T967" i="5" s="1"/>
  <c r="W964" i="3"/>
  <c r="BB964" s="1"/>
  <c r="CG964" s="1"/>
  <c r="U967" i="5" s="1"/>
  <c r="X964" i="3"/>
  <c r="BC964" s="1"/>
  <c r="CH964" s="1"/>
  <c r="V967" i="5" s="1"/>
  <c r="Y964" i="3"/>
  <c r="BD964" s="1"/>
  <c r="CI964" s="1"/>
  <c r="W967" i="5" s="1"/>
  <c r="Z964" i="3"/>
  <c r="BE964" s="1"/>
  <c r="CJ964" s="1"/>
  <c r="X967" i="5" s="1"/>
  <c r="AA964" i="3"/>
  <c r="BF964" s="1"/>
  <c r="CK964" s="1"/>
  <c r="Y967" i="5" s="1"/>
  <c r="AB964" i="3"/>
  <c r="BG964" s="1"/>
  <c r="CL964" s="1"/>
  <c r="Z967" i="5" s="1"/>
  <c r="AC964" i="3"/>
  <c r="BH964" s="1"/>
  <c r="CM964" s="1"/>
  <c r="AA967" i="5" s="1"/>
  <c r="BI964" i="3"/>
  <c r="CN964" s="1"/>
  <c r="AB967" i="5" s="1"/>
  <c r="AE964" i="3"/>
  <c r="BJ964" s="1"/>
  <c r="CO964" s="1"/>
  <c r="AC967" i="5" s="1"/>
  <c r="AF964" i="3"/>
  <c r="BK964" s="1"/>
  <c r="CP964" s="1"/>
  <c r="AD967" i="5" s="1"/>
  <c r="AG964" i="3"/>
  <c r="BL964" s="1"/>
  <c r="CQ964" s="1"/>
  <c r="AE967" i="5" s="1"/>
  <c r="AH964" i="3"/>
  <c r="BM964" s="1"/>
  <c r="CR964" s="1"/>
  <c r="AF967" i="5" s="1"/>
  <c r="AI964" i="3"/>
  <c r="BN964" s="1"/>
  <c r="CS964" s="1"/>
  <c r="AG967" i="5" s="1"/>
  <c r="AJ964" i="3"/>
  <c r="BO964" s="1"/>
  <c r="CT964" s="1"/>
  <c r="AH967" i="5" s="1"/>
  <c r="AK964" i="3"/>
  <c r="BP964" s="1"/>
  <c r="CU964" s="1"/>
  <c r="AI967" i="5" s="1"/>
  <c r="H965" i="3"/>
  <c r="AM965" s="1"/>
  <c r="BR965" s="1"/>
  <c r="F968" i="5" s="1"/>
  <c r="I965" i="3"/>
  <c r="AN965" s="1"/>
  <c r="BS965" s="1"/>
  <c r="G968" i="5" s="1"/>
  <c r="J965" i="3"/>
  <c r="AO965" s="1"/>
  <c r="BT965" s="1"/>
  <c r="H968" i="5" s="1"/>
  <c r="K965" i="3"/>
  <c r="AP965" s="1"/>
  <c r="BU965" s="1"/>
  <c r="I968" i="5" s="1"/>
  <c r="L965" i="3"/>
  <c r="AQ965" s="1"/>
  <c r="BV965" s="1"/>
  <c r="J968" i="5" s="1"/>
  <c r="M965" i="3"/>
  <c r="AR965" s="1"/>
  <c r="BW965" s="1"/>
  <c r="K968" i="5" s="1"/>
  <c r="N965" i="3"/>
  <c r="AS965" s="1"/>
  <c r="BX965" s="1"/>
  <c r="L968" i="5" s="1"/>
  <c r="O965" i="3"/>
  <c r="AT965" s="1"/>
  <c r="BY965" s="1"/>
  <c r="M968" i="5" s="1"/>
  <c r="P965" i="3"/>
  <c r="AU965" s="1"/>
  <c r="BZ965" s="1"/>
  <c r="N968" i="5" s="1"/>
  <c r="Q965" i="3"/>
  <c r="AV965" s="1"/>
  <c r="CA965" s="1"/>
  <c r="O968" i="5" s="1"/>
  <c r="R965" i="3"/>
  <c r="AW965" s="1"/>
  <c r="CB965" s="1"/>
  <c r="P968" i="5" s="1"/>
  <c r="S965" i="3"/>
  <c r="AX965" s="1"/>
  <c r="CC965" s="1"/>
  <c r="Q968" i="5" s="1"/>
  <c r="T965" i="3"/>
  <c r="AY965" s="1"/>
  <c r="CD965" s="1"/>
  <c r="R968" i="5" s="1"/>
  <c r="U965" i="3"/>
  <c r="AZ965" s="1"/>
  <c r="CE965" s="1"/>
  <c r="S968" i="5" s="1"/>
  <c r="V965" i="3"/>
  <c r="BA965" s="1"/>
  <c r="CF965" s="1"/>
  <c r="T968" i="5" s="1"/>
  <c r="W965" i="3"/>
  <c r="BB965" s="1"/>
  <c r="CG965" s="1"/>
  <c r="U968" i="5" s="1"/>
  <c r="X965" i="3"/>
  <c r="BC965" s="1"/>
  <c r="CH965" s="1"/>
  <c r="V968" i="5" s="1"/>
  <c r="Y965" i="3"/>
  <c r="BD965" s="1"/>
  <c r="CI965" s="1"/>
  <c r="W968" i="5" s="1"/>
  <c r="Z965" i="3"/>
  <c r="BE965" s="1"/>
  <c r="CJ965" s="1"/>
  <c r="X968" i="5" s="1"/>
  <c r="AA965" i="3"/>
  <c r="BF965" s="1"/>
  <c r="CK965" s="1"/>
  <c r="Y968" i="5" s="1"/>
  <c r="AB965" i="3"/>
  <c r="BG965" s="1"/>
  <c r="CL965" s="1"/>
  <c r="Z968" i="5" s="1"/>
  <c r="AC965" i="3"/>
  <c r="BH965" s="1"/>
  <c r="CM965" s="1"/>
  <c r="AA968" i="5" s="1"/>
  <c r="BI965" i="3"/>
  <c r="CN965" s="1"/>
  <c r="AB968" i="5" s="1"/>
  <c r="AE965" i="3"/>
  <c r="BJ965" s="1"/>
  <c r="CO965" s="1"/>
  <c r="AC968" i="5" s="1"/>
  <c r="AF965" i="3"/>
  <c r="BK965" s="1"/>
  <c r="CP965" s="1"/>
  <c r="AD968" i="5" s="1"/>
  <c r="AG965" i="3"/>
  <c r="BL965" s="1"/>
  <c r="CQ965" s="1"/>
  <c r="AE968" i="5" s="1"/>
  <c r="AH965" i="3"/>
  <c r="BM965" s="1"/>
  <c r="CR965" s="1"/>
  <c r="AF968" i="5" s="1"/>
  <c r="AI965" i="3"/>
  <c r="BN965" s="1"/>
  <c r="CS965" s="1"/>
  <c r="AG968" i="5" s="1"/>
  <c r="AJ965" i="3"/>
  <c r="BO965" s="1"/>
  <c r="CT965" s="1"/>
  <c r="AH968" i="5" s="1"/>
  <c r="AK965" i="3"/>
  <c r="BP965" s="1"/>
  <c r="CU965" s="1"/>
  <c r="AI968" i="5" s="1"/>
  <c r="H966" i="3"/>
  <c r="AM966" s="1"/>
  <c r="BR966" s="1"/>
  <c r="F969" i="5" s="1"/>
  <c r="I966" i="3"/>
  <c r="AN966" s="1"/>
  <c r="BS966" s="1"/>
  <c r="G969" i="5" s="1"/>
  <c r="J966" i="3"/>
  <c r="AO966" s="1"/>
  <c r="BT966" s="1"/>
  <c r="H969" i="5" s="1"/>
  <c r="K966" i="3"/>
  <c r="AP966" s="1"/>
  <c r="BU966" s="1"/>
  <c r="I969" i="5" s="1"/>
  <c r="L966" i="3"/>
  <c r="AQ966" s="1"/>
  <c r="BV966" s="1"/>
  <c r="J969" i="5" s="1"/>
  <c r="M966" i="3"/>
  <c r="AR966" s="1"/>
  <c r="BW966" s="1"/>
  <c r="K969" i="5" s="1"/>
  <c r="N966" i="3"/>
  <c r="AS966" s="1"/>
  <c r="BX966" s="1"/>
  <c r="L969" i="5" s="1"/>
  <c r="O966" i="3"/>
  <c r="AT966" s="1"/>
  <c r="BY966" s="1"/>
  <c r="M969" i="5" s="1"/>
  <c r="P966" i="3"/>
  <c r="AU966" s="1"/>
  <c r="BZ966" s="1"/>
  <c r="N969" i="5" s="1"/>
  <c r="Q966" i="3"/>
  <c r="AV966" s="1"/>
  <c r="CA966" s="1"/>
  <c r="O969" i="5" s="1"/>
  <c r="R966" i="3"/>
  <c r="AW966" s="1"/>
  <c r="CB966" s="1"/>
  <c r="P969" i="5" s="1"/>
  <c r="S966" i="3"/>
  <c r="AX966" s="1"/>
  <c r="CC966" s="1"/>
  <c r="Q969" i="5" s="1"/>
  <c r="T966" i="3"/>
  <c r="AY966" s="1"/>
  <c r="CD966" s="1"/>
  <c r="R969" i="5" s="1"/>
  <c r="U966" i="3"/>
  <c r="AZ966" s="1"/>
  <c r="CE966" s="1"/>
  <c r="S969" i="5" s="1"/>
  <c r="V966" i="3"/>
  <c r="BA966" s="1"/>
  <c r="CF966" s="1"/>
  <c r="T969" i="5" s="1"/>
  <c r="W966" i="3"/>
  <c r="BB966" s="1"/>
  <c r="CG966" s="1"/>
  <c r="U969" i="5" s="1"/>
  <c r="X966" i="3"/>
  <c r="BC966" s="1"/>
  <c r="CH966" s="1"/>
  <c r="V969" i="5" s="1"/>
  <c r="Y966" i="3"/>
  <c r="BD966" s="1"/>
  <c r="CI966" s="1"/>
  <c r="W969" i="5" s="1"/>
  <c r="Z966" i="3"/>
  <c r="BE966" s="1"/>
  <c r="CJ966" s="1"/>
  <c r="X969" i="5" s="1"/>
  <c r="AA966" i="3"/>
  <c r="BF966" s="1"/>
  <c r="CK966" s="1"/>
  <c r="Y969" i="5" s="1"/>
  <c r="AB966" i="3"/>
  <c r="BG966" s="1"/>
  <c r="CL966" s="1"/>
  <c r="Z969" i="5" s="1"/>
  <c r="AC966" i="3"/>
  <c r="BH966" s="1"/>
  <c r="CM966" s="1"/>
  <c r="AA969" i="5" s="1"/>
  <c r="BI966" i="3"/>
  <c r="CN966" s="1"/>
  <c r="AB969" i="5" s="1"/>
  <c r="AE966" i="3"/>
  <c r="BJ966" s="1"/>
  <c r="CO966" s="1"/>
  <c r="AC969" i="5" s="1"/>
  <c r="AF966" i="3"/>
  <c r="BK966" s="1"/>
  <c r="CP966" s="1"/>
  <c r="AD969" i="5" s="1"/>
  <c r="AG966" i="3"/>
  <c r="BL966" s="1"/>
  <c r="CQ966" s="1"/>
  <c r="AE969" i="5" s="1"/>
  <c r="AH966" i="3"/>
  <c r="BM966" s="1"/>
  <c r="CR966" s="1"/>
  <c r="AF969" i="5" s="1"/>
  <c r="AI966" i="3"/>
  <c r="BN966" s="1"/>
  <c r="CS966" s="1"/>
  <c r="AG969" i="5" s="1"/>
  <c r="AJ966" i="3"/>
  <c r="BO966" s="1"/>
  <c r="CT966" s="1"/>
  <c r="AH969" i="5" s="1"/>
  <c r="AK966" i="3"/>
  <c r="BP966" s="1"/>
  <c r="CU966" s="1"/>
  <c r="AI969" i="5" s="1"/>
  <c r="H967" i="3"/>
  <c r="AM967" s="1"/>
  <c r="BR967" s="1"/>
  <c r="F970" i="5" s="1"/>
  <c r="I967" i="3"/>
  <c r="AN967" s="1"/>
  <c r="BS967" s="1"/>
  <c r="G970" i="5" s="1"/>
  <c r="J967" i="3"/>
  <c r="AO967" s="1"/>
  <c r="BT967" s="1"/>
  <c r="H970" i="5" s="1"/>
  <c r="K967" i="3"/>
  <c r="AP967" s="1"/>
  <c r="BU967" s="1"/>
  <c r="I970" i="5" s="1"/>
  <c r="L967" i="3"/>
  <c r="AQ967" s="1"/>
  <c r="BV967" s="1"/>
  <c r="J970" i="5" s="1"/>
  <c r="M967" i="3"/>
  <c r="AR967" s="1"/>
  <c r="BW967" s="1"/>
  <c r="K970" i="5" s="1"/>
  <c r="N967" i="3"/>
  <c r="AS967" s="1"/>
  <c r="BX967" s="1"/>
  <c r="L970" i="5" s="1"/>
  <c r="O967" i="3"/>
  <c r="AT967" s="1"/>
  <c r="BY967" s="1"/>
  <c r="M970" i="5" s="1"/>
  <c r="P967" i="3"/>
  <c r="AU967" s="1"/>
  <c r="BZ967" s="1"/>
  <c r="N970" i="5" s="1"/>
  <c r="Q967" i="3"/>
  <c r="AV967" s="1"/>
  <c r="CA967" s="1"/>
  <c r="O970" i="5" s="1"/>
  <c r="R967" i="3"/>
  <c r="AW967" s="1"/>
  <c r="CB967" s="1"/>
  <c r="P970" i="5" s="1"/>
  <c r="S967" i="3"/>
  <c r="AX967" s="1"/>
  <c r="CC967" s="1"/>
  <c r="Q970" i="5" s="1"/>
  <c r="T967" i="3"/>
  <c r="AY967" s="1"/>
  <c r="CD967" s="1"/>
  <c r="R970" i="5" s="1"/>
  <c r="U967" i="3"/>
  <c r="AZ967" s="1"/>
  <c r="CE967" s="1"/>
  <c r="S970" i="5" s="1"/>
  <c r="V967" i="3"/>
  <c r="BA967" s="1"/>
  <c r="CF967" s="1"/>
  <c r="T970" i="5" s="1"/>
  <c r="W967" i="3"/>
  <c r="BB967" s="1"/>
  <c r="CG967" s="1"/>
  <c r="U970" i="5" s="1"/>
  <c r="X967" i="3"/>
  <c r="BC967" s="1"/>
  <c r="CH967" s="1"/>
  <c r="V970" i="5" s="1"/>
  <c r="Y967" i="3"/>
  <c r="BD967" s="1"/>
  <c r="CI967" s="1"/>
  <c r="W970" i="5" s="1"/>
  <c r="Z967" i="3"/>
  <c r="BE967" s="1"/>
  <c r="CJ967" s="1"/>
  <c r="X970" i="5" s="1"/>
  <c r="AA967" i="3"/>
  <c r="BF967" s="1"/>
  <c r="CK967" s="1"/>
  <c r="Y970" i="5" s="1"/>
  <c r="AB967" i="3"/>
  <c r="BG967" s="1"/>
  <c r="CL967" s="1"/>
  <c r="Z970" i="5" s="1"/>
  <c r="AC967" i="3"/>
  <c r="BH967" s="1"/>
  <c r="CM967" s="1"/>
  <c r="AA970" i="5" s="1"/>
  <c r="BI967" i="3"/>
  <c r="CN967" s="1"/>
  <c r="AB970" i="5" s="1"/>
  <c r="AE967" i="3"/>
  <c r="BJ967" s="1"/>
  <c r="CO967" s="1"/>
  <c r="AC970" i="5" s="1"/>
  <c r="AF967" i="3"/>
  <c r="BK967" s="1"/>
  <c r="CP967" s="1"/>
  <c r="AD970" i="5" s="1"/>
  <c r="AG967" i="3"/>
  <c r="BL967" s="1"/>
  <c r="CQ967" s="1"/>
  <c r="AE970" i="5" s="1"/>
  <c r="AH967" i="3"/>
  <c r="BM967" s="1"/>
  <c r="CR967" s="1"/>
  <c r="AF970" i="5" s="1"/>
  <c r="AI967" i="3"/>
  <c r="BN967" s="1"/>
  <c r="CS967" s="1"/>
  <c r="AG970" i="5" s="1"/>
  <c r="AJ967" i="3"/>
  <c r="BO967" s="1"/>
  <c r="CT967" s="1"/>
  <c r="AH970" i="5" s="1"/>
  <c r="AK967" i="3"/>
  <c r="BP967" s="1"/>
  <c r="CU967" s="1"/>
  <c r="AI970" i="5" s="1"/>
  <c r="H968" i="3"/>
  <c r="AM968" s="1"/>
  <c r="BR968" s="1"/>
  <c r="F971" i="5" s="1"/>
  <c r="I968" i="3"/>
  <c r="AN968" s="1"/>
  <c r="BS968" s="1"/>
  <c r="G971" i="5" s="1"/>
  <c r="J968" i="3"/>
  <c r="AO968" s="1"/>
  <c r="BT968" s="1"/>
  <c r="H971" i="5" s="1"/>
  <c r="K968" i="3"/>
  <c r="AP968" s="1"/>
  <c r="BU968" s="1"/>
  <c r="I971" i="5" s="1"/>
  <c r="L968" i="3"/>
  <c r="AQ968" s="1"/>
  <c r="BV968" s="1"/>
  <c r="J971" i="5" s="1"/>
  <c r="M968" i="3"/>
  <c r="AR968" s="1"/>
  <c r="BW968" s="1"/>
  <c r="K971" i="5" s="1"/>
  <c r="N968" i="3"/>
  <c r="AS968" s="1"/>
  <c r="BX968" s="1"/>
  <c r="L971" i="5" s="1"/>
  <c r="O968" i="3"/>
  <c r="AT968" s="1"/>
  <c r="BY968" s="1"/>
  <c r="M971" i="5" s="1"/>
  <c r="P968" i="3"/>
  <c r="AU968" s="1"/>
  <c r="BZ968" s="1"/>
  <c r="N971" i="5" s="1"/>
  <c r="Q968" i="3"/>
  <c r="AV968" s="1"/>
  <c r="CA968" s="1"/>
  <c r="O971" i="5" s="1"/>
  <c r="R968" i="3"/>
  <c r="AW968" s="1"/>
  <c r="CB968" s="1"/>
  <c r="P971" i="5" s="1"/>
  <c r="S968" i="3"/>
  <c r="AX968" s="1"/>
  <c r="CC968" s="1"/>
  <c r="Q971" i="5" s="1"/>
  <c r="T968" i="3"/>
  <c r="AY968" s="1"/>
  <c r="CD968" s="1"/>
  <c r="R971" i="5" s="1"/>
  <c r="U968" i="3"/>
  <c r="AZ968" s="1"/>
  <c r="CE968" s="1"/>
  <c r="S971" i="5" s="1"/>
  <c r="V968" i="3"/>
  <c r="BA968" s="1"/>
  <c r="CF968" s="1"/>
  <c r="T971" i="5" s="1"/>
  <c r="W968" i="3"/>
  <c r="BB968" s="1"/>
  <c r="CG968" s="1"/>
  <c r="U971" i="5" s="1"/>
  <c r="X968" i="3"/>
  <c r="BC968" s="1"/>
  <c r="CH968" s="1"/>
  <c r="V971" i="5" s="1"/>
  <c r="Y968" i="3"/>
  <c r="BD968" s="1"/>
  <c r="CI968" s="1"/>
  <c r="W971" i="5" s="1"/>
  <c r="Z968" i="3"/>
  <c r="BE968" s="1"/>
  <c r="CJ968" s="1"/>
  <c r="X971" i="5" s="1"/>
  <c r="AA968" i="3"/>
  <c r="BF968" s="1"/>
  <c r="CK968" s="1"/>
  <c r="Y971" i="5" s="1"/>
  <c r="AB968" i="3"/>
  <c r="BG968" s="1"/>
  <c r="CL968" s="1"/>
  <c r="Z971" i="5" s="1"/>
  <c r="AC968" i="3"/>
  <c r="BH968" s="1"/>
  <c r="CM968" s="1"/>
  <c r="AA971" i="5" s="1"/>
  <c r="BI968" i="3"/>
  <c r="CN968" s="1"/>
  <c r="AB971" i="5" s="1"/>
  <c r="AE968" i="3"/>
  <c r="BJ968" s="1"/>
  <c r="CO968" s="1"/>
  <c r="AC971" i="5" s="1"/>
  <c r="AF968" i="3"/>
  <c r="BK968" s="1"/>
  <c r="CP968" s="1"/>
  <c r="AD971" i="5" s="1"/>
  <c r="AG968" i="3"/>
  <c r="BL968" s="1"/>
  <c r="CQ968" s="1"/>
  <c r="AE971" i="5" s="1"/>
  <c r="AH968" i="3"/>
  <c r="BM968" s="1"/>
  <c r="CR968" s="1"/>
  <c r="AF971" i="5" s="1"/>
  <c r="AI968" i="3"/>
  <c r="BN968" s="1"/>
  <c r="CS968" s="1"/>
  <c r="AG971" i="5" s="1"/>
  <c r="AJ968" i="3"/>
  <c r="BO968" s="1"/>
  <c r="CT968" s="1"/>
  <c r="AH971" i="5" s="1"/>
  <c r="AK968" i="3"/>
  <c r="BP968" s="1"/>
  <c r="CU968" s="1"/>
  <c r="AI971" i="5" s="1"/>
  <c r="H969" i="3"/>
  <c r="AM969" s="1"/>
  <c r="BR969" s="1"/>
  <c r="F972" i="5" s="1"/>
  <c r="I969" i="3"/>
  <c r="AN969" s="1"/>
  <c r="BS969" s="1"/>
  <c r="G972" i="5" s="1"/>
  <c r="J969" i="3"/>
  <c r="AO969" s="1"/>
  <c r="BT969" s="1"/>
  <c r="H972" i="5" s="1"/>
  <c r="K969" i="3"/>
  <c r="AP969" s="1"/>
  <c r="BU969" s="1"/>
  <c r="I972" i="5" s="1"/>
  <c r="L969" i="3"/>
  <c r="AQ969" s="1"/>
  <c r="BV969" s="1"/>
  <c r="J972" i="5" s="1"/>
  <c r="M969" i="3"/>
  <c r="AR969" s="1"/>
  <c r="BW969" s="1"/>
  <c r="K972" i="5" s="1"/>
  <c r="N969" i="3"/>
  <c r="AS969" s="1"/>
  <c r="BX969" s="1"/>
  <c r="L972" i="5" s="1"/>
  <c r="O969" i="3"/>
  <c r="AT969" s="1"/>
  <c r="BY969" s="1"/>
  <c r="M972" i="5" s="1"/>
  <c r="P969" i="3"/>
  <c r="AU969" s="1"/>
  <c r="BZ969" s="1"/>
  <c r="N972" i="5" s="1"/>
  <c r="Q969" i="3"/>
  <c r="AV969" s="1"/>
  <c r="CA969" s="1"/>
  <c r="O972" i="5" s="1"/>
  <c r="R969" i="3"/>
  <c r="AW969" s="1"/>
  <c r="CB969" s="1"/>
  <c r="P972" i="5" s="1"/>
  <c r="S969" i="3"/>
  <c r="AX969" s="1"/>
  <c r="CC969" s="1"/>
  <c r="Q972" i="5" s="1"/>
  <c r="T969" i="3"/>
  <c r="AY969" s="1"/>
  <c r="CD969" s="1"/>
  <c r="R972" i="5" s="1"/>
  <c r="U969" i="3"/>
  <c r="AZ969" s="1"/>
  <c r="CE969" s="1"/>
  <c r="S972" i="5" s="1"/>
  <c r="V969" i="3"/>
  <c r="BA969" s="1"/>
  <c r="CF969" s="1"/>
  <c r="T972" i="5" s="1"/>
  <c r="W969" i="3"/>
  <c r="BB969" s="1"/>
  <c r="CG969" s="1"/>
  <c r="U972" i="5" s="1"/>
  <c r="X969" i="3"/>
  <c r="BC969" s="1"/>
  <c r="CH969" s="1"/>
  <c r="V972" i="5" s="1"/>
  <c r="Y969" i="3"/>
  <c r="BD969" s="1"/>
  <c r="CI969" s="1"/>
  <c r="W972" i="5" s="1"/>
  <c r="Z969" i="3"/>
  <c r="BE969" s="1"/>
  <c r="CJ969" s="1"/>
  <c r="X972" i="5" s="1"/>
  <c r="AA969" i="3"/>
  <c r="BF969" s="1"/>
  <c r="CK969" s="1"/>
  <c r="Y972" i="5" s="1"/>
  <c r="AB969" i="3"/>
  <c r="BG969" s="1"/>
  <c r="CL969" s="1"/>
  <c r="Z972" i="5" s="1"/>
  <c r="AC969" i="3"/>
  <c r="BH969" s="1"/>
  <c r="CM969" s="1"/>
  <c r="AA972" i="5" s="1"/>
  <c r="BI969" i="3"/>
  <c r="CN969" s="1"/>
  <c r="AB972" i="5" s="1"/>
  <c r="AE969" i="3"/>
  <c r="BJ969" s="1"/>
  <c r="CO969" s="1"/>
  <c r="AC972" i="5" s="1"/>
  <c r="AF969" i="3"/>
  <c r="BK969" s="1"/>
  <c r="CP969" s="1"/>
  <c r="AD972" i="5" s="1"/>
  <c r="AG969" i="3"/>
  <c r="BL969" s="1"/>
  <c r="CQ969" s="1"/>
  <c r="AE972" i="5" s="1"/>
  <c r="AH969" i="3"/>
  <c r="BM969" s="1"/>
  <c r="CR969" s="1"/>
  <c r="AF972" i="5" s="1"/>
  <c r="AI969" i="3"/>
  <c r="BN969" s="1"/>
  <c r="CS969" s="1"/>
  <c r="AG972" i="5" s="1"/>
  <c r="AJ969" i="3"/>
  <c r="BO969" s="1"/>
  <c r="CT969" s="1"/>
  <c r="AH972" i="5" s="1"/>
  <c r="AK969" i="3"/>
  <c r="BP969" s="1"/>
  <c r="CU969" s="1"/>
  <c r="AI972" i="5" s="1"/>
  <c r="H970" i="3"/>
  <c r="AM970" s="1"/>
  <c r="BR970" s="1"/>
  <c r="F973" i="5" s="1"/>
  <c r="I970" i="3"/>
  <c r="AN970" s="1"/>
  <c r="BS970" s="1"/>
  <c r="G973" i="5" s="1"/>
  <c r="J970" i="3"/>
  <c r="AO970" s="1"/>
  <c r="BT970" s="1"/>
  <c r="H973" i="5" s="1"/>
  <c r="K970" i="3"/>
  <c r="AP970" s="1"/>
  <c r="BU970" s="1"/>
  <c r="I973" i="5" s="1"/>
  <c r="L970" i="3"/>
  <c r="AQ970" s="1"/>
  <c r="BV970" s="1"/>
  <c r="J973" i="5" s="1"/>
  <c r="M970" i="3"/>
  <c r="AR970" s="1"/>
  <c r="BW970" s="1"/>
  <c r="K973" i="5" s="1"/>
  <c r="N970" i="3"/>
  <c r="AS970" s="1"/>
  <c r="BX970" s="1"/>
  <c r="L973" i="5" s="1"/>
  <c r="O970" i="3"/>
  <c r="AT970" s="1"/>
  <c r="BY970" s="1"/>
  <c r="M973" i="5" s="1"/>
  <c r="P970" i="3"/>
  <c r="AU970" s="1"/>
  <c r="BZ970" s="1"/>
  <c r="N973" i="5" s="1"/>
  <c r="Q970" i="3"/>
  <c r="AV970" s="1"/>
  <c r="CA970" s="1"/>
  <c r="O973" i="5" s="1"/>
  <c r="R970" i="3"/>
  <c r="AW970" s="1"/>
  <c r="CB970" s="1"/>
  <c r="P973" i="5" s="1"/>
  <c r="S970" i="3"/>
  <c r="AX970" s="1"/>
  <c r="CC970" s="1"/>
  <c r="Q973" i="5" s="1"/>
  <c r="T970" i="3"/>
  <c r="AY970" s="1"/>
  <c r="CD970" s="1"/>
  <c r="R973" i="5" s="1"/>
  <c r="U970" i="3"/>
  <c r="AZ970" s="1"/>
  <c r="CE970" s="1"/>
  <c r="S973" i="5" s="1"/>
  <c r="V970" i="3"/>
  <c r="BA970" s="1"/>
  <c r="CF970" s="1"/>
  <c r="T973" i="5" s="1"/>
  <c r="W970" i="3"/>
  <c r="BB970" s="1"/>
  <c r="CG970" s="1"/>
  <c r="U973" i="5" s="1"/>
  <c r="X970" i="3"/>
  <c r="BC970" s="1"/>
  <c r="CH970" s="1"/>
  <c r="V973" i="5" s="1"/>
  <c r="Y970" i="3"/>
  <c r="BD970" s="1"/>
  <c r="CI970" s="1"/>
  <c r="W973" i="5" s="1"/>
  <c r="Z970" i="3"/>
  <c r="BE970" s="1"/>
  <c r="CJ970" s="1"/>
  <c r="X973" i="5" s="1"/>
  <c r="AA970" i="3"/>
  <c r="BF970" s="1"/>
  <c r="CK970" s="1"/>
  <c r="Y973" i="5" s="1"/>
  <c r="AB970" i="3"/>
  <c r="BG970" s="1"/>
  <c r="CL970" s="1"/>
  <c r="Z973" i="5" s="1"/>
  <c r="AC970" i="3"/>
  <c r="BH970" s="1"/>
  <c r="CM970" s="1"/>
  <c r="AA973" i="5" s="1"/>
  <c r="BI970" i="3"/>
  <c r="CN970" s="1"/>
  <c r="AB973" i="5" s="1"/>
  <c r="AE970" i="3"/>
  <c r="BJ970" s="1"/>
  <c r="CO970" s="1"/>
  <c r="AC973" i="5" s="1"/>
  <c r="AF970" i="3"/>
  <c r="BK970" s="1"/>
  <c r="CP970" s="1"/>
  <c r="AD973" i="5" s="1"/>
  <c r="AG970" i="3"/>
  <c r="BL970" s="1"/>
  <c r="CQ970" s="1"/>
  <c r="AE973" i="5" s="1"/>
  <c r="AH970" i="3"/>
  <c r="BM970" s="1"/>
  <c r="CR970" s="1"/>
  <c r="AF973" i="5" s="1"/>
  <c r="AI970" i="3"/>
  <c r="BN970" s="1"/>
  <c r="CS970" s="1"/>
  <c r="AG973" i="5" s="1"/>
  <c r="AJ970" i="3"/>
  <c r="BO970" s="1"/>
  <c r="CT970" s="1"/>
  <c r="AH973" i="5" s="1"/>
  <c r="AK970" i="3"/>
  <c r="BP970" s="1"/>
  <c r="CU970" s="1"/>
  <c r="AI973" i="5" s="1"/>
  <c r="H971" i="3"/>
  <c r="AM971" s="1"/>
  <c r="BR971" s="1"/>
  <c r="F974" i="5" s="1"/>
  <c r="I971" i="3"/>
  <c r="AN971" s="1"/>
  <c r="BS971" s="1"/>
  <c r="G974" i="5" s="1"/>
  <c r="J971" i="3"/>
  <c r="AO971" s="1"/>
  <c r="BT971" s="1"/>
  <c r="H974" i="5" s="1"/>
  <c r="K971" i="3"/>
  <c r="AP971" s="1"/>
  <c r="BU971" s="1"/>
  <c r="I974" i="5" s="1"/>
  <c r="L971" i="3"/>
  <c r="AQ971" s="1"/>
  <c r="BV971" s="1"/>
  <c r="J974" i="5" s="1"/>
  <c r="M971" i="3"/>
  <c r="AR971" s="1"/>
  <c r="BW971" s="1"/>
  <c r="K974" i="5" s="1"/>
  <c r="N971" i="3"/>
  <c r="AS971" s="1"/>
  <c r="BX971" s="1"/>
  <c r="L974" i="5" s="1"/>
  <c r="O971" i="3"/>
  <c r="AT971" s="1"/>
  <c r="BY971" s="1"/>
  <c r="M974" i="5" s="1"/>
  <c r="P971" i="3"/>
  <c r="AU971" s="1"/>
  <c r="BZ971" s="1"/>
  <c r="N974" i="5" s="1"/>
  <c r="Q971" i="3"/>
  <c r="AV971" s="1"/>
  <c r="CA971" s="1"/>
  <c r="O974" i="5" s="1"/>
  <c r="R971" i="3"/>
  <c r="AW971" s="1"/>
  <c r="CB971" s="1"/>
  <c r="P974" i="5" s="1"/>
  <c r="S971" i="3"/>
  <c r="AX971" s="1"/>
  <c r="CC971" s="1"/>
  <c r="Q974" i="5" s="1"/>
  <c r="T971" i="3"/>
  <c r="AY971" s="1"/>
  <c r="CD971" s="1"/>
  <c r="R974" i="5" s="1"/>
  <c r="U971" i="3"/>
  <c r="AZ971" s="1"/>
  <c r="CE971" s="1"/>
  <c r="S974" i="5" s="1"/>
  <c r="V971" i="3"/>
  <c r="BA971" s="1"/>
  <c r="CF971" s="1"/>
  <c r="T974" i="5" s="1"/>
  <c r="W971" i="3"/>
  <c r="BB971" s="1"/>
  <c r="CG971" s="1"/>
  <c r="U974" i="5" s="1"/>
  <c r="X971" i="3"/>
  <c r="BC971" s="1"/>
  <c r="CH971" s="1"/>
  <c r="V974" i="5" s="1"/>
  <c r="Y971" i="3"/>
  <c r="BD971" s="1"/>
  <c r="CI971" s="1"/>
  <c r="W974" i="5" s="1"/>
  <c r="Z971" i="3"/>
  <c r="BE971" s="1"/>
  <c r="CJ971" s="1"/>
  <c r="X974" i="5" s="1"/>
  <c r="AA971" i="3"/>
  <c r="BF971" s="1"/>
  <c r="CK971" s="1"/>
  <c r="Y974" i="5" s="1"/>
  <c r="AB971" i="3"/>
  <c r="BG971" s="1"/>
  <c r="CL971" s="1"/>
  <c r="Z974" i="5" s="1"/>
  <c r="AC971" i="3"/>
  <c r="BH971" s="1"/>
  <c r="CM971" s="1"/>
  <c r="AA974" i="5" s="1"/>
  <c r="BI971" i="3"/>
  <c r="CN971" s="1"/>
  <c r="AB974" i="5" s="1"/>
  <c r="AE971" i="3"/>
  <c r="BJ971" s="1"/>
  <c r="CO971" s="1"/>
  <c r="AC974" i="5" s="1"/>
  <c r="AF971" i="3"/>
  <c r="BK971" s="1"/>
  <c r="CP971" s="1"/>
  <c r="AD974" i="5" s="1"/>
  <c r="AG971" i="3"/>
  <c r="BL971" s="1"/>
  <c r="CQ971" s="1"/>
  <c r="AE974" i="5" s="1"/>
  <c r="AH971" i="3"/>
  <c r="BM971" s="1"/>
  <c r="CR971" s="1"/>
  <c r="AF974" i="5" s="1"/>
  <c r="AI971" i="3"/>
  <c r="BN971" s="1"/>
  <c r="CS971" s="1"/>
  <c r="AG974" i="5" s="1"/>
  <c r="AJ971" i="3"/>
  <c r="BO971" s="1"/>
  <c r="CT971" s="1"/>
  <c r="AH974" i="5" s="1"/>
  <c r="AK971" i="3"/>
  <c r="BP971" s="1"/>
  <c r="CU971" s="1"/>
  <c r="AI974" i="5" s="1"/>
  <c r="H972" i="3"/>
  <c r="AM972" s="1"/>
  <c r="BR972" s="1"/>
  <c r="F975" i="5" s="1"/>
  <c r="I972" i="3"/>
  <c r="AN972" s="1"/>
  <c r="BS972" s="1"/>
  <c r="G975" i="5" s="1"/>
  <c r="J972" i="3"/>
  <c r="AO972" s="1"/>
  <c r="BT972" s="1"/>
  <c r="H975" i="5" s="1"/>
  <c r="K972" i="3"/>
  <c r="AP972" s="1"/>
  <c r="BU972" s="1"/>
  <c r="I975" i="5" s="1"/>
  <c r="L972" i="3"/>
  <c r="AQ972" s="1"/>
  <c r="BV972" s="1"/>
  <c r="J975" i="5" s="1"/>
  <c r="M972" i="3"/>
  <c r="AR972" s="1"/>
  <c r="BW972" s="1"/>
  <c r="K975" i="5" s="1"/>
  <c r="N972" i="3"/>
  <c r="AS972" s="1"/>
  <c r="BX972" s="1"/>
  <c r="L975" i="5" s="1"/>
  <c r="O972" i="3"/>
  <c r="AT972" s="1"/>
  <c r="BY972" s="1"/>
  <c r="M975" i="5" s="1"/>
  <c r="P972" i="3"/>
  <c r="AU972" s="1"/>
  <c r="BZ972" s="1"/>
  <c r="N975" i="5" s="1"/>
  <c r="Q972" i="3"/>
  <c r="AV972" s="1"/>
  <c r="CA972" s="1"/>
  <c r="O975" i="5" s="1"/>
  <c r="R972" i="3"/>
  <c r="AW972" s="1"/>
  <c r="CB972" s="1"/>
  <c r="P975" i="5" s="1"/>
  <c r="S972" i="3"/>
  <c r="AX972" s="1"/>
  <c r="CC972" s="1"/>
  <c r="Q975" i="5" s="1"/>
  <c r="T972" i="3"/>
  <c r="AY972" s="1"/>
  <c r="CD972" s="1"/>
  <c r="R975" i="5" s="1"/>
  <c r="U972" i="3"/>
  <c r="AZ972" s="1"/>
  <c r="CE972" s="1"/>
  <c r="S975" i="5" s="1"/>
  <c r="V972" i="3"/>
  <c r="BA972" s="1"/>
  <c r="CF972" s="1"/>
  <c r="T975" i="5" s="1"/>
  <c r="W972" i="3"/>
  <c r="BB972" s="1"/>
  <c r="CG972" s="1"/>
  <c r="U975" i="5" s="1"/>
  <c r="X972" i="3"/>
  <c r="BC972" s="1"/>
  <c r="CH972" s="1"/>
  <c r="V975" i="5" s="1"/>
  <c r="Y972" i="3"/>
  <c r="BD972" s="1"/>
  <c r="CI972" s="1"/>
  <c r="W975" i="5" s="1"/>
  <c r="Z972" i="3"/>
  <c r="BE972" s="1"/>
  <c r="CJ972" s="1"/>
  <c r="X975" i="5" s="1"/>
  <c r="AA972" i="3"/>
  <c r="BF972" s="1"/>
  <c r="CK972" s="1"/>
  <c r="Y975" i="5" s="1"/>
  <c r="AB972" i="3"/>
  <c r="BG972" s="1"/>
  <c r="CL972" s="1"/>
  <c r="Z975" i="5" s="1"/>
  <c r="AC972" i="3"/>
  <c r="BH972" s="1"/>
  <c r="CM972" s="1"/>
  <c r="AA975" i="5" s="1"/>
  <c r="BI972" i="3"/>
  <c r="CN972" s="1"/>
  <c r="AB975" i="5" s="1"/>
  <c r="AE972" i="3"/>
  <c r="BJ972" s="1"/>
  <c r="CO972" s="1"/>
  <c r="AC975" i="5" s="1"/>
  <c r="AF972" i="3"/>
  <c r="BK972" s="1"/>
  <c r="CP972" s="1"/>
  <c r="AD975" i="5" s="1"/>
  <c r="AG972" i="3"/>
  <c r="BL972" s="1"/>
  <c r="CQ972" s="1"/>
  <c r="AE975" i="5" s="1"/>
  <c r="AH972" i="3"/>
  <c r="BM972" s="1"/>
  <c r="CR972" s="1"/>
  <c r="AF975" i="5" s="1"/>
  <c r="AI972" i="3"/>
  <c r="BN972" s="1"/>
  <c r="CS972" s="1"/>
  <c r="AG975" i="5" s="1"/>
  <c r="AJ972" i="3"/>
  <c r="BO972" s="1"/>
  <c r="CT972" s="1"/>
  <c r="AH975" i="5" s="1"/>
  <c r="AK972" i="3"/>
  <c r="BP972" s="1"/>
  <c r="CU972" s="1"/>
  <c r="AI975" i="5" s="1"/>
  <c r="H973" i="3"/>
  <c r="AM973" s="1"/>
  <c r="BR973" s="1"/>
  <c r="F976" i="5" s="1"/>
  <c r="I973" i="3"/>
  <c r="AN973" s="1"/>
  <c r="BS973" s="1"/>
  <c r="G976" i="5" s="1"/>
  <c r="J973" i="3"/>
  <c r="AO973" s="1"/>
  <c r="BT973" s="1"/>
  <c r="H976" i="5" s="1"/>
  <c r="K973" i="3"/>
  <c r="AP973" s="1"/>
  <c r="BU973" s="1"/>
  <c r="I976" i="5" s="1"/>
  <c r="L973" i="3"/>
  <c r="AQ973" s="1"/>
  <c r="BV973" s="1"/>
  <c r="J976" i="5" s="1"/>
  <c r="M973" i="3"/>
  <c r="AR973" s="1"/>
  <c r="BW973" s="1"/>
  <c r="K976" i="5" s="1"/>
  <c r="N973" i="3"/>
  <c r="AS973" s="1"/>
  <c r="BX973" s="1"/>
  <c r="L976" i="5" s="1"/>
  <c r="O973" i="3"/>
  <c r="AT973" s="1"/>
  <c r="BY973" s="1"/>
  <c r="M976" i="5" s="1"/>
  <c r="P973" i="3"/>
  <c r="AU973" s="1"/>
  <c r="BZ973" s="1"/>
  <c r="N976" i="5" s="1"/>
  <c r="Q973" i="3"/>
  <c r="AV973" s="1"/>
  <c r="CA973" s="1"/>
  <c r="O976" i="5" s="1"/>
  <c r="R973" i="3"/>
  <c r="AW973" s="1"/>
  <c r="CB973" s="1"/>
  <c r="P976" i="5" s="1"/>
  <c r="S973" i="3"/>
  <c r="AX973" s="1"/>
  <c r="CC973" s="1"/>
  <c r="Q976" i="5" s="1"/>
  <c r="T973" i="3"/>
  <c r="AY973" s="1"/>
  <c r="CD973" s="1"/>
  <c r="R976" i="5" s="1"/>
  <c r="U973" i="3"/>
  <c r="AZ973" s="1"/>
  <c r="CE973" s="1"/>
  <c r="S976" i="5" s="1"/>
  <c r="V973" i="3"/>
  <c r="BA973" s="1"/>
  <c r="CF973" s="1"/>
  <c r="T976" i="5" s="1"/>
  <c r="W973" i="3"/>
  <c r="BB973" s="1"/>
  <c r="CG973" s="1"/>
  <c r="U976" i="5" s="1"/>
  <c r="X973" i="3"/>
  <c r="BC973" s="1"/>
  <c r="CH973" s="1"/>
  <c r="V976" i="5" s="1"/>
  <c r="Y973" i="3"/>
  <c r="BD973" s="1"/>
  <c r="CI973" s="1"/>
  <c r="W976" i="5" s="1"/>
  <c r="Z973" i="3"/>
  <c r="BE973" s="1"/>
  <c r="CJ973" s="1"/>
  <c r="X976" i="5" s="1"/>
  <c r="AA973" i="3"/>
  <c r="BF973" s="1"/>
  <c r="CK973" s="1"/>
  <c r="Y976" i="5" s="1"/>
  <c r="AB973" i="3"/>
  <c r="BG973" s="1"/>
  <c r="CL973" s="1"/>
  <c r="Z976" i="5" s="1"/>
  <c r="AC973" i="3"/>
  <c r="BH973" s="1"/>
  <c r="CM973" s="1"/>
  <c r="AA976" i="5" s="1"/>
  <c r="BI973" i="3"/>
  <c r="CN973" s="1"/>
  <c r="AB976" i="5" s="1"/>
  <c r="AE973" i="3"/>
  <c r="BJ973" s="1"/>
  <c r="CO973" s="1"/>
  <c r="AC976" i="5" s="1"/>
  <c r="AF973" i="3"/>
  <c r="BK973" s="1"/>
  <c r="CP973" s="1"/>
  <c r="AD976" i="5" s="1"/>
  <c r="AG973" i="3"/>
  <c r="BL973" s="1"/>
  <c r="CQ973" s="1"/>
  <c r="AE976" i="5" s="1"/>
  <c r="AH973" i="3"/>
  <c r="BM973" s="1"/>
  <c r="CR973" s="1"/>
  <c r="AF976" i="5" s="1"/>
  <c r="AI973" i="3"/>
  <c r="BN973" s="1"/>
  <c r="CS973" s="1"/>
  <c r="AG976" i="5" s="1"/>
  <c r="AJ973" i="3"/>
  <c r="BO973" s="1"/>
  <c r="CT973" s="1"/>
  <c r="AH976" i="5" s="1"/>
  <c r="AK973" i="3"/>
  <c r="BP973" s="1"/>
  <c r="CU973" s="1"/>
  <c r="AI976" i="5" s="1"/>
  <c r="H974" i="3"/>
  <c r="AM974" s="1"/>
  <c r="BR974" s="1"/>
  <c r="F977" i="5" s="1"/>
  <c r="I974" i="3"/>
  <c r="AN974" s="1"/>
  <c r="BS974" s="1"/>
  <c r="G977" i="5" s="1"/>
  <c r="J974" i="3"/>
  <c r="AO974" s="1"/>
  <c r="BT974" s="1"/>
  <c r="H977" i="5" s="1"/>
  <c r="K974" i="3"/>
  <c r="AP974" s="1"/>
  <c r="BU974" s="1"/>
  <c r="I977" i="5" s="1"/>
  <c r="L974" i="3"/>
  <c r="AQ974" s="1"/>
  <c r="BV974" s="1"/>
  <c r="J977" i="5" s="1"/>
  <c r="M974" i="3"/>
  <c r="AR974" s="1"/>
  <c r="BW974" s="1"/>
  <c r="K977" i="5" s="1"/>
  <c r="N974" i="3"/>
  <c r="AS974" s="1"/>
  <c r="BX974" s="1"/>
  <c r="L977" i="5" s="1"/>
  <c r="O974" i="3"/>
  <c r="AT974" s="1"/>
  <c r="BY974" s="1"/>
  <c r="M977" i="5" s="1"/>
  <c r="P974" i="3"/>
  <c r="AU974" s="1"/>
  <c r="BZ974" s="1"/>
  <c r="N977" i="5" s="1"/>
  <c r="Q974" i="3"/>
  <c r="AV974" s="1"/>
  <c r="CA974" s="1"/>
  <c r="O977" i="5" s="1"/>
  <c r="R974" i="3"/>
  <c r="AW974" s="1"/>
  <c r="CB974" s="1"/>
  <c r="P977" i="5" s="1"/>
  <c r="S974" i="3"/>
  <c r="AX974" s="1"/>
  <c r="CC974" s="1"/>
  <c r="Q977" i="5" s="1"/>
  <c r="T974" i="3"/>
  <c r="AY974" s="1"/>
  <c r="CD974" s="1"/>
  <c r="R977" i="5" s="1"/>
  <c r="U974" i="3"/>
  <c r="AZ974" s="1"/>
  <c r="CE974" s="1"/>
  <c r="S977" i="5" s="1"/>
  <c r="V974" i="3"/>
  <c r="BA974" s="1"/>
  <c r="CF974" s="1"/>
  <c r="T977" i="5" s="1"/>
  <c r="W974" i="3"/>
  <c r="BB974" s="1"/>
  <c r="CG974" s="1"/>
  <c r="U977" i="5" s="1"/>
  <c r="X974" i="3"/>
  <c r="BC974" s="1"/>
  <c r="CH974" s="1"/>
  <c r="V977" i="5" s="1"/>
  <c r="Y974" i="3"/>
  <c r="BD974" s="1"/>
  <c r="CI974" s="1"/>
  <c r="W977" i="5" s="1"/>
  <c r="Z974" i="3"/>
  <c r="BE974" s="1"/>
  <c r="CJ974" s="1"/>
  <c r="X977" i="5" s="1"/>
  <c r="AA974" i="3"/>
  <c r="BF974" s="1"/>
  <c r="CK974" s="1"/>
  <c r="Y977" i="5" s="1"/>
  <c r="AB974" i="3"/>
  <c r="BG974" s="1"/>
  <c r="CL974" s="1"/>
  <c r="Z977" i="5" s="1"/>
  <c r="AC974" i="3"/>
  <c r="BH974" s="1"/>
  <c r="CM974" s="1"/>
  <c r="AA977" i="5" s="1"/>
  <c r="BI974" i="3"/>
  <c r="CN974" s="1"/>
  <c r="AB977" i="5" s="1"/>
  <c r="AE974" i="3"/>
  <c r="BJ974" s="1"/>
  <c r="CO974" s="1"/>
  <c r="AC977" i="5" s="1"/>
  <c r="AF974" i="3"/>
  <c r="BK974" s="1"/>
  <c r="CP974" s="1"/>
  <c r="AD977" i="5" s="1"/>
  <c r="AG974" i="3"/>
  <c r="BL974" s="1"/>
  <c r="CQ974" s="1"/>
  <c r="AE977" i="5" s="1"/>
  <c r="AH974" i="3"/>
  <c r="BM974" s="1"/>
  <c r="CR974" s="1"/>
  <c r="AF977" i="5" s="1"/>
  <c r="AI974" i="3"/>
  <c r="BN974" s="1"/>
  <c r="CS974" s="1"/>
  <c r="AG977" i="5" s="1"/>
  <c r="AJ974" i="3"/>
  <c r="BO974" s="1"/>
  <c r="CT974" s="1"/>
  <c r="AH977" i="5" s="1"/>
  <c r="AK974" i="3"/>
  <c r="BP974" s="1"/>
  <c r="CU974" s="1"/>
  <c r="AI977" i="5" s="1"/>
  <c r="H975" i="3"/>
  <c r="AM975" s="1"/>
  <c r="BR975" s="1"/>
  <c r="F978" i="5" s="1"/>
  <c r="I975" i="3"/>
  <c r="AN975" s="1"/>
  <c r="BS975" s="1"/>
  <c r="G978" i="5" s="1"/>
  <c r="J975" i="3"/>
  <c r="AO975" s="1"/>
  <c r="BT975" s="1"/>
  <c r="H978" i="5" s="1"/>
  <c r="K975" i="3"/>
  <c r="AP975" s="1"/>
  <c r="BU975" s="1"/>
  <c r="I978" i="5" s="1"/>
  <c r="L975" i="3"/>
  <c r="AQ975" s="1"/>
  <c r="BV975" s="1"/>
  <c r="J978" i="5" s="1"/>
  <c r="M975" i="3"/>
  <c r="AR975" s="1"/>
  <c r="BW975" s="1"/>
  <c r="K978" i="5" s="1"/>
  <c r="N975" i="3"/>
  <c r="AS975" s="1"/>
  <c r="BX975" s="1"/>
  <c r="L978" i="5" s="1"/>
  <c r="O975" i="3"/>
  <c r="AT975" s="1"/>
  <c r="BY975" s="1"/>
  <c r="M978" i="5" s="1"/>
  <c r="P975" i="3"/>
  <c r="AU975" s="1"/>
  <c r="BZ975" s="1"/>
  <c r="N978" i="5" s="1"/>
  <c r="Q975" i="3"/>
  <c r="AV975" s="1"/>
  <c r="CA975" s="1"/>
  <c r="O978" i="5" s="1"/>
  <c r="R975" i="3"/>
  <c r="AW975" s="1"/>
  <c r="CB975" s="1"/>
  <c r="P978" i="5" s="1"/>
  <c r="S975" i="3"/>
  <c r="AX975" s="1"/>
  <c r="CC975" s="1"/>
  <c r="Q978" i="5" s="1"/>
  <c r="T975" i="3"/>
  <c r="AY975" s="1"/>
  <c r="CD975" s="1"/>
  <c r="R978" i="5" s="1"/>
  <c r="U975" i="3"/>
  <c r="AZ975" s="1"/>
  <c r="CE975" s="1"/>
  <c r="S978" i="5" s="1"/>
  <c r="V975" i="3"/>
  <c r="BA975" s="1"/>
  <c r="CF975" s="1"/>
  <c r="T978" i="5" s="1"/>
  <c r="W975" i="3"/>
  <c r="BB975" s="1"/>
  <c r="CG975" s="1"/>
  <c r="U978" i="5" s="1"/>
  <c r="X975" i="3"/>
  <c r="BC975" s="1"/>
  <c r="CH975" s="1"/>
  <c r="V978" i="5" s="1"/>
  <c r="Y975" i="3"/>
  <c r="BD975" s="1"/>
  <c r="CI975" s="1"/>
  <c r="W978" i="5" s="1"/>
  <c r="Z975" i="3"/>
  <c r="BE975" s="1"/>
  <c r="CJ975" s="1"/>
  <c r="X978" i="5" s="1"/>
  <c r="AA975" i="3"/>
  <c r="BF975" s="1"/>
  <c r="CK975" s="1"/>
  <c r="Y978" i="5" s="1"/>
  <c r="AB975" i="3"/>
  <c r="BG975" s="1"/>
  <c r="CL975" s="1"/>
  <c r="Z978" i="5" s="1"/>
  <c r="AC975" i="3"/>
  <c r="BH975" s="1"/>
  <c r="CM975" s="1"/>
  <c r="AA978" i="5" s="1"/>
  <c r="BI975" i="3"/>
  <c r="CN975" s="1"/>
  <c r="AB978" i="5" s="1"/>
  <c r="AE975" i="3"/>
  <c r="BJ975" s="1"/>
  <c r="CO975" s="1"/>
  <c r="AC978" i="5" s="1"/>
  <c r="AF975" i="3"/>
  <c r="BK975" s="1"/>
  <c r="CP975" s="1"/>
  <c r="AD978" i="5" s="1"/>
  <c r="AG975" i="3"/>
  <c r="BL975" s="1"/>
  <c r="CQ975" s="1"/>
  <c r="AE978" i="5" s="1"/>
  <c r="AH975" i="3"/>
  <c r="BM975" s="1"/>
  <c r="CR975" s="1"/>
  <c r="AF978" i="5" s="1"/>
  <c r="AI975" i="3"/>
  <c r="BN975" s="1"/>
  <c r="CS975" s="1"/>
  <c r="AG978" i="5" s="1"/>
  <c r="AJ975" i="3"/>
  <c r="BO975" s="1"/>
  <c r="CT975" s="1"/>
  <c r="AH978" i="5" s="1"/>
  <c r="AK975" i="3"/>
  <c r="BP975" s="1"/>
  <c r="CU975" s="1"/>
  <c r="AI978" i="5" s="1"/>
  <c r="H976" i="3"/>
  <c r="AM976" s="1"/>
  <c r="BR976" s="1"/>
  <c r="F979" i="5" s="1"/>
  <c r="I976" i="3"/>
  <c r="AN976" s="1"/>
  <c r="BS976" s="1"/>
  <c r="G979" i="5" s="1"/>
  <c r="J976" i="3"/>
  <c r="AO976" s="1"/>
  <c r="BT976" s="1"/>
  <c r="H979" i="5" s="1"/>
  <c r="K976" i="3"/>
  <c r="AP976" s="1"/>
  <c r="BU976" s="1"/>
  <c r="I979" i="5" s="1"/>
  <c r="L976" i="3"/>
  <c r="AQ976" s="1"/>
  <c r="BV976" s="1"/>
  <c r="J979" i="5" s="1"/>
  <c r="M976" i="3"/>
  <c r="AR976" s="1"/>
  <c r="BW976" s="1"/>
  <c r="K979" i="5" s="1"/>
  <c r="N976" i="3"/>
  <c r="AS976" s="1"/>
  <c r="BX976" s="1"/>
  <c r="L979" i="5" s="1"/>
  <c r="O976" i="3"/>
  <c r="AT976" s="1"/>
  <c r="BY976" s="1"/>
  <c r="M979" i="5" s="1"/>
  <c r="P976" i="3"/>
  <c r="AU976" s="1"/>
  <c r="BZ976" s="1"/>
  <c r="N979" i="5" s="1"/>
  <c r="Q976" i="3"/>
  <c r="AV976" s="1"/>
  <c r="CA976" s="1"/>
  <c r="O979" i="5" s="1"/>
  <c r="R976" i="3"/>
  <c r="AW976" s="1"/>
  <c r="CB976" s="1"/>
  <c r="P979" i="5" s="1"/>
  <c r="S976" i="3"/>
  <c r="AX976" s="1"/>
  <c r="CC976" s="1"/>
  <c r="Q979" i="5" s="1"/>
  <c r="T976" i="3"/>
  <c r="AY976" s="1"/>
  <c r="CD976" s="1"/>
  <c r="R979" i="5" s="1"/>
  <c r="U976" i="3"/>
  <c r="AZ976" s="1"/>
  <c r="CE976" s="1"/>
  <c r="S979" i="5" s="1"/>
  <c r="V976" i="3"/>
  <c r="BA976" s="1"/>
  <c r="CF976" s="1"/>
  <c r="T979" i="5" s="1"/>
  <c r="W976" i="3"/>
  <c r="BB976" s="1"/>
  <c r="CG976" s="1"/>
  <c r="U979" i="5" s="1"/>
  <c r="X976" i="3"/>
  <c r="BC976" s="1"/>
  <c r="CH976" s="1"/>
  <c r="V979" i="5" s="1"/>
  <c r="Y976" i="3"/>
  <c r="BD976" s="1"/>
  <c r="CI976" s="1"/>
  <c r="W979" i="5" s="1"/>
  <c r="Z976" i="3"/>
  <c r="BE976" s="1"/>
  <c r="CJ976" s="1"/>
  <c r="X979" i="5" s="1"/>
  <c r="AA976" i="3"/>
  <c r="BF976" s="1"/>
  <c r="CK976" s="1"/>
  <c r="Y979" i="5" s="1"/>
  <c r="AB976" i="3"/>
  <c r="BG976" s="1"/>
  <c r="CL976" s="1"/>
  <c r="Z979" i="5" s="1"/>
  <c r="AC976" i="3"/>
  <c r="BH976" s="1"/>
  <c r="CM976" s="1"/>
  <c r="AA979" i="5" s="1"/>
  <c r="BI976" i="3"/>
  <c r="CN976" s="1"/>
  <c r="AB979" i="5" s="1"/>
  <c r="AE976" i="3"/>
  <c r="BJ976" s="1"/>
  <c r="CO976" s="1"/>
  <c r="AC979" i="5" s="1"/>
  <c r="AF976" i="3"/>
  <c r="BK976" s="1"/>
  <c r="CP976" s="1"/>
  <c r="AD979" i="5" s="1"/>
  <c r="AG976" i="3"/>
  <c r="BL976" s="1"/>
  <c r="CQ976" s="1"/>
  <c r="AE979" i="5" s="1"/>
  <c r="AH976" i="3"/>
  <c r="BM976" s="1"/>
  <c r="CR976" s="1"/>
  <c r="AF979" i="5" s="1"/>
  <c r="AI976" i="3"/>
  <c r="BN976" s="1"/>
  <c r="CS976" s="1"/>
  <c r="AG979" i="5" s="1"/>
  <c r="AJ976" i="3"/>
  <c r="BO976" s="1"/>
  <c r="CT976" s="1"/>
  <c r="AH979" i="5" s="1"/>
  <c r="AK976" i="3"/>
  <c r="BP976" s="1"/>
  <c r="CU976" s="1"/>
  <c r="AI979" i="5" s="1"/>
  <c r="H977" i="3"/>
  <c r="AM977" s="1"/>
  <c r="BR977" s="1"/>
  <c r="F980" i="5" s="1"/>
  <c r="I977" i="3"/>
  <c r="AN977" s="1"/>
  <c r="BS977" s="1"/>
  <c r="G980" i="5" s="1"/>
  <c r="J977" i="3"/>
  <c r="AO977" s="1"/>
  <c r="BT977" s="1"/>
  <c r="H980" i="5" s="1"/>
  <c r="K977" i="3"/>
  <c r="AP977" s="1"/>
  <c r="BU977" s="1"/>
  <c r="I980" i="5" s="1"/>
  <c r="L977" i="3"/>
  <c r="AQ977" s="1"/>
  <c r="BV977" s="1"/>
  <c r="J980" i="5" s="1"/>
  <c r="M977" i="3"/>
  <c r="AR977" s="1"/>
  <c r="BW977" s="1"/>
  <c r="K980" i="5" s="1"/>
  <c r="N977" i="3"/>
  <c r="AS977" s="1"/>
  <c r="BX977" s="1"/>
  <c r="L980" i="5" s="1"/>
  <c r="O977" i="3"/>
  <c r="AT977" s="1"/>
  <c r="BY977" s="1"/>
  <c r="M980" i="5" s="1"/>
  <c r="P977" i="3"/>
  <c r="AU977" s="1"/>
  <c r="BZ977" s="1"/>
  <c r="N980" i="5" s="1"/>
  <c r="Q977" i="3"/>
  <c r="AV977" s="1"/>
  <c r="CA977" s="1"/>
  <c r="O980" i="5" s="1"/>
  <c r="R977" i="3"/>
  <c r="AW977" s="1"/>
  <c r="CB977" s="1"/>
  <c r="P980" i="5" s="1"/>
  <c r="S977" i="3"/>
  <c r="AX977" s="1"/>
  <c r="CC977" s="1"/>
  <c r="Q980" i="5" s="1"/>
  <c r="T977" i="3"/>
  <c r="AY977" s="1"/>
  <c r="CD977" s="1"/>
  <c r="R980" i="5" s="1"/>
  <c r="U977" i="3"/>
  <c r="AZ977" s="1"/>
  <c r="CE977" s="1"/>
  <c r="S980" i="5" s="1"/>
  <c r="V977" i="3"/>
  <c r="BA977" s="1"/>
  <c r="CF977" s="1"/>
  <c r="T980" i="5" s="1"/>
  <c r="W977" i="3"/>
  <c r="BB977" s="1"/>
  <c r="CG977" s="1"/>
  <c r="U980" i="5" s="1"/>
  <c r="X977" i="3"/>
  <c r="BC977" s="1"/>
  <c r="CH977" s="1"/>
  <c r="V980" i="5" s="1"/>
  <c r="Y977" i="3"/>
  <c r="BD977" s="1"/>
  <c r="CI977" s="1"/>
  <c r="W980" i="5" s="1"/>
  <c r="Z977" i="3"/>
  <c r="BE977" s="1"/>
  <c r="CJ977" s="1"/>
  <c r="X980" i="5" s="1"/>
  <c r="AA977" i="3"/>
  <c r="BF977" s="1"/>
  <c r="CK977" s="1"/>
  <c r="Y980" i="5" s="1"/>
  <c r="AB977" i="3"/>
  <c r="BG977" s="1"/>
  <c r="CL977" s="1"/>
  <c r="Z980" i="5" s="1"/>
  <c r="AC977" i="3"/>
  <c r="BH977" s="1"/>
  <c r="CM977" s="1"/>
  <c r="AA980" i="5" s="1"/>
  <c r="BI977" i="3"/>
  <c r="CN977" s="1"/>
  <c r="AB980" i="5" s="1"/>
  <c r="AE977" i="3"/>
  <c r="BJ977" s="1"/>
  <c r="CO977" s="1"/>
  <c r="AC980" i="5" s="1"/>
  <c r="AF977" i="3"/>
  <c r="BK977" s="1"/>
  <c r="CP977" s="1"/>
  <c r="AD980" i="5" s="1"/>
  <c r="AG977" i="3"/>
  <c r="BL977" s="1"/>
  <c r="CQ977" s="1"/>
  <c r="AE980" i="5" s="1"/>
  <c r="AH977" i="3"/>
  <c r="BM977" s="1"/>
  <c r="CR977" s="1"/>
  <c r="AF980" i="5" s="1"/>
  <c r="AI977" i="3"/>
  <c r="BN977" s="1"/>
  <c r="CS977" s="1"/>
  <c r="AG980" i="5" s="1"/>
  <c r="AJ977" i="3"/>
  <c r="BO977" s="1"/>
  <c r="CT977" s="1"/>
  <c r="AH980" i="5" s="1"/>
  <c r="AK977" i="3"/>
  <c r="BP977" s="1"/>
  <c r="CU977" s="1"/>
  <c r="AI980" i="5" s="1"/>
  <c r="H978" i="3"/>
  <c r="AM978" s="1"/>
  <c r="BR978" s="1"/>
  <c r="F981" i="5" s="1"/>
  <c r="I978" i="3"/>
  <c r="AN978" s="1"/>
  <c r="BS978" s="1"/>
  <c r="G981" i="5" s="1"/>
  <c r="J978" i="3"/>
  <c r="AO978" s="1"/>
  <c r="BT978" s="1"/>
  <c r="H981" i="5" s="1"/>
  <c r="K978" i="3"/>
  <c r="AP978" s="1"/>
  <c r="BU978" s="1"/>
  <c r="I981" i="5" s="1"/>
  <c r="L978" i="3"/>
  <c r="AQ978" s="1"/>
  <c r="BV978" s="1"/>
  <c r="J981" i="5" s="1"/>
  <c r="M978" i="3"/>
  <c r="AR978" s="1"/>
  <c r="BW978" s="1"/>
  <c r="K981" i="5" s="1"/>
  <c r="N978" i="3"/>
  <c r="AS978" s="1"/>
  <c r="BX978" s="1"/>
  <c r="L981" i="5" s="1"/>
  <c r="O978" i="3"/>
  <c r="AT978" s="1"/>
  <c r="BY978" s="1"/>
  <c r="M981" i="5" s="1"/>
  <c r="P978" i="3"/>
  <c r="AU978" s="1"/>
  <c r="BZ978" s="1"/>
  <c r="N981" i="5" s="1"/>
  <c r="Q978" i="3"/>
  <c r="AV978" s="1"/>
  <c r="CA978" s="1"/>
  <c r="O981" i="5" s="1"/>
  <c r="R978" i="3"/>
  <c r="AW978" s="1"/>
  <c r="CB978" s="1"/>
  <c r="P981" i="5" s="1"/>
  <c r="S978" i="3"/>
  <c r="AX978" s="1"/>
  <c r="CC978" s="1"/>
  <c r="Q981" i="5" s="1"/>
  <c r="T978" i="3"/>
  <c r="AY978" s="1"/>
  <c r="CD978" s="1"/>
  <c r="R981" i="5" s="1"/>
  <c r="U978" i="3"/>
  <c r="AZ978" s="1"/>
  <c r="CE978" s="1"/>
  <c r="S981" i="5" s="1"/>
  <c r="V978" i="3"/>
  <c r="BA978" s="1"/>
  <c r="CF978" s="1"/>
  <c r="T981" i="5" s="1"/>
  <c r="W978" i="3"/>
  <c r="BB978" s="1"/>
  <c r="CG978" s="1"/>
  <c r="U981" i="5" s="1"/>
  <c r="X978" i="3"/>
  <c r="BC978" s="1"/>
  <c r="CH978" s="1"/>
  <c r="V981" i="5" s="1"/>
  <c r="Y978" i="3"/>
  <c r="BD978" s="1"/>
  <c r="CI978" s="1"/>
  <c r="W981" i="5" s="1"/>
  <c r="Z978" i="3"/>
  <c r="BE978" s="1"/>
  <c r="CJ978" s="1"/>
  <c r="X981" i="5" s="1"/>
  <c r="AA978" i="3"/>
  <c r="BF978" s="1"/>
  <c r="CK978" s="1"/>
  <c r="Y981" i="5" s="1"/>
  <c r="AB978" i="3"/>
  <c r="BG978" s="1"/>
  <c r="CL978" s="1"/>
  <c r="Z981" i="5" s="1"/>
  <c r="AC978" i="3"/>
  <c r="BH978" s="1"/>
  <c r="CM978" s="1"/>
  <c r="AA981" i="5" s="1"/>
  <c r="BI978" i="3"/>
  <c r="CN978" s="1"/>
  <c r="AB981" i="5" s="1"/>
  <c r="AE978" i="3"/>
  <c r="BJ978" s="1"/>
  <c r="CO978" s="1"/>
  <c r="AC981" i="5" s="1"/>
  <c r="AF978" i="3"/>
  <c r="BK978" s="1"/>
  <c r="CP978" s="1"/>
  <c r="AD981" i="5" s="1"/>
  <c r="AG978" i="3"/>
  <c r="BL978" s="1"/>
  <c r="CQ978" s="1"/>
  <c r="AE981" i="5" s="1"/>
  <c r="AH978" i="3"/>
  <c r="BM978" s="1"/>
  <c r="CR978" s="1"/>
  <c r="AF981" i="5" s="1"/>
  <c r="AI978" i="3"/>
  <c r="BN978" s="1"/>
  <c r="CS978" s="1"/>
  <c r="AG981" i="5" s="1"/>
  <c r="AJ978" i="3"/>
  <c r="BO978" s="1"/>
  <c r="CT978" s="1"/>
  <c r="AH981" i="5" s="1"/>
  <c r="AK978" i="3"/>
  <c r="BP978" s="1"/>
  <c r="CU978" s="1"/>
  <c r="AI981" i="5" s="1"/>
  <c r="H979" i="3"/>
  <c r="AM979" s="1"/>
  <c r="BR979" s="1"/>
  <c r="F982" i="5" s="1"/>
  <c r="I979" i="3"/>
  <c r="AN979" s="1"/>
  <c r="BS979" s="1"/>
  <c r="G982" i="5" s="1"/>
  <c r="J979" i="3"/>
  <c r="AO979" s="1"/>
  <c r="BT979" s="1"/>
  <c r="H982" i="5" s="1"/>
  <c r="K979" i="3"/>
  <c r="AP979" s="1"/>
  <c r="BU979" s="1"/>
  <c r="I982" i="5" s="1"/>
  <c r="L979" i="3"/>
  <c r="AQ979" s="1"/>
  <c r="BV979" s="1"/>
  <c r="J982" i="5" s="1"/>
  <c r="M979" i="3"/>
  <c r="AR979" s="1"/>
  <c r="BW979" s="1"/>
  <c r="K982" i="5" s="1"/>
  <c r="N979" i="3"/>
  <c r="AS979" s="1"/>
  <c r="BX979" s="1"/>
  <c r="L982" i="5" s="1"/>
  <c r="O979" i="3"/>
  <c r="AT979" s="1"/>
  <c r="BY979" s="1"/>
  <c r="M982" i="5" s="1"/>
  <c r="P979" i="3"/>
  <c r="AU979" s="1"/>
  <c r="BZ979" s="1"/>
  <c r="N982" i="5" s="1"/>
  <c r="Q979" i="3"/>
  <c r="AV979" s="1"/>
  <c r="CA979" s="1"/>
  <c r="O982" i="5" s="1"/>
  <c r="R979" i="3"/>
  <c r="AW979" s="1"/>
  <c r="CB979" s="1"/>
  <c r="P982" i="5" s="1"/>
  <c r="S979" i="3"/>
  <c r="AX979" s="1"/>
  <c r="CC979" s="1"/>
  <c r="Q982" i="5" s="1"/>
  <c r="T979" i="3"/>
  <c r="AY979" s="1"/>
  <c r="CD979" s="1"/>
  <c r="R982" i="5" s="1"/>
  <c r="U979" i="3"/>
  <c r="AZ979" s="1"/>
  <c r="CE979" s="1"/>
  <c r="S982" i="5" s="1"/>
  <c r="V979" i="3"/>
  <c r="BA979" s="1"/>
  <c r="CF979" s="1"/>
  <c r="T982" i="5" s="1"/>
  <c r="W979" i="3"/>
  <c r="BB979" s="1"/>
  <c r="CG979" s="1"/>
  <c r="U982" i="5" s="1"/>
  <c r="X979" i="3"/>
  <c r="BC979" s="1"/>
  <c r="CH979" s="1"/>
  <c r="V982" i="5" s="1"/>
  <c r="Y979" i="3"/>
  <c r="BD979" s="1"/>
  <c r="CI979" s="1"/>
  <c r="W982" i="5" s="1"/>
  <c r="Z979" i="3"/>
  <c r="BE979" s="1"/>
  <c r="CJ979" s="1"/>
  <c r="X982" i="5" s="1"/>
  <c r="AA979" i="3"/>
  <c r="BF979" s="1"/>
  <c r="CK979" s="1"/>
  <c r="Y982" i="5" s="1"/>
  <c r="AB979" i="3"/>
  <c r="BG979" s="1"/>
  <c r="CL979" s="1"/>
  <c r="Z982" i="5" s="1"/>
  <c r="AC979" i="3"/>
  <c r="BH979" s="1"/>
  <c r="CM979" s="1"/>
  <c r="AA982" i="5" s="1"/>
  <c r="BI979" i="3"/>
  <c r="CN979" s="1"/>
  <c r="AB982" i="5" s="1"/>
  <c r="AE979" i="3"/>
  <c r="BJ979" s="1"/>
  <c r="CO979" s="1"/>
  <c r="AC982" i="5" s="1"/>
  <c r="AF979" i="3"/>
  <c r="BK979" s="1"/>
  <c r="CP979" s="1"/>
  <c r="AD982" i="5" s="1"/>
  <c r="AG979" i="3"/>
  <c r="BL979" s="1"/>
  <c r="CQ979" s="1"/>
  <c r="AE982" i="5" s="1"/>
  <c r="AH979" i="3"/>
  <c r="BM979" s="1"/>
  <c r="CR979" s="1"/>
  <c r="AF982" i="5" s="1"/>
  <c r="AI979" i="3"/>
  <c r="BN979" s="1"/>
  <c r="CS979" s="1"/>
  <c r="AG982" i="5" s="1"/>
  <c r="AJ979" i="3"/>
  <c r="BO979" s="1"/>
  <c r="CT979" s="1"/>
  <c r="AH982" i="5" s="1"/>
  <c r="AK979" i="3"/>
  <c r="BP979" s="1"/>
  <c r="CU979" s="1"/>
  <c r="AI982" i="5" s="1"/>
  <c r="H980" i="3"/>
  <c r="AM980" s="1"/>
  <c r="BR980" s="1"/>
  <c r="F983" i="5" s="1"/>
  <c r="I980" i="3"/>
  <c r="AN980" s="1"/>
  <c r="BS980" s="1"/>
  <c r="G983" i="5" s="1"/>
  <c r="J980" i="3"/>
  <c r="AO980" s="1"/>
  <c r="BT980" s="1"/>
  <c r="H983" i="5" s="1"/>
  <c r="K980" i="3"/>
  <c r="AP980" s="1"/>
  <c r="BU980" s="1"/>
  <c r="I983" i="5" s="1"/>
  <c r="L980" i="3"/>
  <c r="AQ980" s="1"/>
  <c r="BV980" s="1"/>
  <c r="J983" i="5" s="1"/>
  <c r="M980" i="3"/>
  <c r="AR980" s="1"/>
  <c r="BW980" s="1"/>
  <c r="K983" i="5" s="1"/>
  <c r="N980" i="3"/>
  <c r="AS980" s="1"/>
  <c r="BX980" s="1"/>
  <c r="L983" i="5" s="1"/>
  <c r="O980" i="3"/>
  <c r="AT980" s="1"/>
  <c r="BY980" s="1"/>
  <c r="M983" i="5" s="1"/>
  <c r="P980" i="3"/>
  <c r="AU980" s="1"/>
  <c r="BZ980" s="1"/>
  <c r="N983" i="5" s="1"/>
  <c r="Q980" i="3"/>
  <c r="AV980" s="1"/>
  <c r="CA980" s="1"/>
  <c r="O983" i="5" s="1"/>
  <c r="R980" i="3"/>
  <c r="AW980" s="1"/>
  <c r="CB980" s="1"/>
  <c r="P983" i="5" s="1"/>
  <c r="S980" i="3"/>
  <c r="AX980" s="1"/>
  <c r="CC980" s="1"/>
  <c r="Q983" i="5" s="1"/>
  <c r="T980" i="3"/>
  <c r="AY980" s="1"/>
  <c r="CD980" s="1"/>
  <c r="R983" i="5" s="1"/>
  <c r="U980" i="3"/>
  <c r="AZ980" s="1"/>
  <c r="CE980" s="1"/>
  <c r="S983" i="5" s="1"/>
  <c r="V980" i="3"/>
  <c r="BA980" s="1"/>
  <c r="CF980" s="1"/>
  <c r="T983" i="5" s="1"/>
  <c r="W980" i="3"/>
  <c r="BB980" s="1"/>
  <c r="CG980" s="1"/>
  <c r="U983" i="5" s="1"/>
  <c r="X980" i="3"/>
  <c r="BC980" s="1"/>
  <c r="CH980" s="1"/>
  <c r="V983" i="5" s="1"/>
  <c r="Y980" i="3"/>
  <c r="BD980" s="1"/>
  <c r="CI980" s="1"/>
  <c r="W983" i="5" s="1"/>
  <c r="Z980" i="3"/>
  <c r="BE980" s="1"/>
  <c r="CJ980" s="1"/>
  <c r="X983" i="5" s="1"/>
  <c r="AA980" i="3"/>
  <c r="BF980" s="1"/>
  <c r="CK980" s="1"/>
  <c r="Y983" i="5" s="1"/>
  <c r="AB980" i="3"/>
  <c r="BG980" s="1"/>
  <c r="CL980" s="1"/>
  <c r="Z983" i="5" s="1"/>
  <c r="AC980" i="3"/>
  <c r="BH980" s="1"/>
  <c r="CM980" s="1"/>
  <c r="AA983" i="5" s="1"/>
  <c r="BI980" i="3"/>
  <c r="CN980" s="1"/>
  <c r="AB983" i="5" s="1"/>
  <c r="AE980" i="3"/>
  <c r="BJ980" s="1"/>
  <c r="CO980" s="1"/>
  <c r="AC983" i="5" s="1"/>
  <c r="AF980" i="3"/>
  <c r="BK980" s="1"/>
  <c r="CP980" s="1"/>
  <c r="AD983" i="5" s="1"/>
  <c r="AG980" i="3"/>
  <c r="BL980" s="1"/>
  <c r="CQ980" s="1"/>
  <c r="AE983" i="5" s="1"/>
  <c r="AH980" i="3"/>
  <c r="BM980" s="1"/>
  <c r="CR980" s="1"/>
  <c r="AF983" i="5" s="1"/>
  <c r="AI980" i="3"/>
  <c r="BN980" s="1"/>
  <c r="CS980" s="1"/>
  <c r="AG983" i="5" s="1"/>
  <c r="AJ980" i="3"/>
  <c r="BO980" s="1"/>
  <c r="CT980" s="1"/>
  <c r="AH983" i="5" s="1"/>
  <c r="AK980" i="3"/>
  <c r="BP980" s="1"/>
  <c r="CU980" s="1"/>
  <c r="AI983" i="5" s="1"/>
  <c r="H981" i="3"/>
  <c r="AM981" s="1"/>
  <c r="BR981" s="1"/>
  <c r="F984" i="5" s="1"/>
  <c r="I981" i="3"/>
  <c r="AN981" s="1"/>
  <c r="BS981" s="1"/>
  <c r="G984" i="5" s="1"/>
  <c r="J981" i="3"/>
  <c r="AO981" s="1"/>
  <c r="BT981" s="1"/>
  <c r="H984" i="5" s="1"/>
  <c r="K981" i="3"/>
  <c r="AP981" s="1"/>
  <c r="BU981" s="1"/>
  <c r="I984" i="5" s="1"/>
  <c r="L981" i="3"/>
  <c r="AQ981" s="1"/>
  <c r="BV981" s="1"/>
  <c r="J984" i="5" s="1"/>
  <c r="M981" i="3"/>
  <c r="AR981" s="1"/>
  <c r="BW981" s="1"/>
  <c r="K984" i="5" s="1"/>
  <c r="N981" i="3"/>
  <c r="AS981" s="1"/>
  <c r="BX981" s="1"/>
  <c r="L984" i="5" s="1"/>
  <c r="O981" i="3"/>
  <c r="AT981" s="1"/>
  <c r="BY981" s="1"/>
  <c r="M984" i="5" s="1"/>
  <c r="P981" i="3"/>
  <c r="AU981" s="1"/>
  <c r="BZ981" s="1"/>
  <c r="N984" i="5" s="1"/>
  <c r="Q981" i="3"/>
  <c r="AV981" s="1"/>
  <c r="CA981" s="1"/>
  <c r="O984" i="5" s="1"/>
  <c r="R981" i="3"/>
  <c r="AW981" s="1"/>
  <c r="CB981" s="1"/>
  <c r="P984" i="5" s="1"/>
  <c r="S981" i="3"/>
  <c r="AX981" s="1"/>
  <c r="CC981" s="1"/>
  <c r="Q984" i="5" s="1"/>
  <c r="T981" i="3"/>
  <c r="AY981" s="1"/>
  <c r="CD981" s="1"/>
  <c r="R984" i="5" s="1"/>
  <c r="U981" i="3"/>
  <c r="AZ981" s="1"/>
  <c r="CE981" s="1"/>
  <c r="S984" i="5" s="1"/>
  <c r="V981" i="3"/>
  <c r="BA981" s="1"/>
  <c r="CF981" s="1"/>
  <c r="T984" i="5" s="1"/>
  <c r="W981" i="3"/>
  <c r="BB981" s="1"/>
  <c r="CG981" s="1"/>
  <c r="U984" i="5" s="1"/>
  <c r="X981" i="3"/>
  <c r="BC981" s="1"/>
  <c r="CH981" s="1"/>
  <c r="V984" i="5" s="1"/>
  <c r="Y981" i="3"/>
  <c r="BD981" s="1"/>
  <c r="CI981" s="1"/>
  <c r="W984" i="5" s="1"/>
  <c r="Z981" i="3"/>
  <c r="BE981" s="1"/>
  <c r="CJ981" s="1"/>
  <c r="X984" i="5" s="1"/>
  <c r="AA981" i="3"/>
  <c r="BF981" s="1"/>
  <c r="CK981" s="1"/>
  <c r="Y984" i="5" s="1"/>
  <c r="AB981" i="3"/>
  <c r="BG981" s="1"/>
  <c r="CL981" s="1"/>
  <c r="Z984" i="5" s="1"/>
  <c r="AC981" i="3"/>
  <c r="BH981" s="1"/>
  <c r="CM981" s="1"/>
  <c r="AA984" i="5" s="1"/>
  <c r="BI981" i="3"/>
  <c r="CN981" s="1"/>
  <c r="AB984" i="5" s="1"/>
  <c r="AE981" i="3"/>
  <c r="BJ981" s="1"/>
  <c r="CO981" s="1"/>
  <c r="AC984" i="5" s="1"/>
  <c r="AF981" i="3"/>
  <c r="BK981" s="1"/>
  <c r="CP981" s="1"/>
  <c r="AD984" i="5" s="1"/>
  <c r="AG981" i="3"/>
  <c r="BL981" s="1"/>
  <c r="CQ981" s="1"/>
  <c r="AE984" i="5" s="1"/>
  <c r="AH981" i="3"/>
  <c r="BM981" s="1"/>
  <c r="CR981" s="1"/>
  <c r="AF984" i="5" s="1"/>
  <c r="AI981" i="3"/>
  <c r="BN981" s="1"/>
  <c r="CS981" s="1"/>
  <c r="AG984" i="5" s="1"/>
  <c r="AJ981" i="3"/>
  <c r="BO981" s="1"/>
  <c r="CT981" s="1"/>
  <c r="AH984" i="5" s="1"/>
  <c r="AK981" i="3"/>
  <c r="BP981" s="1"/>
  <c r="CU981" s="1"/>
  <c r="AI984" i="5" s="1"/>
  <c r="H982" i="3"/>
  <c r="AM982" s="1"/>
  <c r="BR982" s="1"/>
  <c r="F985" i="5" s="1"/>
  <c r="I982" i="3"/>
  <c r="AN982" s="1"/>
  <c r="BS982" s="1"/>
  <c r="G985" i="5" s="1"/>
  <c r="J982" i="3"/>
  <c r="AO982" s="1"/>
  <c r="BT982" s="1"/>
  <c r="H985" i="5" s="1"/>
  <c r="K982" i="3"/>
  <c r="AP982" s="1"/>
  <c r="BU982" s="1"/>
  <c r="I985" i="5" s="1"/>
  <c r="L982" i="3"/>
  <c r="AQ982" s="1"/>
  <c r="BV982" s="1"/>
  <c r="J985" i="5" s="1"/>
  <c r="M982" i="3"/>
  <c r="AR982" s="1"/>
  <c r="BW982" s="1"/>
  <c r="K985" i="5" s="1"/>
  <c r="N982" i="3"/>
  <c r="AS982" s="1"/>
  <c r="BX982" s="1"/>
  <c r="L985" i="5" s="1"/>
  <c r="O982" i="3"/>
  <c r="AT982" s="1"/>
  <c r="BY982" s="1"/>
  <c r="M985" i="5" s="1"/>
  <c r="P982" i="3"/>
  <c r="AU982" s="1"/>
  <c r="BZ982" s="1"/>
  <c r="N985" i="5" s="1"/>
  <c r="Q982" i="3"/>
  <c r="AV982" s="1"/>
  <c r="CA982" s="1"/>
  <c r="O985" i="5" s="1"/>
  <c r="R982" i="3"/>
  <c r="AW982" s="1"/>
  <c r="CB982" s="1"/>
  <c r="P985" i="5" s="1"/>
  <c r="S982" i="3"/>
  <c r="AX982" s="1"/>
  <c r="CC982" s="1"/>
  <c r="Q985" i="5" s="1"/>
  <c r="T982" i="3"/>
  <c r="AY982" s="1"/>
  <c r="CD982" s="1"/>
  <c r="R985" i="5" s="1"/>
  <c r="U982" i="3"/>
  <c r="AZ982" s="1"/>
  <c r="CE982" s="1"/>
  <c r="S985" i="5" s="1"/>
  <c r="V982" i="3"/>
  <c r="BA982" s="1"/>
  <c r="CF982" s="1"/>
  <c r="T985" i="5" s="1"/>
  <c r="W982" i="3"/>
  <c r="BB982" s="1"/>
  <c r="CG982" s="1"/>
  <c r="U985" i="5" s="1"/>
  <c r="X982" i="3"/>
  <c r="BC982" s="1"/>
  <c r="CH982" s="1"/>
  <c r="V985" i="5" s="1"/>
  <c r="Y982" i="3"/>
  <c r="BD982" s="1"/>
  <c r="CI982" s="1"/>
  <c r="W985" i="5" s="1"/>
  <c r="Z982" i="3"/>
  <c r="BE982" s="1"/>
  <c r="CJ982" s="1"/>
  <c r="X985" i="5" s="1"/>
  <c r="AA982" i="3"/>
  <c r="BF982" s="1"/>
  <c r="CK982" s="1"/>
  <c r="Y985" i="5" s="1"/>
  <c r="AB982" i="3"/>
  <c r="BG982" s="1"/>
  <c r="CL982" s="1"/>
  <c r="Z985" i="5" s="1"/>
  <c r="AC982" i="3"/>
  <c r="BH982" s="1"/>
  <c r="CM982" s="1"/>
  <c r="AA985" i="5" s="1"/>
  <c r="BI982" i="3"/>
  <c r="CN982" s="1"/>
  <c r="AB985" i="5" s="1"/>
  <c r="AE982" i="3"/>
  <c r="BJ982" s="1"/>
  <c r="CO982" s="1"/>
  <c r="AC985" i="5" s="1"/>
  <c r="AF982" i="3"/>
  <c r="BK982" s="1"/>
  <c r="CP982" s="1"/>
  <c r="AD985" i="5" s="1"/>
  <c r="AG982" i="3"/>
  <c r="BL982" s="1"/>
  <c r="CQ982" s="1"/>
  <c r="AE985" i="5" s="1"/>
  <c r="AH982" i="3"/>
  <c r="BM982" s="1"/>
  <c r="CR982" s="1"/>
  <c r="AF985" i="5" s="1"/>
  <c r="AI982" i="3"/>
  <c r="BN982" s="1"/>
  <c r="CS982" s="1"/>
  <c r="AG985" i="5" s="1"/>
  <c r="AJ982" i="3"/>
  <c r="BO982" s="1"/>
  <c r="CT982" s="1"/>
  <c r="AH985" i="5" s="1"/>
  <c r="AK982" i="3"/>
  <c r="BP982" s="1"/>
  <c r="CU982" s="1"/>
  <c r="AI985" i="5" s="1"/>
  <c r="H983" i="3"/>
  <c r="AM983" s="1"/>
  <c r="BR983" s="1"/>
  <c r="F986" i="5" s="1"/>
  <c r="I983" i="3"/>
  <c r="AN983" s="1"/>
  <c r="BS983" s="1"/>
  <c r="G986" i="5" s="1"/>
  <c r="J983" i="3"/>
  <c r="AO983" s="1"/>
  <c r="BT983" s="1"/>
  <c r="H986" i="5" s="1"/>
  <c r="K983" i="3"/>
  <c r="AP983" s="1"/>
  <c r="BU983" s="1"/>
  <c r="I986" i="5" s="1"/>
  <c r="L983" i="3"/>
  <c r="AQ983" s="1"/>
  <c r="BV983" s="1"/>
  <c r="J986" i="5" s="1"/>
  <c r="M983" i="3"/>
  <c r="AR983" s="1"/>
  <c r="BW983" s="1"/>
  <c r="K986" i="5" s="1"/>
  <c r="N983" i="3"/>
  <c r="AS983" s="1"/>
  <c r="BX983" s="1"/>
  <c r="L986" i="5" s="1"/>
  <c r="O983" i="3"/>
  <c r="AT983" s="1"/>
  <c r="BY983" s="1"/>
  <c r="M986" i="5" s="1"/>
  <c r="P983" i="3"/>
  <c r="AU983" s="1"/>
  <c r="BZ983" s="1"/>
  <c r="N986" i="5" s="1"/>
  <c r="Q983" i="3"/>
  <c r="AV983" s="1"/>
  <c r="CA983" s="1"/>
  <c r="O986" i="5" s="1"/>
  <c r="R983" i="3"/>
  <c r="AW983" s="1"/>
  <c r="CB983" s="1"/>
  <c r="P986" i="5" s="1"/>
  <c r="S983" i="3"/>
  <c r="AX983" s="1"/>
  <c r="CC983" s="1"/>
  <c r="Q986" i="5" s="1"/>
  <c r="T983" i="3"/>
  <c r="AY983" s="1"/>
  <c r="CD983" s="1"/>
  <c r="R986" i="5" s="1"/>
  <c r="U983" i="3"/>
  <c r="AZ983" s="1"/>
  <c r="CE983" s="1"/>
  <c r="S986" i="5" s="1"/>
  <c r="V983" i="3"/>
  <c r="BA983" s="1"/>
  <c r="CF983" s="1"/>
  <c r="T986" i="5" s="1"/>
  <c r="W983" i="3"/>
  <c r="BB983" s="1"/>
  <c r="CG983" s="1"/>
  <c r="U986" i="5" s="1"/>
  <c r="X983" i="3"/>
  <c r="BC983" s="1"/>
  <c r="CH983" s="1"/>
  <c r="V986" i="5" s="1"/>
  <c r="Y983" i="3"/>
  <c r="BD983" s="1"/>
  <c r="CI983" s="1"/>
  <c r="W986" i="5" s="1"/>
  <c r="Z983" i="3"/>
  <c r="BE983" s="1"/>
  <c r="CJ983" s="1"/>
  <c r="X986" i="5" s="1"/>
  <c r="AA983" i="3"/>
  <c r="BF983" s="1"/>
  <c r="CK983" s="1"/>
  <c r="Y986" i="5" s="1"/>
  <c r="AB983" i="3"/>
  <c r="BG983" s="1"/>
  <c r="CL983" s="1"/>
  <c r="Z986" i="5" s="1"/>
  <c r="AC983" i="3"/>
  <c r="BH983" s="1"/>
  <c r="CM983" s="1"/>
  <c r="AA986" i="5" s="1"/>
  <c r="BI983" i="3"/>
  <c r="CN983" s="1"/>
  <c r="AB986" i="5" s="1"/>
  <c r="AE983" i="3"/>
  <c r="BJ983" s="1"/>
  <c r="CO983" s="1"/>
  <c r="AC986" i="5" s="1"/>
  <c r="AF983" i="3"/>
  <c r="BK983" s="1"/>
  <c r="CP983" s="1"/>
  <c r="AD986" i="5" s="1"/>
  <c r="AG983" i="3"/>
  <c r="BL983" s="1"/>
  <c r="CQ983" s="1"/>
  <c r="AE986" i="5" s="1"/>
  <c r="AH983" i="3"/>
  <c r="BM983" s="1"/>
  <c r="CR983" s="1"/>
  <c r="AF986" i="5" s="1"/>
  <c r="AI983" i="3"/>
  <c r="BN983" s="1"/>
  <c r="CS983" s="1"/>
  <c r="AG986" i="5" s="1"/>
  <c r="AJ983" i="3"/>
  <c r="BO983" s="1"/>
  <c r="CT983" s="1"/>
  <c r="AH986" i="5" s="1"/>
  <c r="AK983" i="3"/>
  <c r="BP983" s="1"/>
  <c r="CU983" s="1"/>
  <c r="AI986" i="5" s="1"/>
  <c r="H984" i="3"/>
  <c r="AM984" s="1"/>
  <c r="BR984" s="1"/>
  <c r="F987" i="5" s="1"/>
  <c r="I984" i="3"/>
  <c r="AN984" s="1"/>
  <c r="BS984" s="1"/>
  <c r="G987" i="5" s="1"/>
  <c r="J984" i="3"/>
  <c r="AO984" s="1"/>
  <c r="BT984" s="1"/>
  <c r="H987" i="5" s="1"/>
  <c r="K984" i="3"/>
  <c r="AP984" s="1"/>
  <c r="BU984" s="1"/>
  <c r="I987" i="5" s="1"/>
  <c r="L984" i="3"/>
  <c r="AQ984" s="1"/>
  <c r="BV984" s="1"/>
  <c r="J987" i="5" s="1"/>
  <c r="M984" i="3"/>
  <c r="AR984" s="1"/>
  <c r="BW984" s="1"/>
  <c r="K987" i="5" s="1"/>
  <c r="N984" i="3"/>
  <c r="AS984" s="1"/>
  <c r="BX984" s="1"/>
  <c r="L987" i="5" s="1"/>
  <c r="O984" i="3"/>
  <c r="AT984" s="1"/>
  <c r="BY984" s="1"/>
  <c r="M987" i="5" s="1"/>
  <c r="P984" i="3"/>
  <c r="AU984" s="1"/>
  <c r="BZ984" s="1"/>
  <c r="N987" i="5" s="1"/>
  <c r="Q984" i="3"/>
  <c r="AV984" s="1"/>
  <c r="CA984" s="1"/>
  <c r="O987" i="5" s="1"/>
  <c r="R984" i="3"/>
  <c r="AW984" s="1"/>
  <c r="CB984" s="1"/>
  <c r="P987" i="5" s="1"/>
  <c r="S984" i="3"/>
  <c r="AX984" s="1"/>
  <c r="CC984" s="1"/>
  <c r="Q987" i="5" s="1"/>
  <c r="T984" i="3"/>
  <c r="AY984" s="1"/>
  <c r="CD984" s="1"/>
  <c r="R987" i="5" s="1"/>
  <c r="U984" i="3"/>
  <c r="AZ984" s="1"/>
  <c r="CE984" s="1"/>
  <c r="S987" i="5" s="1"/>
  <c r="V984" i="3"/>
  <c r="BA984" s="1"/>
  <c r="CF984" s="1"/>
  <c r="T987" i="5" s="1"/>
  <c r="W984" i="3"/>
  <c r="BB984" s="1"/>
  <c r="CG984" s="1"/>
  <c r="U987" i="5" s="1"/>
  <c r="X984" i="3"/>
  <c r="BC984" s="1"/>
  <c r="CH984" s="1"/>
  <c r="V987" i="5" s="1"/>
  <c r="Y984" i="3"/>
  <c r="BD984" s="1"/>
  <c r="CI984" s="1"/>
  <c r="W987" i="5" s="1"/>
  <c r="Z984" i="3"/>
  <c r="BE984" s="1"/>
  <c r="CJ984" s="1"/>
  <c r="X987" i="5" s="1"/>
  <c r="AA984" i="3"/>
  <c r="BF984" s="1"/>
  <c r="CK984" s="1"/>
  <c r="Y987" i="5" s="1"/>
  <c r="AB984" i="3"/>
  <c r="BG984" s="1"/>
  <c r="CL984" s="1"/>
  <c r="Z987" i="5" s="1"/>
  <c r="AC984" i="3"/>
  <c r="BH984" s="1"/>
  <c r="CM984" s="1"/>
  <c r="AA987" i="5" s="1"/>
  <c r="BI984" i="3"/>
  <c r="CN984" s="1"/>
  <c r="AB987" i="5" s="1"/>
  <c r="AE984" i="3"/>
  <c r="BJ984" s="1"/>
  <c r="CO984" s="1"/>
  <c r="AC987" i="5" s="1"/>
  <c r="AF984" i="3"/>
  <c r="BK984" s="1"/>
  <c r="CP984" s="1"/>
  <c r="AD987" i="5" s="1"/>
  <c r="AG984" i="3"/>
  <c r="BL984" s="1"/>
  <c r="CQ984" s="1"/>
  <c r="AE987" i="5" s="1"/>
  <c r="AH984" i="3"/>
  <c r="BM984" s="1"/>
  <c r="CR984" s="1"/>
  <c r="AF987" i="5" s="1"/>
  <c r="AI984" i="3"/>
  <c r="BN984" s="1"/>
  <c r="CS984" s="1"/>
  <c r="AG987" i="5" s="1"/>
  <c r="AJ984" i="3"/>
  <c r="BO984" s="1"/>
  <c r="CT984" s="1"/>
  <c r="AH987" i="5" s="1"/>
  <c r="AK984" i="3"/>
  <c r="BP984" s="1"/>
  <c r="CU984" s="1"/>
  <c r="AI987" i="5" s="1"/>
  <c r="H985" i="3"/>
  <c r="AM985" s="1"/>
  <c r="BR985" s="1"/>
  <c r="F988" i="5" s="1"/>
  <c r="I985" i="3"/>
  <c r="AN985" s="1"/>
  <c r="BS985" s="1"/>
  <c r="G988" i="5" s="1"/>
  <c r="J985" i="3"/>
  <c r="AO985" s="1"/>
  <c r="BT985" s="1"/>
  <c r="H988" i="5" s="1"/>
  <c r="K985" i="3"/>
  <c r="AP985" s="1"/>
  <c r="BU985" s="1"/>
  <c r="I988" i="5" s="1"/>
  <c r="L985" i="3"/>
  <c r="AQ985" s="1"/>
  <c r="BV985" s="1"/>
  <c r="J988" i="5" s="1"/>
  <c r="M985" i="3"/>
  <c r="AR985" s="1"/>
  <c r="BW985" s="1"/>
  <c r="K988" i="5" s="1"/>
  <c r="N985" i="3"/>
  <c r="AS985" s="1"/>
  <c r="BX985" s="1"/>
  <c r="L988" i="5" s="1"/>
  <c r="O985" i="3"/>
  <c r="AT985" s="1"/>
  <c r="BY985" s="1"/>
  <c r="M988" i="5" s="1"/>
  <c r="P985" i="3"/>
  <c r="AU985" s="1"/>
  <c r="BZ985" s="1"/>
  <c r="N988" i="5" s="1"/>
  <c r="Q985" i="3"/>
  <c r="AV985" s="1"/>
  <c r="CA985" s="1"/>
  <c r="O988" i="5" s="1"/>
  <c r="R985" i="3"/>
  <c r="AW985" s="1"/>
  <c r="CB985" s="1"/>
  <c r="P988" i="5" s="1"/>
  <c r="S985" i="3"/>
  <c r="AX985" s="1"/>
  <c r="CC985" s="1"/>
  <c r="Q988" i="5" s="1"/>
  <c r="T985" i="3"/>
  <c r="AY985" s="1"/>
  <c r="CD985" s="1"/>
  <c r="R988" i="5" s="1"/>
  <c r="U985" i="3"/>
  <c r="AZ985" s="1"/>
  <c r="CE985" s="1"/>
  <c r="S988" i="5" s="1"/>
  <c r="V985" i="3"/>
  <c r="BA985" s="1"/>
  <c r="CF985" s="1"/>
  <c r="T988" i="5" s="1"/>
  <c r="W985" i="3"/>
  <c r="BB985" s="1"/>
  <c r="CG985" s="1"/>
  <c r="U988" i="5" s="1"/>
  <c r="X985" i="3"/>
  <c r="BC985" s="1"/>
  <c r="CH985" s="1"/>
  <c r="V988" i="5" s="1"/>
  <c r="Y985" i="3"/>
  <c r="BD985" s="1"/>
  <c r="CI985" s="1"/>
  <c r="W988" i="5" s="1"/>
  <c r="Z985" i="3"/>
  <c r="BE985" s="1"/>
  <c r="CJ985" s="1"/>
  <c r="X988" i="5" s="1"/>
  <c r="AA985" i="3"/>
  <c r="BF985" s="1"/>
  <c r="CK985" s="1"/>
  <c r="Y988" i="5" s="1"/>
  <c r="AB985" i="3"/>
  <c r="BG985" s="1"/>
  <c r="CL985" s="1"/>
  <c r="Z988" i="5" s="1"/>
  <c r="AC985" i="3"/>
  <c r="BH985" s="1"/>
  <c r="CM985" s="1"/>
  <c r="AA988" i="5" s="1"/>
  <c r="BI985" i="3"/>
  <c r="CN985" s="1"/>
  <c r="AB988" i="5" s="1"/>
  <c r="AE985" i="3"/>
  <c r="BJ985" s="1"/>
  <c r="CO985" s="1"/>
  <c r="AC988" i="5" s="1"/>
  <c r="AF985" i="3"/>
  <c r="BK985" s="1"/>
  <c r="CP985" s="1"/>
  <c r="AD988" i="5" s="1"/>
  <c r="AG985" i="3"/>
  <c r="BL985" s="1"/>
  <c r="CQ985" s="1"/>
  <c r="AE988" i="5" s="1"/>
  <c r="AH985" i="3"/>
  <c r="BM985" s="1"/>
  <c r="CR985" s="1"/>
  <c r="AF988" i="5" s="1"/>
  <c r="AI985" i="3"/>
  <c r="BN985" s="1"/>
  <c r="CS985" s="1"/>
  <c r="AG988" i="5" s="1"/>
  <c r="AJ985" i="3"/>
  <c r="BO985" s="1"/>
  <c r="CT985" s="1"/>
  <c r="AH988" i="5" s="1"/>
  <c r="AK985" i="3"/>
  <c r="BP985" s="1"/>
  <c r="CU985" s="1"/>
  <c r="AI988" i="5" s="1"/>
  <c r="H986" i="3"/>
  <c r="AM986" s="1"/>
  <c r="BR986" s="1"/>
  <c r="F989" i="5" s="1"/>
  <c r="I986" i="3"/>
  <c r="AN986" s="1"/>
  <c r="BS986" s="1"/>
  <c r="G989" i="5" s="1"/>
  <c r="J986" i="3"/>
  <c r="AO986" s="1"/>
  <c r="BT986" s="1"/>
  <c r="H989" i="5" s="1"/>
  <c r="K986" i="3"/>
  <c r="AP986" s="1"/>
  <c r="BU986" s="1"/>
  <c r="I989" i="5" s="1"/>
  <c r="L986" i="3"/>
  <c r="AQ986" s="1"/>
  <c r="BV986" s="1"/>
  <c r="J989" i="5" s="1"/>
  <c r="M986" i="3"/>
  <c r="AR986" s="1"/>
  <c r="BW986" s="1"/>
  <c r="K989" i="5" s="1"/>
  <c r="N986" i="3"/>
  <c r="AS986" s="1"/>
  <c r="BX986" s="1"/>
  <c r="L989" i="5" s="1"/>
  <c r="O986" i="3"/>
  <c r="AT986" s="1"/>
  <c r="BY986" s="1"/>
  <c r="M989" i="5" s="1"/>
  <c r="P986" i="3"/>
  <c r="AU986" s="1"/>
  <c r="BZ986" s="1"/>
  <c r="N989" i="5" s="1"/>
  <c r="Q986" i="3"/>
  <c r="AV986" s="1"/>
  <c r="CA986" s="1"/>
  <c r="O989" i="5" s="1"/>
  <c r="R986" i="3"/>
  <c r="AW986" s="1"/>
  <c r="CB986" s="1"/>
  <c r="P989" i="5" s="1"/>
  <c r="S986" i="3"/>
  <c r="AX986" s="1"/>
  <c r="CC986" s="1"/>
  <c r="Q989" i="5" s="1"/>
  <c r="T986" i="3"/>
  <c r="AY986" s="1"/>
  <c r="CD986" s="1"/>
  <c r="R989" i="5" s="1"/>
  <c r="U986" i="3"/>
  <c r="AZ986" s="1"/>
  <c r="CE986" s="1"/>
  <c r="S989" i="5" s="1"/>
  <c r="V986" i="3"/>
  <c r="BA986" s="1"/>
  <c r="CF986" s="1"/>
  <c r="T989" i="5" s="1"/>
  <c r="W986" i="3"/>
  <c r="BB986" s="1"/>
  <c r="CG986" s="1"/>
  <c r="U989" i="5" s="1"/>
  <c r="X986" i="3"/>
  <c r="BC986" s="1"/>
  <c r="CH986" s="1"/>
  <c r="V989" i="5" s="1"/>
  <c r="Y986" i="3"/>
  <c r="BD986" s="1"/>
  <c r="CI986" s="1"/>
  <c r="W989" i="5" s="1"/>
  <c r="Z986" i="3"/>
  <c r="BE986" s="1"/>
  <c r="CJ986" s="1"/>
  <c r="X989" i="5" s="1"/>
  <c r="AA986" i="3"/>
  <c r="BF986" s="1"/>
  <c r="CK986" s="1"/>
  <c r="Y989" i="5" s="1"/>
  <c r="AB986" i="3"/>
  <c r="BG986" s="1"/>
  <c r="CL986" s="1"/>
  <c r="Z989" i="5" s="1"/>
  <c r="AC986" i="3"/>
  <c r="BH986" s="1"/>
  <c r="CM986" s="1"/>
  <c r="AA989" i="5" s="1"/>
  <c r="BI986" i="3"/>
  <c r="CN986" s="1"/>
  <c r="AB989" i="5" s="1"/>
  <c r="AE986" i="3"/>
  <c r="BJ986" s="1"/>
  <c r="CO986" s="1"/>
  <c r="AC989" i="5" s="1"/>
  <c r="AF986" i="3"/>
  <c r="BK986" s="1"/>
  <c r="CP986" s="1"/>
  <c r="AD989" i="5" s="1"/>
  <c r="AG986" i="3"/>
  <c r="BL986" s="1"/>
  <c r="CQ986" s="1"/>
  <c r="AE989" i="5" s="1"/>
  <c r="AH986" i="3"/>
  <c r="BM986" s="1"/>
  <c r="CR986" s="1"/>
  <c r="AF989" i="5" s="1"/>
  <c r="AI986" i="3"/>
  <c r="BN986" s="1"/>
  <c r="CS986" s="1"/>
  <c r="AG989" i="5" s="1"/>
  <c r="AJ986" i="3"/>
  <c r="BO986" s="1"/>
  <c r="CT986" s="1"/>
  <c r="AH989" i="5" s="1"/>
  <c r="AK986" i="3"/>
  <c r="BP986" s="1"/>
  <c r="CU986" s="1"/>
  <c r="AI989" i="5" s="1"/>
  <c r="H987" i="3"/>
  <c r="AM987" s="1"/>
  <c r="BR987" s="1"/>
  <c r="F990" i="5" s="1"/>
  <c r="I987" i="3"/>
  <c r="AN987" s="1"/>
  <c r="BS987" s="1"/>
  <c r="G990" i="5" s="1"/>
  <c r="J987" i="3"/>
  <c r="AO987" s="1"/>
  <c r="BT987" s="1"/>
  <c r="H990" i="5" s="1"/>
  <c r="K987" i="3"/>
  <c r="AP987" s="1"/>
  <c r="BU987" s="1"/>
  <c r="I990" i="5" s="1"/>
  <c r="L987" i="3"/>
  <c r="AQ987" s="1"/>
  <c r="BV987" s="1"/>
  <c r="J990" i="5" s="1"/>
  <c r="M987" i="3"/>
  <c r="AR987" s="1"/>
  <c r="BW987" s="1"/>
  <c r="K990" i="5" s="1"/>
  <c r="N987" i="3"/>
  <c r="AS987" s="1"/>
  <c r="BX987" s="1"/>
  <c r="L990" i="5" s="1"/>
  <c r="O987" i="3"/>
  <c r="AT987" s="1"/>
  <c r="BY987" s="1"/>
  <c r="M990" i="5" s="1"/>
  <c r="P987" i="3"/>
  <c r="AU987" s="1"/>
  <c r="BZ987" s="1"/>
  <c r="N990" i="5" s="1"/>
  <c r="Q987" i="3"/>
  <c r="AV987" s="1"/>
  <c r="CA987" s="1"/>
  <c r="O990" i="5" s="1"/>
  <c r="R987" i="3"/>
  <c r="AW987" s="1"/>
  <c r="CB987" s="1"/>
  <c r="P990" i="5" s="1"/>
  <c r="S987" i="3"/>
  <c r="AX987" s="1"/>
  <c r="CC987" s="1"/>
  <c r="Q990" i="5" s="1"/>
  <c r="T987" i="3"/>
  <c r="AY987" s="1"/>
  <c r="CD987" s="1"/>
  <c r="R990" i="5" s="1"/>
  <c r="U987" i="3"/>
  <c r="AZ987" s="1"/>
  <c r="CE987" s="1"/>
  <c r="S990" i="5" s="1"/>
  <c r="V987" i="3"/>
  <c r="BA987" s="1"/>
  <c r="CF987" s="1"/>
  <c r="T990" i="5" s="1"/>
  <c r="W987" i="3"/>
  <c r="BB987" s="1"/>
  <c r="CG987" s="1"/>
  <c r="U990" i="5" s="1"/>
  <c r="X987" i="3"/>
  <c r="BC987" s="1"/>
  <c r="CH987" s="1"/>
  <c r="V990" i="5" s="1"/>
  <c r="Y987" i="3"/>
  <c r="BD987" s="1"/>
  <c r="CI987" s="1"/>
  <c r="W990" i="5" s="1"/>
  <c r="Z987" i="3"/>
  <c r="BE987" s="1"/>
  <c r="CJ987" s="1"/>
  <c r="X990" i="5" s="1"/>
  <c r="AA987" i="3"/>
  <c r="BF987" s="1"/>
  <c r="CK987" s="1"/>
  <c r="Y990" i="5" s="1"/>
  <c r="AB987" i="3"/>
  <c r="BG987" s="1"/>
  <c r="CL987" s="1"/>
  <c r="Z990" i="5" s="1"/>
  <c r="AC987" i="3"/>
  <c r="BH987" s="1"/>
  <c r="CM987" s="1"/>
  <c r="AA990" i="5" s="1"/>
  <c r="BI987" i="3"/>
  <c r="CN987" s="1"/>
  <c r="AB990" i="5" s="1"/>
  <c r="AE987" i="3"/>
  <c r="BJ987" s="1"/>
  <c r="CO987" s="1"/>
  <c r="AC990" i="5" s="1"/>
  <c r="AF987" i="3"/>
  <c r="BK987" s="1"/>
  <c r="CP987" s="1"/>
  <c r="AD990" i="5" s="1"/>
  <c r="AG987" i="3"/>
  <c r="BL987" s="1"/>
  <c r="CQ987" s="1"/>
  <c r="AE990" i="5" s="1"/>
  <c r="AH987" i="3"/>
  <c r="BM987" s="1"/>
  <c r="CR987" s="1"/>
  <c r="AF990" i="5" s="1"/>
  <c r="AI987" i="3"/>
  <c r="BN987" s="1"/>
  <c r="CS987" s="1"/>
  <c r="AG990" i="5" s="1"/>
  <c r="AJ987" i="3"/>
  <c r="BO987" s="1"/>
  <c r="CT987" s="1"/>
  <c r="AH990" i="5" s="1"/>
  <c r="AK987" i="3"/>
  <c r="BP987" s="1"/>
  <c r="CU987" s="1"/>
  <c r="AI990" i="5" s="1"/>
  <c r="H988" i="3"/>
  <c r="AM988" s="1"/>
  <c r="BR988" s="1"/>
  <c r="F991" i="5" s="1"/>
  <c r="I988" i="3"/>
  <c r="AN988" s="1"/>
  <c r="BS988" s="1"/>
  <c r="G991" i="5" s="1"/>
  <c r="J988" i="3"/>
  <c r="AO988" s="1"/>
  <c r="BT988" s="1"/>
  <c r="H991" i="5" s="1"/>
  <c r="K988" i="3"/>
  <c r="AP988" s="1"/>
  <c r="BU988" s="1"/>
  <c r="I991" i="5" s="1"/>
  <c r="L988" i="3"/>
  <c r="AQ988" s="1"/>
  <c r="BV988" s="1"/>
  <c r="J991" i="5" s="1"/>
  <c r="M988" i="3"/>
  <c r="AR988" s="1"/>
  <c r="BW988" s="1"/>
  <c r="K991" i="5" s="1"/>
  <c r="N988" i="3"/>
  <c r="AS988" s="1"/>
  <c r="BX988" s="1"/>
  <c r="L991" i="5" s="1"/>
  <c r="O988" i="3"/>
  <c r="AT988" s="1"/>
  <c r="BY988" s="1"/>
  <c r="M991" i="5" s="1"/>
  <c r="P988" i="3"/>
  <c r="AU988" s="1"/>
  <c r="BZ988" s="1"/>
  <c r="N991" i="5" s="1"/>
  <c r="Q988" i="3"/>
  <c r="AV988" s="1"/>
  <c r="CA988" s="1"/>
  <c r="O991" i="5" s="1"/>
  <c r="R988" i="3"/>
  <c r="AW988" s="1"/>
  <c r="CB988" s="1"/>
  <c r="P991" i="5" s="1"/>
  <c r="S988" i="3"/>
  <c r="AX988" s="1"/>
  <c r="CC988" s="1"/>
  <c r="Q991" i="5" s="1"/>
  <c r="T988" i="3"/>
  <c r="AY988" s="1"/>
  <c r="CD988" s="1"/>
  <c r="R991" i="5" s="1"/>
  <c r="U988" i="3"/>
  <c r="AZ988" s="1"/>
  <c r="CE988" s="1"/>
  <c r="S991" i="5" s="1"/>
  <c r="V988" i="3"/>
  <c r="BA988" s="1"/>
  <c r="CF988" s="1"/>
  <c r="T991" i="5" s="1"/>
  <c r="W988" i="3"/>
  <c r="BB988" s="1"/>
  <c r="CG988" s="1"/>
  <c r="U991" i="5" s="1"/>
  <c r="X988" i="3"/>
  <c r="BC988" s="1"/>
  <c r="CH988" s="1"/>
  <c r="V991" i="5" s="1"/>
  <c r="Y988" i="3"/>
  <c r="BD988" s="1"/>
  <c r="CI988" s="1"/>
  <c r="W991" i="5" s="1"/>
  <c r="Z988" i="3"/>
  <c r="BE988" s="1"/>
  <c r="CJ988" s="1"/>
  <c r="X991" i="5" s="1"/>
  <c r="AA988" i="3"/>
  <c r="BF988" s="1"/>
  <c r="CK988" s="1"/>
  <c r="Y991" i="5" s="1"/>
  <c r="AB988" i="3"/>
  <c r="BG988" s="1"/>
  <c r="CL988" s="1"/>
  <c r="Z991" i="5" s="1"/>
  <c r="AC988" i="3"/>
  <c r="BH988" s="1"/>
  <c r="CM988" s="1"/>
  <c r="AA991" i="5" s="1"/>
  <c r="BI988" i="3"/>
  <c r="CN988" s="1"/>
  <c r="AB991" i="5" s="1"/>
  <c r="AE988" i="3"/>
  <c r="BJ988" s="1"/>
  <c r="CO988" s="1"/>
  <c r="AC991" i="5" s="1"/>
  <c r="AF988" i="3"/>
  <c r="BK988" s="1"/>
  <c r="CP988" s="1"/>
  <c r="AD991" i="5" s="1"/>
  <c r="AG988" i="3"/>
  <c r="BL988" s="1"/>
  <c r="CQ988" s="1"/>
  <c r="AE991" i="5" s="1"/>
  <c r="AH988" i="3"/>
  <c r="BM988" s="1"/>
  <c r="CR988" s="1"/>
  <c r="AF991" i="5" s="1"/>
  <c r="AI988" i="3"/>
  <c r="BN988" s="1"/>
  <c r="CS988" s="1"/>
  <c r="AG991" i="5" s="1"/>
  <c r="AJ988" i="3"/>
  <c r="BO988" s="1"/>
  <c r="CT988" s="1"/>
  <c r="AH991" i="5" s="1"/>
  <c r="AK988" i="3"/>
  <c r="BP988" s="1"/>
  <c r="CU988" s="1"/>
  <c r="AI991" i="5" s="1"/>
  <c r="H989" i="3"/>
  <c r="AM989" s="1"/>
  <c r="BR989" s="1"/>
  <c r="F992" i="5" s="1"/>
  <c r="I989" i="3"/>
  <c r="AN989" s="1"/>
  <c r="BS989" s="1"/>
  <c r="G992" i="5" s="1"/>
  <c r="J989" i="3"/>
  <c r="AO989" s="1"/>
  <c r="BT989" s="1"/>
  <c r="H992" i="5" s="1"/>
  <c r="K989" i="3"/>
  <c r="AP989" s="1"/>
  <c r="BU989" s="1"/>
  <c r="I992" i="5" s="1"/>
  <c r="L989" i="3"/>
  <c r="AQ989" s="1"/>
  <c r="BV989" s="1"/>
  <c r="J992" i="5" s="1"/>
  <c r="M989" i="3"/>
  <c r="AR989" s="1"/>
  <c r="BW989" s="1"/>
  <c r="K992" i="5" s="1"/>
  <c r="N989" i="3"/>
  <c r="AS989" s="1"/>
  <c r="BX989" s="1"/>
  <c r="L992" i="5" s="1"/>
  <c r="O989" i="3"/>
  <c r="AT989" s="1"/>
  <c r="BY989" s="1"/>
  <c r="M992" i="5" s="1"/>
  <c r="P989" i="3"/>
  <c r="AU989" s="1"/>
  <c r="BZ989" s="1"/>
  <c r="N992" i="5" s="1"/>
  <c r="Q989" i="3"/>
  <c r="AV989" s="1"/>
  <c r="CA989" s="1"/>
  <c r="O992" i="5" s="1"/>
  <c r="R989" i="3"/>
  <c r="AW989" s="1"/>
  <c r="CB989" s="1"/>
  <c r="P992" i="5" s="1"/>
  <c r="S989" i="3"/>
  <c r="AX989" s="1"/>
  <c r="CC989" s="1"/>
  <c r="Q992" i="5" s="1"/>
  <c r="T989" i="3"/>
  <c r="AY989" s="1"/>
  <c r="CD989" s="1"/>
  <c r="R992" i="5" s="1"/>
  <c r="U989" i="3"/>
  <c r="AZ989" s="1"/>
  <c r="CE989" s="1"/>
  <c r="S992" i="5" s="1"/>
  <c r="V989" i="3"/>
  <c r="BA989" s="1"/>
  <c r="CF989" s="1"/>
  <c r="T992" i="5" s="1"/>
  <c r="W989" i="3"/>
  <c r="BB989" s="1"/>
  <c r="CG989" s="1"/>
  <c r="U992" i="5" s="1"/>
  <c r="X989" i="3"/>
  <c r="BC989" s="1"/>
  <c r="CH989" s="1"/>
  <c r="V992" i="5" s="1"/>
  <c r="Y989" i="3"/>
  <c r="BD989" s="1"/>
  <c r="CI989" s="1"/>
  <c r="W992" i="5" s="1"/>
  <c r="Z989" i="3"/>
  <c r="BE989" s="1"/>
  <c r="CJ989" s="1"/>
  <c r="X992" i="5" s="1"/>
  <c r="AA989" i="3"/>
  <c r="BF989" s="1"/>
  <c r="CK989" s="1"/>
  <c r="Y992" i="5" s="1"/>
  <c r="AB989" i="3"/>
  <c r="BG989" s="1"/>
  <c r="CL989" s="1"/>
  <c r="Z992" i="5" s="1"/>
  <c r="AC989" i="3"/>
  <c r="BH989" s="1"/>
  <c r="CM989" s="1"/>
  <c r="AA992" i="5" s="1"/>
  <c r="BI989" i="3"/>
  <c r="CN989" s="1"/>
  <c r="AB992" i="5" s="1"/>
  <c r="AE989" i="3"/>
  <c r="BJ989" s="1"/>
  <c r="CO989" s="1"/>
  <c r="AC992" i="5" s="1"/>
  <c r="AF989" i="3"/>
  <c r="BK989" s="1"/>
  <c r="CP989" s="1"/>
  <c r="AD992" i="5" s="1"/>
  <c r="AG989" i="3"/>
  <c r="BL989" s="1"/>
  <c r="CQ989" s="1"/>
  <c r="AE992" i="5" s="1"/>
  <c r="AH989" i="3"/>
  <c r="BM989" s="1"/>
  <c r="CR989" s="1"/>
  <c r="AF992" i="5" s="1"/>
  <c r="AI989" i="3"/>
  <c r="BN989" s="1"/>
  <c r="CS989" s="1"/>
  <c r="AG992" i="5" s="1"/>
  <c r="AJ989" i="3"/>
  <c r="BO989" s="1"/>
  <c r="CT989" s="1"/>
  <c r="AH992" i="5" s="1"/>
  <c r="AK989" i="3"/>
  <c r="BP989" s="1"/>
  <c r="CU989" s="1"/>
  <c r="AI992" i="5" s="1"/>
  <c r="H990" i="3"/>
  <c r="AM990" s="1"/>
  <c r="BR990" s="1"/>
  <c r="F993" i="5" s="1"/>
  <c r="I990" i="3"/>
  <c r="AN990" s="1"/>
  <c r="BS990" s="1"/>
  <c r="G993" i="5" s="1"/>
  <c r="J990" i="3"/>
  <c r="AO990" s="1"/>
  <c r="BT990" s="1"/>
  <c r="H993" i="5" s="1"/>
  <c r="K990" i="3"/>
  <c r="AP990" s="1"/>
  <c r="BU990" s="1"/>
  <c r="I993" i="5" s="1"/>
  <c r="L990" i="3"/>
  <c r="AQ990" s="1"/>
  <c r="BV990" s="1"/>
  <c r="J993" i="5" s="1"/>
  <c r="M990" i="3"/>
  <c r="AR990" s="1"/>
  <c r="BW990" s="1"/>
  <c r="K993" i="5" s="1"/>
  <c r="N990" i="3"/>
  <c r="AS990" s="1"/>
  <c r="BX990" s="1"/>
  <c r="L993" i="5" s="1"/>
  <c r="O990" i="3"/>
  <c r="AT990" s="1"/>
  <c r="BY990" s="1"/>
  <c r="M993" i="5" s="1"/>
  <c r="P990" i="3"/>
  <c r="AU990" s="1"/>
  <c r="BZ990" s="1"/>
  <c r="N993" i="5" s="1"/>
  <c r="Q990" i="3"/>
  <c r="AV990" s="1"/>
  <c r="CA990" s="1"/>
  <c r="O993" i="5" s="1"/>
  <c r="R990" i="3"/>
  <c r="AW990" s="1"/>
  <c r="CB990" s="1"/>
  <c r="P993" i="5" s="1"/>
  <c r="S990" i="3"/>
  <c r="AX990" s="1"/>
  <c r="CC990" s="1"/>
  <c r="Q993" i="5" s="1"/>
  <c r="T990" i="3"/>
  <c r="AY990" s="1"/>
  <c r="CD990" s="1"/>
  <c r="R993" i="5" s="1"/>
  <c r="U990" i="3"/>
  <c r="AZ990" s="1"/>
  <c r="CE990" s="1"/>
  <c r="S993" i="5" s="1"/>
  <c r="V990" i="3"/>
  <c r="BA990" s="1"/>
  <c r="CF990" s="1"/>
  <c r="T993" i="5" s="1"/>
  <c r="W990" i="3"/>
  <c r="BB990" s="1"/>
  <c r="CG990" s="1"/>
  <c r="U993" i="5" s="1"/>
  <c r="X990" i="3"/>
  <c r="BC990" s="1"/>
  <c r="CH990" s="1"/>
  <c r="V993" i="5" s="1"/>
  <c r="Y990" i="3"/>
  <c r="BD990" s="1"/>
  <c r="CI990" s="1"/>
  <c r="W993" i="5" s="1"/>
  <c r="Z990" i="3"/>
  <c r="BE990" s="1"/>
  <c r="CJ990" s="1"/>
  <c r="X993" i="5" s="1"/>
  <c r="AA990" i="3"/>
  <c r="BF990" s="1"/>
  <c r="CK990" s="1"/>
  <c r="Y993" i="5" s="1"/>
  <c r="AB990" i="3"/>
  <c r="BG990" s="1"/>
  <c r="CL990" s="1"/>
  <c r="Z993" i="5" s="1"/>
  <c r="AC990" i="3"/>
  <c r="BH990" s="1"/>
  <c r="CM990" s="1"/>
  <c r="AA993" i="5" s="1"/>
  <c r="BI990" i="3"/>
  <c r="CN990" s="1"/>
  <c r="AB993" i="5" s="1"/>
  <c r="AE990" i="3"/>
  <c r="BJ990" s="1"/>
  <c r="CO990" s="1"/>
  <c r="AC993" i="5" s="1"/>
  <c r="AF990" i="3"/>
  <c r="BK990" s="1"/>
  <c r="CP990" s="1"/>
  <c r="AD993" i="5" s="1"/>
  <c r="AG990" i="3"/>
  <c r="BL990" s="1"/>
  <c r="CQ990" s="1"/>
  <c r="AE993" i="5" s="1"/>
  <c r="AH990" i="3"/>
  <c r="BM990" s="1"/>
  <c r="CR990" s="1"/>
  <c r="AF993" i="5" s="1"/>
  <c r="AI990" i="3"/>
  <c r="BN990" s="1"/>
  <c r="CS990" s="1"/>
  <c r="AG993" i="5" s="1"/>
  <c r="AJ990" i="3"/>
  <c r="BO990" s="1"/>
  <c r="CT990" s="1"/>
  <c r="AH993" i="5" s="1"/>
  <c r="AK990" i="3"/>
  <c r="BP990" s="1"/>
  <c r="CU990" s="1"/>
  <c r="AI993" i="5" s="1"/>
  <c r="H991" i="3"/>
  <c r="AM991" s="1"/>
  <c r="BR991" s="1"/>
  <c r="F994" i="5" s="1"/>
  <c r="I991" i="3"/>
  <c r="AN991" s="1"/>
  <c r="BS991" s="1"/>
  <c r="G994" i="5" s="1"/>
  <c r="J991" i="3"/>
  <c r="AO991" s="1"/>
  <c r="BT991" s="1"/>
  <c r="H994" i="5" s="1"/>
  <c r="K991" i="3"/>
  <c r="AP991" s="1"/>
  <c r="BU991" s="1"/>
  <c r="I994" i="5" s="1"/>
  <c r="L991" i="3"/>
  <c r="AQ991" s="1"/>
  <c r="BV991" s="1"/>
  <c r="J994" i="5" s="1"/>
  <c r="M991" i="3"/>
  <c r="AR991" s="1"/>
  <c r="BW991" s="1"/>
  <c r="K994" i="5" s="1"/>
  <c r="N991" i="3"/>
  <c r="AS991" s="1"/>
  <c r="BX991" s="1"/>
  <c r="L994" i="5" s="1"/>
  <c r="O991" i="3"/>
  <c r="AT991" s="1"/>
  <c r="BY991" s="1"/>
  <c r="M994" i="5" s="1"/>
  <c r="P991" i="3"/>
  <c r="AU991" s="1"/>
  <c r="BZ991" s="1"/>
  <c r="N994" i="5" s="1"/>
  <c r="Q991" i="3"/>
  <c r="AV991" s="1"/>
  <c r="CA991" s="1"/>
  <c r="O994" i="5" s="1"/>
  <c r="R991" i="3"/>
  <c r="AW991" s="1"/>
  <c r="CB991" s="1"/>
  <c r="P994" i="5" s="1"/>
  <c r="S991" i="3"/>
  <c r="AX991" s="1"/>
  <c r="CC991" s="1"/>
  <c r="Q994" i="5" s="1"/>
  <c r="T991" i="3"/>
  <c r="AY991" s="1"/>
  <c r="CD991" s="1"/>
  <c r="R994" i="5" s="1"/>
  <c r="U991" i="3"/>
  <c r="AZ991" s="1"/>
  <c r="CE991" s="1"/>
  <c r="S994" i="5" s="1"/>
  <c r="V991" i="3"/>
  <c r="BA991" s="1"/>
  <c r="CF991" s="1"/>
  <c r="T994" i="5" s="1"/>
  <c r="W991" i="3"/>
  <c r="BB991" s="1"/>
  <c r="CG991" s="1"/>
  <c r="U994" i="5" s="1"/>
  <c r="X991" i="3"/>
  <c r="BC991" s="1"/>
  <c r="CH991" s="1"/>
  <c r="V994" i="5" s="1"/>
  <c r="Y991" i="3"/>
  <c r="BD991" s="1"/>
  <c r="CI991" s="1"/>
  <c r="W994" i="5" s="1"/>
  <c r="Z991" i="3"/>
  <c r="BE991" s="1"/>
  <c r="CJ991" s="1"/>
  <c r="X994" i="5" s="1"/>
  <c r="AA991" i="3"/>
  <c r="BF991" s="1"/>
  <c r="CK991" s="1"/>
  <c r="Y994" i="5" s="1"/>
  <c r="AB991" i="3"/>
  <c r="BG991" s="1"/>
  <c r="CL991" s="1"/>
  <c r="Z994" i="5" s="1"/>
  <c r="AC991" i="3"/>
  <c r="BH991" s="1"/>
  <c r="CM991" s="1"/>
  <c r="AA994" i="5" s="1"/>
  <c r="BI991" i="3"/>
  <c r="CN991" s="1"/>
  <c r="AB994" i="5" s="1"/>
  <c r="AE991" i="3"/>
  <c r="BJ991" s="1"/>
  <c r="CO991" s="1"/>
  <c r="AC994" i="5" s="1"/>
  <c r="AF991" i="3"/>
  <c r="BK991" s="1"/>
  <c r="CP991" s="1"/>
  <c r="AD994" i="5" s="1"/>
  <c r="AG991" i="3"/>
  <c r="BL991" s="1"/>
  <c r="CQ991" s="1"/>
  <c r="AE994" i="5" s="1"/>
  <c r="AH991" i="3"/>
  <c r="BM991" s="1"/>
  <c r="CR991" s="1"/>
  <c r="AF994" i="5" s="1"/>
  <c r="AI991" i="3"/>
  <c r="BN991" s="1"/>
  <c r="CS991" s="1"/>
  <c r="AG994" i="5" s="1"/>
  <c r="AJ991" i="3"/>
  <c r="BO991" s="1"/>
  <c r="CT991" s="1"/>
  <c r="AH994" i="5" s="1"/>
  <c r="AK991" i="3"/>
  <c r="BP991" s="1"/>
  <c r="CU991" s="1"/>
  <c r="AI994" i="5" s="1"/>
  <c r="H992" i="3"/>
  <c r="AM992" s="1"/>
  <c r="BR992" s="1"/>
  <c r="F995" i="5" s="1"/>
  <c r="I992" i="3"/>
  <c r="AN992" s="1"/>
  <c r="BS992" s="1"/>
  <c r="G995" i="5" s="1"/>
  <c r="J992" i="3"/>
  <c r="AO992" s="1"/>
  <c r="BT992" s="1"/>
  <c r="H995" i="5" s="1"/>
  <c r="K992" i="3"/>
  <c r="AP992" s="1"/>
  <c r="BU992" s="1"/>
  <c r="I995" i="5" s="1"/>
  <c r="L992" i="3"/>
  <c r="AQ992" s="1"/>
  <c r="BV992" s="1"/>
  <c r="J995" i="5" s="1"/>
  <c r="M992" i="3"/>
  <c r="AR992" s="1"/>
  <c r="BW992" s="1"/>
  <c r="K995" i="5" s="1"/>
  <c r="N992" i="3"/>
  <c r="AS992" s="1"/>
  <c r="BX992" s="1"/>
  <c r="L995" i="5" s="1"/>
  <c r="O992" i="3"/>
  <c r="AT992" s="1"/>
  <c r="BY992" s="1"/>
  <c r="M995" i="5" s="1"/>
  <c r="P992" i="3"/>
  <c r="AU992" s="1"/>
  <c r="BZ992" s="1"/>
  <c r="N995" i="5" s="1"/>
  <c r="Q992" i="3"/>
  <c r="AV992" s="1"/>
  <c r="CA992" s="1"/>
  <c r="O995" i="5" s="1"/>
  <c r="R992" i="3"/>
  <c r="AW992" s="1"/>
  <c r="CB992" s="1"/>
  <c r="P995" i="5" s="1"/>
  <c r="S992" i="3"/>
  <c r="AX992" s="1"/>
  <c r="CC992" s="1"/>
  <c r="Q995" i="5" s="1"/>
  <c r="T992" i="3"/>
  <c r="AY992" s="1"/>
  <c r="CD992" s="1"/>
  <c r="R995" i="5" s="1"/>
  <c r="U992" i="3"/>
  <c r="AZ992" s="1"/>
  <c r="CE992" s="1"/>
  <c r="S995" i="5" s="1"/>
  <c r="V992" i="3"/>
  <c r="BA992" s="1"/>
  <c r="CF992" s="1"/>
  <c r="T995" i="5" s="1"/>
  <c r="W992" i="3"/>
  <c r="BB992" s="1"/>
  <c r="CG992" s="1"/>
  <c r="U995" i="5" s="1"/>
  <c r="X992" i="3"/>
  <c r="BC992" s="1"/>
  <c r="CH992" s="1"/>
  <c r="V995" i="5" s="1"/>
  <c r="Y992" i="3"/>
  <c r="BD992" s="1"/>
  <c r="CI992" s="1"/>
  <c r="W995" i="5" s="1"/>
  <c r="Z992" i="3"/>
  <c r="BE992" s="1"/>
  <c r="CJ992" s="1"/>
  <c r="X995" i="5" s="1"/>
  <c r="AA992" i="3"/>
  <c r="BF992" s="1"/>
  <c r="CK992" s="1"/>
  <c r="Y995" i="5" s="1"/>
  <c r="AB992" i="3"/>
  <c r="BG992" s="1"/>
  <c r="CL992" s="1"/>
  <c r="Z995" i="5" s="1"/>
  <c r="AC992" i="3"/>
  <c r="BH992" s="1"/>
  <c r="CM992" s="1"/>
  <c r="AA995" i="5" s="1"/>
  <c r="BI992" i="3"/>
  <c r="CN992" s="1"/>
  <c r="AB995" i="5" s="1"/>
  <c r="AE992" i="3"/>
  <c r="BJ992" s="1"/>
  <c r="CO992" s="1"/>
  <c r="AC995" i="5" s="1"/>
  <c r="AF992" i="3"/>
  <c r="BK992" s="1"/>
  <c r="CP992" s="1"/>
  <c r="AD995" i="5" s="1"/>
  <c r="AG992" i="3"/>
  <c r="BL992" s="1"/>
  <c r="CQ992" s="1"/>
  <c r="AE995" i="5" s="1"/>
  <c r="AH992" i="3"/>
  <c r="BM992" s="1"/>
  <c r="CR992" s="1"/>
  <c r="AF995" i="5" s="1"/>
  <c r="AI992" i="3"/>
  <c r="BN992" s="1"/>
  <c r="CS992" s="1"/>
  <c r="AG995" i="5" s="1"/>
  <c r="AJ992" i="3"/>
  <c r="BO992" s="1"/>
  <c r="CT992" s="1"/>
  <c r="AH995" i="5" s="1"/>
  <c r="AK992" i="3"/>
  <c r="BP992" s="1"/>
  <c r="CU992" s="1"/>
  <c r="AI995" i="5" s="1"/>
  <c r="H993" i="3"/>
  <c r="AM993" s="1"/>
  <c r="BR993" s="1"/>
  <c r="F996" i="5" s="1"/>
  <c r="I993" i="3"/>
  <c r="AN993" s="1"/>
  <c r="BS993" s="1"/>
  <c r="G996" i="5" s="1"/>
  <c r="J993" i="3"/>
  <c r="AO993" s="1"/>
  <c r="BT993" s="1"/>
  <c r="H996" i="5" s="1"/>
  <c r="K993" i="3"/>
  <c r="AP993" s="1"/>
  <c r="BU993" s="1"/>
  <c r="I996" i="5" s="1"/>
  <c r="L993" i="3"/>
  <c r="AQ993" s="1"/>
  <c r="BV993" s="1"/>
  <c r="J996" i="5" s="1"/>
  <c r="M993" i="3"/>
  <c r="AR993" s="1"/>
  <c r="BW993" s="1"/>
  <c r="K996" i="5" s="1"/>
  <c r="N993" i="3"/>
  <c r="AS993" s="1"/>
  <c r="BX993" s="1"/>
  <c r="L996" i="5" s="1"/>
  <c r="O993" i="3"/>
  <c r="AT993" s="1"/>
  <c r="BY993" s="1"/>
  <c r="M996" i="5" s="1"/>
  <c r="P993" i="3"/>
  <c r="AU993" s="1"/>
  <c r="BZ993" s="1"/>
  <c r="N996" i="5" s="1"/>
  <c r="Q993" i="3"/>
  <c r="AV993" s="1"/>
  <c r="CA993" s="1"/>
  <c r="O996" i="5" s="1"/>
  <c r="R993" i="3"/>
  <c r="AW993" s="1"/>
  <c r="CB993" s="1"/>
  <c r="P996" i="5" s="1"/>
  <c r="S993" i="3"/>
  <c r="AX993" s="1"/>
  <c r="CC993" s="1"/>
  <c r="Q996" i="5" s="1"/>
  <c r="T993" i="3"/>
  <c r="AY993" s="1"/>
  <c r="CD993" s="1"/>
  <c r="R996" i="5" s="1"/>
  <c r="U993" i="3"/>
  <c r="AZ993" s="1"/>
  <c r="CE993" s="1"/>
  <c r="S996" i="5" s="1"/>
  <c r="V993" i="3"/>
  <c r="BA993" s="1"/>
  <c r="CF993" s="1"/>
  <c r="T996" i="5" s="1"/>
  <c r="W993" i="3"/>
  <c r="BB993" s="1"/>
  <c r="CG993" s="1"/>
  <c r="U996" i="5" s="1"/>
  <c r="X993" i="3"/>
  <c r="BC993" s="1"/>
  <c r="CH993" s="1"/>
  <c r="V996" i="5" s="1"/>
  <c r="Y993" i="3"/>
  <c r="BD993" s="1"/>
  <c r="CI993" s="1"/>
  <c r="W996" i="5" s="1"/>
  <c r="Z993" i="3"/>
  <c r="BE993" s="1"/>
  <c r="CJ993" s="1"/>
  <c r="X996" i="5" s="1"/>
  <c r="AA993" i="3"/>
  <c r="BF993" s="1"/>
  <c r="CK993" s="1"/>
  <c r="Y996" i="5" s="1"/>
  <c r="AB993" i="3"/>
  <c r="BG993" s="1"/>
  <c r="CL993" s="1"/>
  <c r="Z996" i="5" s="1"/>
  <c r="AC993" i="3"/>
  <c r="BH993" s="1"/>
  <c r="CM993" s="1"/>
  <c r="AA996" i="5" s="1"/>
  <c r="BI993" i="3"/>
  <c r="CN993" s="1"/>
  <c r="AB996" i="5" s="1"/>
  <c r="AE993" i="3"/>
  <c r="BJ993" s="1"/>
  <c r="CO993" s="1"/>
  <c r="AC996" i="5" s="1"/>
  <c r="AF993" i="3"/>
  <c r="BK993" s="1"/>
  <c r="CP993" s="1"/>
  <c r="AD996" i="5" s="1"/>
  <c r="AG993" i="3"/>
  <c r="BL993" s="1"/>
  <c r="CQ993" s="1"/>
  <c r="AE996" i="5" s="1"/>
  <c r="AH993" i="3"/>
  <c r="BM993" s="1"/>
  <c r="CR993" s="1"/>
  <c r="AF996" i="5" s="1"/>
  <c r="AI993" i="3"/>
  <c r="BN993" s="1"/>
  <c r="CS993" s="1"/>
  <c r="AG996" i="5" s="1"/>
  <c r="AJ993" i="3"/>
  <c r="BO993" s="1"/>
  <c r="CT993" s="1"/>
  <c r="AH996" i="5" s="1"/>
  <c r="AK993" i="3"/>
  <c r="BP993" s="1"/>
  <c r="CU993" s="1"/>
  <c r="AI996" i="5" s="1"/>
  <c r="H994" i="3"/>
  <c r="AM994" s="1"/>
  <c r="BR994" s="1"/>
  <c r="F997" i="5" s="1"/>
  <c r="I994" i="3"/>
  <c r="AN994" s="1"/>
  <c r="BS994" s="1"/>
  <c r="G997" i="5" s="1"/>
  <c r="J994" i="3"/>
  <c r="AO994" s="1"/>
  <c r="BT994" s="1"/>
  <c r="H997" i="5" s="1"/>
  <c r="K994" i="3"/>
  <c r="AP994" s="1"/>
  <c r="BU994" s="1"/>
  <c r="I997" i="5" s="1"/>
  <c r="L994" i="3"/>
  <c r="AQ994" s="1"/>
  <c r="BV994" s="1"/>
  <c r="J997" i="5" s="1"/>
  <c r="M994" i="3"/>
  <c r="AR994" s="1"/>
  <c r="BW994" s="1"/>
  <c r="K997" i="5" s="1"/>
  <c r="N994" i="3"/>
  <c r="AS994" s="1"/>
  <c r="BX994" s="1"/>
  <c r="L997" i="5" s="1"/>
  <c r="O994" i="3"/>
  <c r="AT994" s="1"/>
  <c r="BY994" s="1"/>
  <c r="M997" i="5" s="1"/>
  <c r="P994" i="3"/>
  <c r="AU994" s="1"/>
  <c r="BZ994" s="1"/>
  <c r="N997" i="5" s="1"/>
  <c r="Q994" i="3"/>
  <c r="AV994" s="1"/>
  <c r="CA994" s="1"/>
  <c r="O997" i="5" s="1"/>
  <c r="R994" i="3"/>
  <c r="AW994" s="1"/>
  <c r="CB994" s="1"/>
  <c r="P997" i="5" s="1"/>
  <c r="S994" i="3"/>
  <c r="AX994" s="1"/>
  <c r="CC994" s="1"/>
  <c r="Q997" i="5" s="1"/>
  <c r="T994" i="3"/>
  <c r="AY994" s="1"/>
  <c r="CD994" s="1"/>
  <c r="R997" i="5" s="1"/>
  <c r="U994" i="3"/>
  <c r="AZ994" s="1"/>
  <c r="CE994" s="1"/>
  <c r="S997" i="5" s="1"/>
  <c r="V994" i="3"/>
  <c r="BA994" s="1"/>
  <c r="CF994" s="1"/>
  <c r="T997" i="5" s="1"/>
  <c r="W994" i="3"/>
  <c r="BB994" s="1"/>
  <c r="CG994" s="1"/>
  <c r="U997" i="5" s="1"/>
  <c r="X994" i="3"/>
  <c r="BC994" s="1"/>
  <c r="CH994" s="1"/>
  <c r="V997" i="5" s="1"/>
  <c r="Y994" i="3"/>
  <c r="BD994" s="1"/>
  <c r="CI994" s="1"/>
  <c r="W997" i="5" s="1"/>
  <c r="Z994" i="3"/>
  <c r="BE994" s="1"/>
  <c r="CJ994" s="1"/>
  <c r="X997" i="5" s="1"/>
  <c r="AA994" i="3"/>
  <c r="BF994" s="1"/>
  <c r="CK994" s="1"/>
  <c r="Y997" i="5" s="1"/>
  <c r="AB994" i="3"/>
  <c r="BG994" s="1"/>
  <c r="CL994" s="1"/>
  <c r="Z997" i="5" s="1"/>
  <c r="AC994" i="3"/>
  <c r="BH994" s="1"/>
  <c r="CM994" s="1"/>
  <c r="AA997" i="5" s="1"/>
  <c r="BI994" i="3"/>
  <c r="CN994" s="1"/>
  <c r="AB997" i="5" s="1"/>
  <c r="AE994" i="3"/>
  <c r="BJ994" s="1"/>
  <c r="CO994" s="1"/>
  <c r="AC997" i="5" s="1"/>
  <c r="AF994" i="3"/>
  <c r="BK994" s="1"/>
  <c r="CP994" s="1"/>
  <c r="AD997" i="5" s="1"/>
  <c r="AG994" i="3"/>
  <c r="BL994" s="1"/>
  <c r="CQ994" s="1"/>
  <c r="AE997" i="5" s="1"/>
  <c r="AH994" i="3"/>
  <c r="BM994" s="1"/>
  <c r="CR994" s="1"/>
  <c r="AF997" i="5" s="1"/>
  <c r="AI994" i="3"/>
  <c r="BN994" s="1"/>
  <c r="CS994" s="1"/>
  <c r="AG997" i="5" s="1"/>
  <c r="AJ994" i="3"/>
  <c r="BO994" s="1"/>
  <c r="CT994" s="1"/>
  <c r="AH997" i="5" s="1"/>
  <c r="AK994" i="3"/>
  <c r="BP994" s="1"/>
  <c r="CU994" s="1"/>
  <c r="AI997" i="5" s="1"/>
  <c r="H995" i="3"/>
  <c r="AM995" s="1"/>
  <c r="BR995" s="1"/>
  <c r="F998" i="5" s="1"/>
  <c r="I995" i="3"/>
  <c r="AN995" s="1"/>
  <c r="BS995" s="1"/>
  <c r="G998" i="5" s="1"/>
  <c r="J995" i="3"/>
  <c r="AO995" s="1"/>
  <c r="BT995" s="1"/>
  <c r="H998" i="5" s="1"/>
  <c r="K995" i="3"/>
  <c r="AP995" s="1"/>
  <c r="BU995" s="1"/>
  <c r="I998" i="5" s="1"/>
  <c r="L995" i="3"/>
  <c r="AQ995" s="1"/>
  <c r="BV995" s="1"/>
  <c r="J998" i="5" s="1"/>
  <c r="M995" i="3"/>
  <c r="AR995" s="1"/>
  <c r="BW995" s="1"/>
  <c r="K998" i="5" s="1"/>
  <c r="N995" i="3"/>
  <c r="AS995" s="1"/>
  <c r="BX995" s="1"/>
  <c r="L998" i="5" s="1"/>
  <c r="O995" i="3"/>
  <c r="AT995" s="1"/>
  <c r="BY995" s="1"/>
  <c r="M998" i="5" s="1"/>
  <c r="P995" i="3"/>
  <c r="AU995" s="1"/>
  <c r="BZ995" s="1"/>
  <c r="N998" i="5" s="1"/>
  <c r="Q995" i="3"/>
  <c r="AV995" s="1"/>
  <c r="CA995" s="1"/>
  <c r="O998" i="5" s="1"/>
  <c r="R995" i="3"/>
  <c r="AW995" s="1"/>
  <c r="CB995" s="1"/>
  <c r="P998" i="5" s="1"/>
  <c r="S995" i="3"/>
  <c r="AX995" s="1"/>
  <c r="CC995" s="1"/>
  <c r="Q998" i="5" s="1"/>
  <c r="T995" i="3"/>
  <c r="AY995" s="1"/>
  <c r="CD995" s="1"/>
  <c r="R998" i="5" s="1"/>
  <c r="U995" i="3"/>
  <c r="AZ995" s="1"/>
  <c r="CE995" s="1"/>
  <c r="S998" i="5" s="1"/>
  <c r="V995" i="3"/>
  <c r="BA995" s="1"/>
  <c r="CF995" s="1"/>
  <c r="T998" i="5" s="1"/>
  <c r="W995" i="3"/>
  <c r="BB995" s="1"/>
  <c r="CG995" s="1"/>
  <c r="U998" i="5" s="1"/>
  <c r="X995" i="3"/>
  <c r="BC995" s="1"/>
  <c r="CH995" s="1"/>
  <c r="V998" i="5" s="1"/>
  <c r="Y995" i="3"/>
  <c r="BD995" s="1"/>
  <c r="CI995" s="1"/>
  <c r="W998" i="5" s="1"/>
  <c r="Z995" i="3"/>
  <c r="BE995" s="1"/>
  <c r="CJ995" s="1"/>
  <c r="X998" i="5" s="1"/>
  <c r="AA995" i="3"/>
  <c r="BF995" s="1"/>
  <c r="CK995" s="1"/>
  <c r="Y998" i="5" s="1"/>
  <c r="AB995" i="3"/>
  <c r="BG995" s="1"/>
  <c r="CL995" s="1"/>
  <c r="Z998" i="5" s="1"/>
  <c r="AC995" i="3"/>
  <c r="BH995" s="1"/>
  <c r="CM995" s="1"/>
  <c r="AA998" i="5" s="1"/>
  <c r="BI995" i="3"/>
  <c r="CN995" s="1"/>
  <c r="AB998" i="5" s="1"/>
  <c r="AE995" i="3"/>
  <c r="BJ995" s="1"/>
  <c r="CO995" s="1"/>
  <c r="AC998" i="5" s="1"/>
  <c r="AF995" i="3"/>
  <c r="BK995" s="1"/>
  <c r="CP995" s="1"/>
  <c r="AD998" i="5" s="1"/>
  <c r="AG995" i="3"/>
  <c r="BL995" s="1"/>
  <c r="CQ995" s="1"/>
  <c r="AE998" i="5" s="1"/>
  <c r="AH995" i="3"/>
  <c r="BM995" s="1"/>
  <c r="CR995" s="1"/>
  <c r="AF998" i="5" s="1"/>
  <c r="AI995" i="3"/>
  <c r="BN995" s="1"/>
  <c r="CS995" s="1"/>
  <c r="AG998" i="5" s="1"/>
  <c r="AJ995" i="3"/>
  <c r="BO995" s="1"/>
  <c r="CT995" s="1"/>
  <c r="AH998" i="5" s="1"/>
  <c r="AK995" i="3"/>
  <c r="BP995" s="1"/>
  <c r="CU995" s="1"/>
  <c r="AI998" i="5" s="1"/>
  <c r="H996" i="3"/>
  <c r="AM996" s="1"/>
  <c r="BR996" s="1"/>
  <c r="F999" i="5" s="1"/>
  <c r="I996" i="3"/>
  <c r="AN996" s="1"/>
  <c r="BS996" s="1"/>
  <c r="G999" i="5" s="1"/>
  <c r="J996" i="3"/>
  <c r="AO996" s="1"/>
  <c r="BT996" s="1"/>
  <c r="H999" i="5" s="1"/>
  <c r="K996" i="3"/>
  <c r="AP996" s="1"/>
  <c r="BU996" s="1"/>
  <c r="I999" i="5" s="1"/>
  <c r="L996" i="3"/>
  <c r="AQ996" s="1"/>
  <c r="BV996" s="1"/>
  <c r="J999" i="5" s="1"/>
  <c r="M996" i="3"/>
  <c r="AR996" s="1"/>
  <c r="BW996" s="1"/>
  <c r="K999" i="5" s="1"/>
  <c r="N996" i="3"/>
  <c r="AS996" s="1"/>
  <c r="BX996" s="1"/>
  <c r="L999" i="5" s="1"/>
  <c r="O996" i="3"/>
  <c r="AT996" s="1"/>
  <c r="BY996" s="1"/>
  <c r="M999" i="5" s="1"/>
  <c r="P996" i="3"/>
  <c r="AU996" s="1"/>
  <c r="BZ996" s="1"/>
  <c r="N999" i="5" s="1"/>
  <c r="Q996" i="3"/>
  <c r="AV996" s="1"/>
  <c r="CA996" s="1"/>
  <c r="O999" i="5" s="1"/>
  <c r="R996" i="3"/>
  <c r="AW996" s="1"/>
  <c r="CB996" s="1"/>
  <c r="P999" i="5" s="1"/>
  <c r="S996" i="3"/>
  <c r="AX996" s="1"/>
  <c r="CC996" s="1"/>
  <c r="Q999" i="5" s="1"/>
  <c r="T996" i="3"/>
  <c r="AY996" s="1"/>
  <c r="CD996" s="1"/>
  <c r="R999" i="5" s="1"/>
  <c r="U996" i="3"/>
  <c r="AZ996" s="1"/>
  <c r="CE996" s="1"/>
  <c r="S999" i="5" s="1"/>
  <c r="V996" i="3"/>
  <c r="BA996" s="1"/>
  <c r="CF996" s="1"/>
  <c r="T999" i="5" s="1"/>
  <c r="W996" i="3"/>
  <c r="BB996" s="1"/>
  <c r="CG996" s="1"/>
  <c r="U999" i="5" s="1"/>
  <c r="X996" i="3"/>
  <c r="BC996" s="1"/>
  <c r="CH996" s="1"/>
  <c r="V999" i="5" s="1"/>
  <c r="Y996" i="3"/>
  <c r="BD996" s="1"/>
  <c r="CI996" s="1"/>
  <c r="W999" i="5" s="1"/>
  <c r="Z996" i="3"/>
  <c r="BE996" s="1"/>
  <c r="CJ996" s="1"/>
  <c r="X999" i="5" s="1"/>
  <c r="AA996" i="3"/>
  <c r="BF996" s="1"/>
  <c r="CK996" s="1"/>
  <c r="Y999" i="5" s="1"/>
  <c r="AB996" i="3"/>
  <c r="BG996" s="1"/>
  <c r="CL996" s="1"/>
  <c r="Z999" i="5" s="1"/>
  <c r="AC996" i="3"/>
  <c r="BH996" s="1"/>
  <c r="CM996" s="1"/>
  <c r="AA999" i="5" s="1"/>
  <c r="BI996" i="3"/>
  <c r="CN996" s="1"/>
  <c r="AB999" i="5" s="1"/>
  <c r="AE996" i="3"/>
  <c r="BJ996" s="1"/>
  <c r="CO996" s="1"/>
  <c r="AC999" i="5" s="1"/>
  <c r="AF996" i="3"/>
  <c r="BK996" s="1"/>
  <c r="CP996" s="1"/>
  <c r="AD999" i="5" s="1"/>
  <c r="AG996" i="3"/>
  <c r="BL996" s="1"/>
  <c r="CQ996" s="1"/>
  <c r="AE999" i="5" s="1"/>
  <c r="AH996" i="3"/>
  <c r="BM996" s="1"/>
  <c r="CR996" s="1"/>
  <c r="AF999" i="5" s="1"/>
  <c r="AI996" i="3"/>
  <c r="BN996" s="1"/>
  <c r="CS996" s="1"/>
  <c r="AG999" i="5" s="1"/>
  <c r="AJ996" i="3"/>
  <c r="BO996" s="1"/>
  <c r="CT996" s="1"/>
  <c r="AH999" i="5" s="1"/>
  <c r="AK996" i="3"/>
  <c r="BP996" s="1"/>
  <c r="CU996" s="1"/>
  <c r="AI999" i="5" s="1"/>
  <c r="H997" i="3"/>
  <c r="AM997" s="1"/>
  <c r="BR997" s="1"/>
  <c r="F1000" i="5" s="1"/>
  <c r="I997" i="3"/>
  <c r="AN997" s="1"/>
  <c r="BS997" s="1"/>
  <c r="G1000" i="5" s="1"/>
  <c r="J997" i="3"/>
  <c r="AO997" s="1"/>
  <c r="BT997" s="1"/>
  <c r="H1000" i="5" s="1"/>
  <c r="K997" i="3"/>
  <c r="AP997" s="1"/>
  <c r="BU997" s="1"/>
  <c r="I1000" i="5" s="1"/>
  <c r="L997" i="3"/>
  <c r="AQ997" s="1"/>
  <c r="BV997" s="1"/>
  <c r="J1000" i="5" s="1"/>
  <c r="M997" i="3"/>
  <c r="AR997" s="1"/>
  <c r="BW997" s="1"/>
  <c r="K1000" i="5" s="1"/>
  <c r="N997" i="3"/>
  <c r="AS997" s="1"/>
  <c r="BX997" s="1"/>
  <c r="L1000" i="5" s="1"/>
  <c r="O997" i="3"/>
  <c r="AT997" s="1"/>
  <c r="BY997" s="1"/>
  <c r="M1000" i="5" s="1"/>
  <c r="P997" i="3"/>
  <c r="AU997" s="1"/>
  <c r="BZ997" s="1"/>
  <c r="N1000" i="5" s="1"/>
  <c r="Q997" i="3"/>
  <c r="AV997" s="1"/>
  <c r="CA997" s="1"/>
  <c r="O1000" i="5" s="1"/>
  <c r="R997" i="3"/>
  <c r="AW997" s="1"/>
  <c r="CB997" s="1"/>
  <c r="P1000" i="5" s="1"/>
  <c r="S997" i="3"/>
  <c r="AX997" s="1"/>
  <c r="CC997" s="1"/>
  <c r="Q1000" i="5" s="1"/>
  <c r="T997" i="3"/>
  <c r="AY997" s="1"/>
  <c r="CD997" s="1"/>
  <c r="R1000" i="5" s="1"/>
  <c r="U997" i="3"/>
  <c r="AZ997" s="1"/>
  <c r="CE997" s="1"/>
  <c r="S1000" i="5" s="1"/>
  <c r="V997" i="3"/>
  <c r="BA997" s="1"/>
  <c r="CF997" s="1"/>
  <c r="T1000" i="5" s="1"/>
  <c r="W997" i="3"/>
  <c r="BB997" s="1"/>
  <c r="CG997" s="1"/>
  <c r="U1000" i="5" s="1"/>
  <c r="X997" i="3"/>
  <c r="BC997" s="1"/>
  <c r="CH997" s="1"/>
  <c r="V1000" i="5" s="1"/>
  <c r="Y997" i="3"/>
  <c r="BD997" s="1"/>
  <c r="CI997" s="1"/>
  <c r="W1000" i="5" s="1"/>
  <c r="Z997" i="3"/>
  <c r="BE997" s="1"/>
  <c r="CJ997" s="1"/>
  <c r="X1000" i="5" s="1"/>
  <c r="AA997" i="3"/>
  <c r="BF997" s="1"/>
  <c r="CK997" s="1"/>
  <c r="Y1000" i="5" s="1"/>
  <c r="AB997" i="3"/>
  <c r="BG997" s="1"/>
  <c r="CL997" s="1"/>
  <c r="Z1000" i="5" s="1"/>
  <c r="AC997" i="3"/>
  <c r="BH997" s="1"/>
  <c r="CM997" s="1"/>
  <c r="AA1000" i="5" s="1"/>
  <c r="BI997" i="3"/>
  <c r="CN997" s="1"/>
  <c r="AB1000" i="5" s="1"/>
  <c r="AE997" i="3"/>
  <c r="BJ997" s="1"/>
  <c r="CO997" s="1"/>
  <c r="AC1000" i="5" s="1"/>
  <c r="AF997" i="3"/>
  <c r="BK997" s="1"/>
  <c r="CP997" s="1"/>
  <c r="AD1000" i="5" s="1"/>
  <c r="AG997" i="3"/>
  <c r="BL997" s="1"/>
  <c r="CQ997" s="1"/>
  <c r="AE1000" i="5" s="1"/>
  <c r="AH997" i="3"/>
  <c r="BM997" s="1"/>
  <c r="CR997" s="1"/>
  <c r="AF1000" i="5" s="1"/>
  <c r="AI997" i="3"/>
  <c r="BN997" s="1"/>
  <c r="CS997" s="1"/>
  <c r="AG1000" i="5" s="1"/>
  <c r="AJ997" i="3"/>
  <c r="BO997" s="1"/>
  <c r="CT997" s="1"/>
  <c r="AH1000" i="5" s="1"/>
  <c r="AK997" i="3"/>
  <c r="BP997" s="1"/>
  <c r="CU997" s="1"/>
  <c r="AI1000" i="5" s="1"/>
  <c r="H998" i="3"/>
  <c r="AM998" s="1"/>
  <c r="BR998" s="1"/>
  <c r="F1001" i="5" s="1"/>
  <c r="I998" i="3"/>
  <c r="AN998" s="1"/>
  <c r="BS998" s="1"/>
  <c r="G1001" i="5" s="1"/>
  <c r="J998" i="3"/>
  <c r="AO998" s="1"/>
  <c r="BT998" s="1"/>
  <c r="H1001" i="5" s="1"/>
  <c r="K998" i="3"/>
  <c r="AP998" s="1"/>
  <c r="BU998" s="1"/>
  <c r="I1001" i="5" s="1"/>
  <c r="L998" i="3"/>
  <c r="AQ998" s="1"/>
  <c r="BV998" s="1"/>
  <c r="J1001" i="5" s="1"/>
  <c r="M998" i="3"/>
  <c r="AR998" s="1"/>
  <c r="BW998" s="1"/>
  <c r="K1001" i="5" s="1"/>
  <c r="N998" i="3"/>
  <c r="AS998" s="1"/>
  <c r="BX998" s="1"/>
  <c r="L1001" i="5" s="1"/>
  <c r="O998" i="3"/>
  <c r="AT998" s="1"/>
  <c r="BY998" s="1"/>
  <c r="M1001" i="5" s="1"/>
  <c r="P998" i="3"/>
  <c r="AU998" s="1"/>
  <c r="BZ998" s="1"/>
  <c r="N1001" i="5" s="1"/>
  <c r="Q998" i="3"/>
  <c r="AV998" s="1"/>
  <c r="CA998" s="1"/>
  <c r="O1001" i="5" s="1"/>
  <c r="R998" i="3"/>
  <c r="AW998" s="1"/>
  <c r="CB998" s="1"/>
  <c r="P1001" i="5" s="1"/>
  <c r="S998" i="3"/>
  <c r="AX998" s="1"/>
  <c r="CC998" s="1"/>
  <c r="Q1001" i="5" s="1"/>
  <c r="T998" i="3"/>
  <c r="AY998" s="1"/>
  <c r="CD998" s="1"/>
  <c r="R1001" i="5" s="1"/>
  <c r="U998" i="3"/>
  <c r="AZ998" s="1"/>
  <c r="CE998" s="1"/>
  <c r="S1001" i="5" s="1"/>
  <c r="V998" i="3"/>
  <c r="BA998" s="1"/>
  <c r="CF998" s="1"/>
  <c r="T1001" i="5" s="1"/>
  <c r="W998" i="3"/>
  <c r="BB998" s="1"/>
  <c r="CG998" s="1"/>
  <c r="U1001" i="5" s="1"/>
  <c r="X998" i="3"/>
  <c r="BC998" s="1"/>
  <c r="CH998" s="1"/>
  <c r="V1001" i="5" s="1"/>
  <c r="Y998" i="3"/>
  <c r="BD998" s="1"/>
  <c r="CI998" s="1"/>
  <c r="W1001" i="5" s="1"/>
  <c r="Z998" i="3"/>
  <c r="BE998" s="1"/>
  <c r="CJ998" s="1"/>
  <c r="X1001" i="5" s="1"/>
  <c r="AA998" i="3"/>
  <c r="BF998" s="1"/>
  <c r="CK998" s="1"/>
  <c r="Y1001" i="5" s="1"/>
  <c r="AB998" i="3"/>
  <c r="BG998" s="1"/>
  <c r="CL998" s="1"/>
  <c r="Z1001" i="5" s="1"/>
  <c r="AC998" i="3"/>
  <c r="BH998" s="1"/>
  <c r="CM998" s="1"/>
  <c r="AA1001" i="5" s="1"/>
  <c r="BI998" i="3"/>
  <c r="CN998" s="1"/>
  <c r="AB1001" i="5" s="1"/>
  <c r="AE998" i="3"/>
  <c r="BJ998" s="1"/>
  <c r="CO998" s="1"/>
  <c r="AC1001" i="5" s="1"/>
  <c r="AF998" i="3"/>
  <c r="BK998" s="1"/>
  <c r="CP998" s="1"/>
  <c r="AD1001" i="5" s="1"/>
  <c r="AG998" i="3"/>
  <c r="BL998" s="1"/>
  <c r="CQ998" s="1"/>
  <c r="AE1001" i="5" s="1"/>
  <c r="AH998" i="3"/>
  <c r="BM998" s="1"/>
  <c r="CR998" s="1"/>
  <c r="AF1001" i="5" s="1"/>
  <c r="AI998" i="3"/>
  <c r="BN998" s="1"/>
  <c r="CS998" s="1"/>
  <c r="AG1001" i="5" s="1"/>
  <c r="AJ998" i="3"/>
  <c r="BO998" s="1"/>
  <c r="CT998" s="1"/>
  <c r="AH1001" i="5" s="1"/>
  <c r="AK998" i="3"/>
  <c r="BP998" s="1"/>
  <c r="CU998" s="1"/>
  <c r="AI1001" i="5" s="1"/>
  <c r="H999" i="3"/>
  <c r="AM999" s="1"/>
  <c r="BR999" s="1"/>
  <c r="F1002" i="5" s="1"/>
  <c r="I999" i="3"/>
  <c r="AN999" s="1"/>
  <c r="BS999" s="1"/>
  <c r="G1002" i="5" s="1"/>
  <c r="J999" i="3"/>
  <c r="AO999" s="1"/>
  <c r="BT999" s="1"/>
  <c r="H1002" i="5" s="1"/>
  <c r="K999" i="3"/>
  <c r="AP999" s="1"/>
  <c r="BU999" s="1"/>
  <c r="I1002" i="5" s="1"/>
  <c r="L999" i="3"/>
  <c r="AQ999" s="1"/>
  <c r="BV999" s="1"/>
  <c r="J1002" i="5" s="1"/>
  <c r="M999" i="3"/>
  <c r="AR999" s="1"/>
  <c r="BW999" s="1"/>
  <c r="K1002" i="5" s="1"/>
  <c r="N999" i="3"/>
  <c r="AS999" s="1"/>
  <c r="BX999" s="1"/>
  <c r="L1002" i="5" s="1"/>
  <c r="O999" i="3"/>
  <c r="AT999" s="1"/>
  <c r="BY999" s="1"/>
  <c r="M1002" i="5" s="1"/>
  <c r="P999" i="3"/>
  <c r="AU999" s="1"/>
  <c r="BZ999" s="1"/>
  <c r="N1002" i="5" s="1"/>
  <c r="Q999" i="3"/>
  <c r="AV999" s="1"/>
  <c r="CA999" s="1"/>
  <c r="O1002" i="5" s="1"/>
  <c r="R999" i="3"/>
  <c r="AW999" s="1"/>
  <c r="CB999" s="1"/>
  <c r="P1002" i="5" s="1"/>
  <c r="S999" i="3"/>
  <c r="AX999" s="1"/>
  <c r="CC999" s="1"/>
  <c r="Q1002" i="5" s="1"/>
  <c r="T999" i="3"/>
  <c r="AY999" s="1"/>
  <c r="CD999" s="1"/>
  <c r="R1002" i="5" s="1"/>
  <c r="U999" i="3"/>
  <c r="AZ999" s="1"/>
  <c r="CE999" s="1"/>
  <c r="S1002" i="5" s="1"/>
  <c r="V999" i="3"/>
  <c r="BA999" s="1"/>
  <c r="CF999" s="1"/>
  <c r="T1002" i="5" s="1"/>
  <c r="W999" i="3"/>
  <c r="BB999" s="1"/>
  <c r="CG999" s="1"/>
  <c r="U1002" i="5" s="1"/>
  <c r="X999" i="3"/>
  <c r="BC999" s="1"/>
  <c r="CH999" s="1"/>
  <c r="V1002" i="5" s="1"/>
  <c r="Y999" i="3"/>
  <c r="BD999" s="1"/>
  <c r="CI999" s="1"/>
  <c r="W1002" i="5" s="1"/>
  <c r="Z999" i="3"/>
  <c r="BE999" s="1"/>
  <c r="CJ999" s="1"/>
  <c r="X1002" i="5" s="1"/>
  <c r="AA999" i="3"/>
  <c r="BF999" s="1"/>
  <c r="CK999" s="1"/>
  <c r="Y1002" i="5" s="1"/>
  <c r="AB999" i="3"/>
  <c r="BG999" s="1"/>
  <c r="CL999" s="1"/>
  <c r="Z1002" i="5" s="1"/>
  <c r="AC999" i="3"/>
  <c r="BH999" s="1"/>
  <c r="CM999" s="1"/>
  <c r="AA1002" i="5" s="1"/>
  <c r="BI999" i="3"/>
  <c r="CN999" s="1"/>
  <c r="AB1002" i="5" s="1"/>
  <c r="AE999" i="3"/>
  <c r="BJ999" s="1"/>
  <c r="CO999" s="1"/>
  <c r="AC1002" i="5" s="1"/>
  <c r="AF999" i="3"/>
  <c r="BK999" s="1"/>
  <c r="CP999" s="1"/>
  <c r="AD1002" i="5" s="1"/>
  <c r="AG999" i="3"/>
  <c r="BL999" s="1"/>
  <c r="CQ999" s="1"/>
  <c r="AE1002" i="5" s="1"/>
  <c r="AH999" i="3"/>
  <c r="BM999" s="1"/>
  <c r="CR999" s="1"/>
  <c r="AF1002" i="5" s="1"/>
  <c r="AI999" i="3"/>
  <c r="BN999" s="1"/>
  <c r="CS999" s="1"/>
  <c r="AG1002" i="5" s="1"/>
  <c r="AJ999" i="3"/>
  <c r="BO999" s="1"/>
  <c r="CT999" s="1"/>
  <c r="AH1002" i="5" s="1"/>
  <c r="AK999" i="3"/>
  <c r="BP999" s="1"/>
  <c r="CU999" s="1"/>
  <c r="AI1002" i="5" s="1"/>
  <c r="H1000" i="3"/>
  <c r="AM1000" s="1"/>
  <c r="BR1000" s="1"/>
  <c r="F1003" i="5" s="1"/>
  <c r="I1000" i="3"/>
  <c r="AN1000" s="1"/>
  <c r="BS1000" s="1"/>
  <c r="G1003" i="5" s="1"/>
  <c r="J1000" i="3"/>
  <c r="AO1000" s="1"/>
  <c r="BT1000" s="1"/>
  <c r="H1003" i="5" s="1"/>
  <c r="K1000" i="3"/>
  <c r="AP1000" s="1"/>
  <c r="BU1000" s="1"/>
  <c r="I1003" i="5" s="1"/>
  <c r="L1000" i="3"/>
  <c r="AQ1000" s="1"/>
  <c r="BV1000" s="1"/>
  <c r="J1003" i="5" s="1"/>
  <c r="M1000" i="3"/>
  <c r="AR1000" s="1"/>
  <c r="BW1000" s="1"/>
  <c r="K1003" i="5" s="1"/>
  <c r="N1000" i="3"/>
  <c r="AS1000" s="1"/>
  <c r="BX1000" s="1"/>
  <c r="L1003" i="5" s="1"/>
  <c r="O1000" i="3"/>
  <c r="AT1000" s="1"/>
  <c r="BY1000" s="1"/>
  <c r="M1003" i="5" s="1"/>
  <c r="P1000" i="3"/>
  <c r="AU1000" s="1"/>
  <c r="BZ1000" s="1"/>
  <c r="N1003" i="5" s="1"/>
  <c r="Q1000" i="3"/>
  <c r="AV1000" s="1"/>
  <c r="CA1000" s="1"/>
  <c r="O1003" i="5" s="1"/>
  <c r="R1000" i="3"/>
  <c r="AW1000" s="1"/>
  <c r="CB1000" s="1"/>
  <c r="P1003" i="5" s="1"/>
  <c r="S1000" i="3"/>
  <c r="AX1000" s="1"/>
  <c r="CC1000" s="1"/>
  <c r="Q1003" i="5" s="1"/>
  <c r="T1000" i="3"/>
  <c r="AY1000" s="1"/>
  <c r="CD1000" s="1"/>
  <c r="R1003" i="5" s="1"/>
  <c r="U1000" i="3"/>
  <c r="AZ1000" s="1"/>
  <c r="CE1000" s="1"/>
  <c r="S1003" i="5" s="1"/>
  <c r="V1000" i="3"/>
  <c r="BA1000" s="1"/>
  <c r="CF1000" s="1"/>
  <c r="T1003" i="5" s="1"/>
  <c r="W1000" i="3"/>
  <c r="BB1000" s="1"/>
  <c r="CG1000" s="1"/>
  <c r="U1003" i="5" s="1"/>
  <c r="X1000" i="3"/>
  <c r="BC1000" s="1"/>
  <c r="CH1000" s="1"/>
  <c r="V1003" i="5" s="1"/>
  <c r="Y1000" i="3"/>
  <c r="BD1000" s="1"/>
  <c r="CI1000" s="1"/>
  <c r="W1003" i="5" s="1"/>
  <c r="Z1000" i="3"/>
  <c r="BE1000" s="1"/>
  <c r="CJ1000" s="1"/>
  <c r="X1003" i="5" s="1"/>
  <c r="AA1000" i="3"/>
  <c r="BF1000" s="1"/>
  <c r="CK1000" s="1"/>
  <c r="Y1003" i="5" s="1"/>
  <c r="AB1000" i="3"/>
  <c r="BG1000" s="1"/>
  <c r="CL1000" s="1"/>
  <c r="Z1003" i="5" s="1"/>
  <c r="AC1000" i="3"/>
  <c r="BH1000" s="1"/>
  <c r="CM1000" s="1"/>
  <c r="AA1003" i="5" s="1"/>
  <c r="BI1000" i="3"/>
  <c r="CN1000" s="1"/>
  <c r="AB1003" i="5" s="1"/>
  <c r="AE1000" i="3"/>
  <c r="BJ1000" s="1"/>
  <c r="CO1000" s="1"/>
  <c r="AC1003" i="5" s="1"/>
  <c r="AF1000" i="3"/>
  <c r="BK1000" s="1"/>
  <c r="CP1000" s="1"/>
  <c r="AD1003" i="5" s="1"/>
  <c r="AG1000" i="3"/>
  <c r="BL1000" s="1"/>
  <c r="CQ1000" s="1"/>
  <c r="AE1003" i="5" s="1"/>
  <c r="AH1000" i="3"/>
  <c r="BM1000" s="1"/>
  <c r="CR1000" s="1"/>
  <c r="AF1003" i="5" s="1"/>
  <c r="AI1000" i="3"/>
  <c r="BN1000" s="1"/>
  <c r="CS1000" s="1"/>
  <c r="AG1003" i="5" s="1"/>
  <c r="AJ1000" i="3"/>
  <c r="BO1000" s="1"/>
  <c r="CT1000" s="1"/>
  <c r="AH1003" i="5" s="1"/>
  <c r="AK1000" i="3"/>
  <c r="BP1000" s="1"/>
  <c r="CU1000" s="1"/>
  <c r="AI1003" i="5" s="1"/>
  <c r="H1001" i="3"/>
  <c r="AM1001" s="1"/>
  <c r="BR1001" s="1"/>
  <c r="F1004" i="5" s="1"/>
  <c r="I1001" i="3"/>
  <c r="AN1001" s="1"/>
  <c r="BS1001" s="1"/>
  <c r="G1004" i="5" s="1"/>
  <c r="J1001" i="3"/>
  <c r="AO1001" s="1"/>
  <c r="BT1001" s="1"/>
  <c r="H1004" i="5" s="1"/>
  <c r="K1001" i="3"/>
  <c r="AP1001" s="1"/>
  <c r="BU1001" s="1"/>
  <c r="I1004" i="5" s="1"/>
  <c r="L1001" i="3"/>
  <c r="AQ1001" s="1"/>
  <c r="BV1001" s="1"/>
  <c r="J1004" i="5" s="1"/>
  <c r="M1001" i="3"/>
  <c r="AR1001" s="1"/>
  <c r="BW1001" s="1"/>
  <c r="K1004" i="5" s="1"/>
  <c r="N1001" i="3"/>
  <c r="AS1001" s="1"/>
  <c r="BX1001" s="1"/>
  <c r="L1004" i="5" s="1"/>
  <c r="O1001" i="3"/>
  <c r="AT1001" s="1"/>
  <c r="BY1001" s="1"/>
  <c r="M1004" i="5" s="1"/>
  <c r="P1001" i="3"/>
  <c r="AU1001" s="1"/>
  <c r="BZ1001" s="1"/>
  <c r="N1004" i="5" s="1"/>
  <c r="Q1001" i="3"/>
  <c r="AV1001" s="1"/>
  <c r="CA1001" s="1"/>
  <c r="O1004" i="5" s="1"/>
  <c r="R1001" i="3"/>
  <c r="AW1001" s="1"/>
  <c r="CB1001" s="1"/>
  <c r="P1004" i="5" s="1"/>
  <c r="S1001" i="3"/>
  <c r="AX1001" s="1"/>
  <c r="CC1001" s="1"/>
  <c r="Q1004" i="5" s="1"/>
  <c r="T1001" i="3"/>
  <c r="AY1001" s="1"/>
  <c r="CD1001" s="1"/>
  <c r="R1004" i="5" s="1"/>
  <c r="U1001" i="3"/>
  <c r="AZ1001" s="1"/>
  <c r="CE1001" s="1"/>
  <c r="S1004" i="5" s="1"/>
  <c r="V1001" i="3"/>
  <c r="BA1001" s="1"/>
  <c r="CF1001" s="1"/>
  <c r="T1004" i="5" s="1"/>
  <c r="W1001" i="3"/>
  <c r="BB1001" s="1"/>
  <c r="CG1001" s="1"/>
  <c r="U1004" i="5" s="1"/>
  <c r="X1001" i="3"/>
  <c r="BC1001" s="1"/>
  <c r="CH1001" s="1"/>
  <c r="V1004" i="5" s="1"/>
  <c r="Y1001" i="3"/>
  <c r="BD1001" s="1"/>
  <c r="CI1001" s="1"/>
  <c r="W1004" i="5" s="1"/>
  <c r="Z1001" i="3"/>
  <c r="BE1001" s="1"/>
  <c r="CJ1001" s="1"/>
  <c r="X1004" i="5" s="1"/>
  <c r="AA1001" i="3"/>
  <c r="BF1001" s="1"/>
  <c r="CK1001" s="1"/>
  <c r="Y1004" i="5" s="1"/>
  <c r="AB1001" i="3"/>
  <c r="BG1001" s="1"/>
  <c r="CL1001" s="1"/>
  <c r="Z1004" i="5" s="1"/>
  <c r="AC1001" i="3"/>
  <c r="BH1001" s="1"/>
  <c r="CM1001" s="1"/>
  <c r="AA1004" i="5" s="1"/>
  <c r="BI1001" i="3"/>
  <c r="CN1001" s="1"/>
  <c r="AB1004" i="5" s="1"/>
  <c r="AE1001" i="3"/>
  <c r="BJ1001" s="1"/>
  <c r="CO1001" s="1"/>
  <c r="AC1004" i="5" s="1"/>
  <c r="AF1001" i="3"/>
  <c r="BK1001" s="1"/>
  <c r="CP1001" s="1"/>
  <c r="AD1004" i="5" s="1"/>
  <c r="AG1001" i="3"/>
  <c r="BL1001" s="1"/>
  <c r="CQ1001" s="1"/>
  <c r="AE1004" i="5" s="1"/>
  <c r="AH1001" i="3"/>
  <c r="BM1001" s="1"/>
  <c r="CR1001" s="1"/>
  <c r="AF1004" i="5" s="1"/>
  <c r="AI1001" i="3"/>
  <c r="BN1001" s="1"/>
  <c r="CS1001" s="1"/>
  <c r="AG1004" i="5" s="1"/>
  <c r="AJ1001" i="3"/>
  <c r="BO1001" s="1"/>
  <c r="CT1001" s="1"/>
  <c r="AH1004" i="5" s="1"/>
  <c r="AK1001" i="3"/>
  <c r="BP1001" s="1"/>
  <c r="CU1001" s="1"/>
  <c r="AI1004" i="5" s="1"/>
  <c r="H1002" i="3"/>
  <c r="AM1002" s="1"/>
  <c r="BR1002" s="1"/>
  <c r="F1005" i="5" s="1"/>
  <c r="I1002" i="3"/>
  <c r="AN1002" s="1"/>
  <c r="BS1002" s="1"/>
  <c r="G1005" i="5" s="1"/>
  <c r="J1002" i="3"/>
  <c r="AO1002" s="1"/>
  <c r="BT1002" s="1"/>
  <c r="H1005" i="5" s="1"/>
  <c r="K1002" i="3"/>
  <c r="AP1002" s="1"/>
  <c r="BU1002" s="1"/>
  <c r="I1005" i="5" s="1"/>
  <c r="L1002" i="3"/>
  <c r="AQ1002" s="1"/>
  <c r="BV1002" s="1"/>
  <c r="J1005" i="5" s="1"/>
  <c r="M1002" i="3"/>
  <c r="AR1002" s="1"/>
  <c r="BW1002" s="1"/>
  <c r="K1005" i="5" s="1"/>
  <c r="N1002" i="3"/>
  <c r="AS1002" s="1"/>
  <c r="BX1002" s="1"/>
  <c r="L1005" i="5" s="1"/>
  <c r="O1002" i="3"/>
  <c r="AT1002" s="1"/>
  <c r="BY1002" s="1"/>
  <c r="M1005" i="5" s="1"/>
  <c r="P1002" i="3"/>
  <c r="AU1002" s="1"/>
  <c r="BZ1002" s="1"/>
  <c r="N1005" i="5" s="1"/>
  <c r="Q1002" i="3"/>
  <c r="AV1002" s="1"/>
  <c r="CA1002" s="1"/>
  <c r="O1005" i="5" s="1"/>
  <c r="R1002" i="3"/>
  <c r="AW1002" s="1"/>
  <c r="CB1002" s="1"/>
  <c r="P1005" i="5" s="1"/>
  <c r="S1002" i="3"/>
  <c r="AX1002" s="1"/>
  <c r="CC1002" s="1"/>
  <c r="Q1005" i="5" s="1"/>
  <c r="T1002" i="3"/>
  <c r="AY1002" s="1"/>
  <c r="CD1002" s="1"/>
  <c r="R1005" i="5" s="1"/>
  <c r="U1002" i="3"/>
  <c r="AZ1002" s="1"/>
  <c r="CE1002" s="1"/>
  <c r="S1005" i="5" s="1"/>
  <c r="V1002" i="3"/>
  <c r="BA1002" s="1"/>
  <c r="CF1002" s="1"/>
  <c r="T1005" i="5" s="1"/>
  <c r="W1002" i="3"/>
  <c r="BB1002" s="1"/>
  <c r="CG1002" s="1"/>
  <c r="U1005" i="5" s="1"/>
  <c r="X1002" i="3"/>
  <c r="BC1002" s="1"/>
  <c r="CH1002" s="1"/>
  <c r="V1005" i="5" s="1"/>
  <c r="Y1002" i="3"/>
  <c r="BD1002" s="1"/>
  <c r="CI1002" s="1"/>
  <c r="W1005" i="5" s="1"/>
  <c r="Z1002" i="3"/>
  <c r="BE1002" s="1"/>
  <c r="CJ1002" s="1"/>
  <c r="X1005" i="5" s="1"/>
  <c r="AA1002" i="3"/>
  <c r="BF1002" s="1"/>
  <c r="CK1002" s="1"/>
  <c r="Y1005" i="5" s="1"/>
  <c r="AB1002" i="3"/>
  <c r="BG1002" s="1"/>
  <c r="CL1002" s="1"/>
  <c r="Z1005" i="5" s="1"/>
  <c r="AC1002" i="3"/>
  <c r="BH1002" s="1"/>
  <c r="CM1002" s="1"/>
  <c r="AA1005" i="5" s="1"/>
  <c r="BI1002" i="3"/>
  <c r="CN1002" s="1"/>
  <c r="AB1005" i="5" s="1"/>
  <c r="AE1002" i="3"/>
  <c r="BJ1002" s="1"/>
  <c r="CO1002" s="1"/>
  <c r="AC1005" i="5" s="1"/>
  <c r="AF1002" i="3"/>
  <c r="BK1002" s="1"/>
  <c r="CP1002" s="1"/>
  <c r="AD1005" i="5" s="1"/>
  <c r="AG1002" i="3"/>
  <c r="BL1002" s="1"/>
  <c r="CQ1002" s="1"/>
  <c r="AE1005" i="5" s="1"/>
  <c r="AH1002" i="3"/>
  <c r="BM1002" s="1"/>
  <c r="CR1002" s="1"/>
  <c r="AF1005" i="5" s="1"/>
  <c r="AI1002" i="3"/>
  <c r="BN1002" s="1"/>
  <c r="CS1002" s="1"/>
  <c r="AG1005" i="5" s="1"/>
  <c r="AJ1002" i="3"/>
  <c r="BO1002" s="1"/>
  <c r="CT1002" s="1"/>
  <c r="AH1005" i="5" s="1"/>
  <c r="AK1002" i="3"/>
  <c r="BP1002" s="1"/>
  <c r="CU1002" s="1"/>
  <c r="AI1005" i="5" s="1"/>
  <c r="H1003" i="3"/>
  <c r="AM1003" s="1"/>
  <c r="BR1003" s="1"/>
  <c r="F1006" i="5" s="1"/>
  <c r="I1003" i="3"/>
  <c r="AN1003" s="1"/>
  <c r="BS1003" s="1"/>
  <c r="G1006" i="5" s="1"/>
  <c r="J1003" i="3"/>
  <c r="AO1003" s="1"/>
  <c r="BT1003" s="1"/>
  <c r="H1006" i="5" s="1"/>
  <c r="K1003" i="3"/>
  <c r="AP1003" s="1"/>
  <c r="BU1003" s="1"/>
  <c r="I1006" i="5" s="1"/>
  <c r="L1003" i="3"/>
  <c r="AQ1003" s="1"/>
  <c r="BV1003" s="1"/>
  <c r="J1006" i="5" s="1"/>
  <c r="M1003" i="3"/>
  <c r="AR1003" s="1"/>
  <c r="BW1003" s="1"/>
  <c r="K1006" i="5" s="1"/>
  <c r="N1003" i="3"/>
  <c r="AS1003" s="1"/>
  <c r="BX1003" s="1"/>
  <c r="L1006" i="5" s="1"/>
  <c r="O1003" i="3"/>
  <c r="AT1003" s="1"/>
  <c r="BY1003" s="1"/>
  <c r="M1006" i="5" s="1"/>
  <c r="P1003" i="3"/>
  <c r="AU1003" s="1"/>
  <c r="BZ1003" s="1"/>
  <c r="N1006" i="5" s="1"/>
  <c r="Q1003" i="3"/>
  <c r="AV1003" s="1"/>
  <c r="CA1003" s="1"/>
  <c r="O1006" i="5" s="1"/>
  <c r="R1003" i="3"/>
  <c r="AW1003" s="1"/>
  <c r="CB1003" s="1"/>
  <c r="P1006" i="5" s="1"/>
  <c r="S1003" i="3"/>
  <c r="AX1003" s="1"/>
  <c r="CC1003" s="1"/>
  <c r="Q1006" i="5" s="1"/>
  <c r="T1003" i="3"/>
  <c r="AY1003" s="1"/>
  <c r="CD1003" s="1"/>
  <c r="R1006" i="5" s="1"/>
  <c r="U1003" i="3"/>
  <c r="AZ1003" s="1"/>
  <c r="CE1003" s="1"/>
  <c r="S1006" i="5" s="1"/>
  <c r="V1003" i="3"/>
  <c r="BA1003" s="1"/>
  <c r="CF1003" s="1"/>
  <c r="T1006" i="5" s="1"/>
  <c r="W1003" i="3"/>
  <c r="BB1003" s="1"/>
  <c r="CG1003" s="1"/>
  <c r="U1006" i="5" s="1"/>
  <c r="X1003" i="3"/>
  <c r="BC1003" s="1"/>
  <c r="CH1003" s="1"/>
  <c r="V1006" i="5" s="1"/>
  <c r="Y1003" i="3"/>
  <c r="BD1003" s="1"/>
  <c r="CI1003" s="1"/>
  <c r="W1006" i="5" s="1"/>
  <c r="Z1003" i="3"/>
  <c r="BE1003" s="1"/>
  <c r="CJ1003" s="1"/>
  <c r="X1006" i="5" s="1"/>
  <c r="AA1003" i="3"/>
  <c r="BF1003" s="1"/>
  <c r="CK1003" s="1"/>
  <c r="Y1006" i="5" s="1"/>
  <c r="AB1003" i="3"/>
  <c r="BG1003" s="1"/>
  <c r="CL1003" s="1"/>
  <c r="Z1006" i="5" s="1"/>
  <c r="AC1003" i="3"/>
  <c r="BH1003" s="1"/>
  <c r="CM1003" s="1"/>
  <c r="AA1006" i="5" s="1"/>
  <c r="BI1003" i="3"/>
  <c r="CN1003" s="1"/>
  <c r="AB1006" i="5" s="1"/>
  <c r="AE1003" i="3"/>
  <c r="BJ1003" s="1"/>
  <c r="CO1003" s="1"/>
  <c r="AC1006" i="5" s="1"/>
  <c r="AF1003" i="3"/>
  <c r="BK1003" s="1"/>
  <c r="CP1003" s="1"/>
  <c r="AD1006" i="5" s="1"/>
  <c r="AG1003" i="3"/>
  <c r="BL1003" s="1"/>
  <c r="CQ1003" s="1"/>
  <c r="AE1006" i="5" s="1"/>
  <c r="AH1003" i="3"/>
  <c r="BM1003" s="1"/>
  <c r="CR1003" s="1"/>
  <c r="AF1006" i="5" s="1"/>
  <c r="AI1003" i="3"/>
  <c r="BN1003" s="1"/>
  <c r="CS1003" s="1"/>
  <c r="AG1006" i="5" s="1"/>
  <c r="AJ1003" i="3"/>
  <c r="BO1003" s="1"/>
  <c r="CT1003" s="1"/>
  <c r="AH1006" i="5" s="1"/>
  <c r="AK1003" i="3"/>
  <c r="BP1003" s="1"/>
  <c r="CU1003" s="1"/>
  <c r="AI1006" i="5" s="1"/>
  <c r="H1004" i="3"/>
  <c r="AM1004" s="1"/>
  <c r="BR1004" s="1"/>
  <c r="F1007" i="5" s="1"/>
  <c r="I1004" i="3"/>
  <c r="AN1004" s="1"/>
  <c r="BS1004" s="1"/>
  <c r="G1007" i="5" s="1"/>
  <c r="J1004" i="3"/>
  <c r="AO1004" s="1"/>
  <c r="BT1004" s="1"/>
  <c r="H1007" i="5" s="1"/>
  <c r="K1004" i="3"/>
  <c r="AP1004" s="1"/>
  <c r="BU1004" s="1"/>
  <c r="I1007" i="5" s="1"/>
  <c r="L1004" i="3"/>
  <c r="AQ1004" s="1"/>
  <c r="BV1004" s="1"/>
  <c r="J1007" i="5" s="1"/>
  <c r="M1004" i="3"/>
  <c r="AR1004" s="1"/>
  <c r="BW1004" s="1"/>
  <c r="K1007" i="5" s="1"/>
  <c r="N1004" i="3"/>
  <c r="AS1004" s="1"/>
  <c r="BX1004" s="1"/>
  <c r="L1007" i="5" s="1"/>
  <c r="O1004" i="3"/>
  <c r="AT1004" s="1"/>
  <c r="BY1004" s="1"/>
  <c r="M1007" i="5" s="1"/>
  <c r="P1004" i="3"/>
  <c r="AU1004" s="1"/>
  <c r="BZ1004" s="1"/>
  <c r="N1007" i="5" s="1"/>
  <c r="Q1004" i="3"/>
  <c r="AV1004" s="1"/>
  <c r="CA1004" s="1"/>
  <c r="O1007" i="5" s="1"/>
  <c r="R1004" i="3"/>
  <c r="AW1004" s="1"/>
  <c r="CB1004" s="1"/>
  <c r="P1007" i="5" s="1"/>
  <c r="S1004" i="3"/>
  <c r="AX1004" s="1"/>
  <c r="CC1004" s="1"/>
  <c r="Q1007" i="5" s="1"/>
  <c r="T1004" i="3"/>
  <c r="AY1004" s="1"/>
  <c r="CD1004" s="1"/>
  <c r="R1007" i="5" s="1"/>
  <c r="U1004" i="3"/>
  <c r="AZ1004" s="1"/>
  <c r="CE1004" s="1"/>
  <c r="S1007" i="5" s="1"/>
  <c r="V1004" i="3"/>
  <c r="BA1004" s="1"/>
  <c r="CF1004" s="1"/>
  <c r="T1007" i="5" s="1"/>
  <c r="W1004" i="3"/>
  <c r="BB1004" s="1"/>
  <c r="CG1004" s="1"/>
  <c r="U1007" i="5" s="1"/>
  <c r="X1004" i="3"/>
  <c r="BC1004" s="1"/>
  <c r="CH1004" s="1"/>
  <c r="V1007" i="5" s="1"/>
  <c r="Y1004" i="3"/>
  <c r="BD1004" s="1"/>
  <c r="CI1004" s="1"/>
  <c r="W1007" i="5" s="1"/>
  <c r="Z1004" i="3"/>
  <c r="BE1004" s="1"/>
  <c r="CJ1004" s="1"/>
  <c r="X1007" i="5" s="1"/>
  <c r="AA1004" i="3"/>
  <c r="BF1004" s="1"/>
  <c r="CK1004" s="1"/>
  <c r="Y1007" i="5" s="1"/>
  <c r="AB1004" i="3"/>
  <c r="BG1004" s="1"/>
  <c r="CL1004" s="1"/>
  <c r="Z1007" i="5" s="1"/>
  <c r="AC1004" i="3"/>
  <c r="BH1004" s="1"/>
  <c r="CM1004" s="1"/>
  <c r="AA1007" i="5" s="1"/>
  <c r="BI1004" i="3"/>
  <c r="CN1004" s="1"/>
  <c r="AB1007" i="5" s="1"/>
  <c r="AE1004" i="3"/>
  <c r="BJ1004" s="1"/>
  <c r="CO1004" s="1"/>
  <c r="AC1007" i="5" s="1"/>
  <c r="AF1004" i="3"/>
  <c r="BK1004" s="1"/>
  <c r="CP1004" s="1"/>
  <c r="AD1007" i="5" s="1"/>
  <c r="AG1004" i="3"/>
  <c r="BL1004" s="1"/>
  <c r="CQ1004" s="1"/>
  <c r="AE1007" i="5" s="1"/>
  <c r="AH1004" i="3"/>
  <c r="BM1004" s="1"/>
  <c r="CR1004" s="1"/>
  <c r="AF1007" i="5" s="1"/>
  <c r="AI1004" i="3"/>
  <c r="BN1004" s="1"/>
  <c r="CS1004" s="1"/>
  <c r="AG1007" i="5" s="1"/>
  <c r="AJ1004" i="3"/>
  <c r="BO1004" s="1"/>
  <c r="CT1004" s="1"/>
  <c r="AH1007" i="5" s="1"/>
  <c r="AK1004" i="3"/>
  <c r="BP1004" s="1"/>
  <c r="CU1004" s="1"/>
  <c r="AI1007" i="5" s="1"/>
  <c r="H1005" i="3"/>
  <c r="AM1005" s="1"/>
  <c r="BR1005" s="1"/>
  <c r="F1008" i="5" s="1"/>
  <c r="I1005" i="3"/>
  <c r="AN1005" s="1"/>
  <c r="BS1005" s="1"/>
  <c r="G1008" i="5" s="1"/>
  <c r="J1005" i="3"/>
  <c r="AO1005" s="1"/>
  <c r="BT1005" s="1"/>
  <c r="H1008" i="5" s="1"/>
  <c r="K1005" i="3"/>
  <c r="AP1005" s="1"/>
  <c r="BU1005" s="1"/>
  <c r="I1008" i="5" s="1"/>
  <c r="L1005" i="3"/>
  <c r="AQ1005" s="1"/>
  <c r="BV1005" s="1"/>
  <c r="J1008" i="5" s="1"/>
  <c r="M1005" i="3"/>
  <c r="AR1005" s="1"/>
  <c r="BW1005" s="1"/>
  <c r="K1008" i="5" s="1"/>
  <c r="N1005" i="3"/>
  <c r="AS1005" s="1"/>
  <c r="BX1005" s="1"/>
  <c r="L1008" i="5" s="1"/>
  <c r="O1005" i="3"/>
  <c r="AT1005" s="1"/>
  <c r="BY1005" s="1"/>
  <c r="M1008" i="5" s="1"/>
  <c r="P1005" i="3"/>
  <c r="AU1005" s="1"/>
  <c r="BZ1005" s="1"/>
  <c r="N1008" i="5" s="1"/>
  <c r="Q1005" i="3"/>
  <c r="AV1005" s="1"/>
  <c r="CA1005" s="1"/>
  <c r="O1008" i="5" s="1"/>
  <c r="R1005" i="3"/>
  <c r="AW1005" s="1"/>
  <c r="CB1005" s="1"/>
  <c r="P1008" i="5" s="1"/>
  <c r="S1005" i="3"/>
  <c r="AX1005" s="1"/>
  <c r="CC1005" s="1"/>
  <c r="Q1008" i="5" s="1"/>
  <c r="T1005" i="3"/>
  <c r="AY1005" s="1"/>
  <c r="CD1005" s="1"/>
  <c r="R1008" i="5" s="1"/>
  <c r="U1005" i="3"/>
  <c r="AZ1005" s="1"/>
  <c r="CE1005" s="1"/>
  <c r="S1008" i="5" s="1"/>
  <c r="V1005" i="3"/>
  <c r="BA1005" s="1"/>
  <c r="CF1005" s="1"/>
  <c r="T1008" i="5" s="1"/>
  <c r="W1005" i="3"/>
  <c r="BB1005" s="1"/>
  <c r="CG1005" s="1"/>
  <c r="U1008" i="5" s="1"/>
  <c r="X1005" i="3"/>
  <c r="BC1005" s="1"/>
  <c r="CH1005" s="1"/>
  <c r="V1008" i="5" s="1"/>
  <c r="Y1005" i="3"/>
  <c r="BD1005" s="1"/>
  <c r="CI1005" s="1"/>
  <c r="W1008" i="5" s="1"/>
  <c r="Z1005" i="3"/>
  <c r="BE1005" s="1"/>
  <c r="CJ1005" s="1"/>
  <c r="X1008" i="5" s="1"/>
  <c r="AA1005" i="3"/>
  <c r="BF1005" s="1"/>
  <c r="CK1005" s="1"/>
  <c r="Y1008" i="5" s="1"/>
  <c r="AB1005" i="3"/>
  <c r="BG1005" s="1"/>
  <c r="CL1005" s="1"/>
  <c r="Z1008" i="5" s="1"/>
  <c r="AC1005" i="3"/>
  <c r="BH1005" s="1"/>
  <c r="CM1005" s="1"/>
  <c r="AA1008" i="5" s="1"/>
  <c r="BI1005" i="3"/>
  <c r="CN1005" s="1"/>
  <c r="AB1008" i="5" s="1"/>
  <c r="AE1005" i="3"/>
  <c r="BJ1005" s="1"/>
  <c r="CO1005" s="1"/>
  <c r="AC1008" i="5" s="1"/>
  <c r="AF1005" i="3"/>
  <c r="BK1005" s="1"/>
  <c r="CP1005" s="1"/>
  <c r="AD1008" i="5" s="1"/>
  <c r="AG1005" i="3"/>
  <c r="BL1005" s="1"/>
  <c r="CQ1005" s="1"/>
  <c r="AE1008" i="5" s="1"/>
  <c r="AH1005" i="3"/>
  <c r="BM1005" s="1"/>
  <c r="CR1005" s="1"/>
  <c r="AF1008" i="5" s="1"/>
  <c r="AI1005" i="3"/>
  <c r="BN1005" s="1"/>
  <c r="CS1005" s="1"/>
  <c r="AG1008" i="5" s="1"/>
  <c r="AJ1005" i="3"/>
  <c r="BO1005" s="1"/>
  <c r="CT1005" s="1"/>
  <c r="AH1008" i="5" s="1"/>
  <c r="AK1005" i="3"/>
  <c r="BP1005" s="1"/>
  <c r="CU1005" s="1"/>
  <c r="AI1008" i="5" s="1"/>
  <c r="H1006" i="3"/>
  <c r="AM1006" s="1"/>
  <c r="BR1006" s="1"/>
  <c r="F1009" i="5" s="1"/>
  <c r="I1006" i="3"/>
  <c r="AN1006" s="1"/>
  <c r="BS1006" s="1"/>
  <c r="G1009" i="5" s="1"/>
  <c r="J1006" i="3"/>
  <c r="AO1006" s="1"/>
  <c r="BT1006" s="1"/>
  <c r="H1009" i="5" s="1"/>
  <c r="K1006" i="3"/>
  <c r="AP1006" s="1"/>
  <c r="BU1006" s="1"/>
  <c r="I1009" i="5" s="1"/>
  <c r="L1006" i="3"/>
  <c r="AQ1006" s="1"/>
  <c r="BV1006" s="1"/>
  <c r="J1009" i="5" s="1"/>
  <c r="M1006" i="3"/>
  <c r="AR1006" s="1"/>
  <c r="BW1006" s="1"/>
  <c r="K1009" i="5" s="1"/>
  <c r="N1006" i="3"/>
  <c r="AS1006" s="1"/>
  <c r="BX1006" s="1"/>
  <c r="L1009" i="5" s="1"/>
  <c r="O1006" i="3"/>
  <c r="AT1006" s="1"/>
  <c r="BY1006" s="1"/>
  <c r="M1009" i="5" s="1"/>
  <c r="P1006" i="3"/>
  <c r="AU1006" s="1"/>
  <c r="BZ1006" s="1"/>
  <c r="N1009" i="5" s="1"/>
  <c r="Q1006" i="3"/>
  <c r="AV1006" s="1"/>
  <c r="CA1006" s="1"/>
  <c r="O1009" i="5" s="1"/>
  <c r="R1006" i="3"/>
  <c r="AW1006" s="1"/>
  <c r="CB1006" s="1"/>
  <c r="P1009" i="5" s="1"/>
  <c r="S1006" i="3"/>
  <c r="AX1006" s="1"/>
  <c r="CC1006" s="1"/>
  <c r="Q1009" i="5" s="1"/>
  <c r="T1006" i="3"/>
  <c r="AY1006" s="1"/>
  <c r="CD1006" s="1"/>
  <c r="R1009" i="5" s="1"/>
  <c r="U1006" i="3"/>
  <c r="AZ1006" s="1"/>
  <c r="CE1006" s="1"/>
  <c r="S1009" i="5" s="1"/>
  <c r="V1006" i="3"/>
  <c r="BA1006" s="1"/>
  <c r="CF1006" s="1"/>
  <c r="T1009" i="5" s="1"/>
  <c r="W1006" i="3"/>
  <c r="BB1006" s="1"/>
  <c r="CG1006" s="1"/>
  <c r="U1009" i="5" s="1"/>
  <c r="X1006" i="3"/>
  <c r="BC1006" s="1"/>
  <c r="CH1006" s="1"/>
  <c r="V1009" i="5" s="1"/>
  <c r="Y1006" i="3"/>
  <c r="BD1006" s="1"/>
  <c r="CI1006" s="1"/>
  <c r="W1009" i="5" s="1"/>
  <c r="Z1006" i="3"/>
  <c r="BE1006" s="1"/>
  <c r="CJ1006" s="1"/>
  <c r="X1009" i="5" s="1"/>
  <c r="AA1006" i="3"/>
  <c r="BF1006" s="1"/>
  <c r="CK1006" s="1"/>
  <c r="Y1009" i="5" s="1"/>
  <c r="AB1006" i="3"/>
  <c r="BG1006" s="1"/>
  <c r="CL1006" s="1"/>
  <c r="Z1009" i="5" s="1"/>
  <c r="AC1006" i="3"/>
  <c r="BH1006" s="1"/>
  <c r="CM1006" s="1"/>
  <c r="AA1009" i="5" s="1"/>
  <c r="BI1006" i="3"/>
  <c r="CN1006" s="1"/>
  <c r="AB1009" i="5" s="1"/>
  <c r="AE1006" i="3"/>
  <c r="BJ1006" s="1"/>
  <c r="CO1006" s="1"/>
  <c r="AC1009" i="5" s="1"/>
  <c r="AF1006" i="3"/>
  <c r="BK1006" s="1"/>
  <c r="CP1006" s="1"/>
  <c r="AD1009" i="5" s="1"/>
  <c r="AG1006" i="3"/>
  <c r="BL1006" s="1"/>
  <c r="CQ1006" s="1"/>
  <c r="AE1009" i="5" s="1"/>
  <c r="AH1006" i="3"/>
  <c r="BM1006" s="1"/>
  <c r="CR1006" s="1"/>
  <c r="AF1009" i="5" s="1"/>
  <c r="AI1006" i="3"/>
  <c r="BN1006" s="1"/>
  <c r="CS1006" s="1"/>
  <c r="AG1009" i="5" s="1"/>
  <c r="AJ1006" i="3"/>
  <c r="BO1006" s="1"/>
  <c r="CT1006" s="1"/>
  <c r="AH1009" i="5" s="1"/>
  <c r="AK1006" i="3"/>
  <c r="BP1006" s="1"/>
  <c r="CU1006" s="1"/>
  <c r="AI1009" i="5" s="1"/>
  <c r="H1007" i="3"/>
  <c r="AM1007" s="1"/>
  <c r="BR1007" s="1"/>
  <c r="F1010" i="5" s="1"/>
  <c r="I1007" i="3"/>
  <c r="AN1007" s="1"/>
  <c r="BS1007" s="1"/>
  <c r="G1010" i="5" s="1"/>
  <c r="J1007" i="3"/>
  <c r="AO1007" s="1"/>
  <c r="BT1007" s="1"/>
  <c r="H1010" i="5" s="1"/>
  <c r="K1007" i="3"/>
  <c r="AP1007" s="1"/>
  <c r="BU1007" s="1"/>
  <c r="I1010" i="5" s="1"/>
  <c r="L1007" i="3"/>
  <c r="AQ1007" s="1"/>
  <c r="BV1007" s="1"/>
  <c r="J1010" i="5" s="1"/>
  <c r="M1007" i="3"/>
  <c r="AR1007" s="1"/>
  <c r="BW1007" s="1"/>
  <c r="K1010" i="5" s="1"/>
  <c r="N1007" i="3"/>
  <c r="AS1007" s="1"/>
  <c r="BX1007" s="1"/>
  <c r="L1010" i="5" s="1"/>
  <c r="O1007" i="3"/>
  <c r="AT1007" s="1"/>
  <c r="BY1007" s="1"/>
  <c r="M1010" i="5" s="1"/>
  <c r="P1007" i="3"/>
  <c r="AU1007" s="1"/>
  <c r="BZ1007" s="1"/>
  <c r="N1010" i="5" s="1"/>
  <c r="Q1007" i="3"/>
  <c r="AV1007" s="1"/>
  <c r="CA1007" s="1"/>
  <c r="O1010" i="5" s="1"/>
  <c r="R1007" i="3"/>
  <c r="AW1007" s="1"/>
  <c r="CB1007" s="1"/>
  <c r="P1010" i="5" s="1"/>
  <c r="S1007" i="3"/>
  <c r="AX1007" s="1"/>
  <c r="CC1007" s="1"/>
  <c r="Q1010" i="5" s="1"/>
  <c r="T1007" i="3"/>
  <c r="AY1007" s="1"/>
  <c r="CD1007" s="1"/>
  <c r="R1010" i="5" s="1"/>
  <c r="U1007" i="3"/>
  <c r="AZ1007" s="1"/>
  <c r="CE1007" s="1"/>
  <c r="S1010" i="5" s="1"/>
  <c r="V1007" i="3"/>
  <c r="BA1007" s="1"/>
  <c r="CF1007" s="1"/>
  <c r="T1010" i="5" s="1"/>
  <c r="W1007" i="3"/>
  <c r="BB1007" s="1"/>
  <c r="CG1007" s="1"/>
  <c r="U1010" i="5" s="1"/>
  <c r="X1007" i="3"/>
  <c r="BC1007" s="1"/>
  <c r="CH1007" s="1"/>
  <c r="V1010" i="5" s="1"/>
  <c r="Y1007" i="3"/>
  <c r="BD1007" s="1"/>
  <c r="CI1007" s="1"/>
  <c r="W1010" i="5" s="1"/>
  <c r="Z1007" i="3"/>
  <c r="BE1007" s="1"/>
  <c r="CJ1007" s="1"/>
  <c r="X1010" i="5" s="1"/>
  <c r="AA1007" i="3"/>
  <c r="BF1007" s="1"/>
  <c r="CK1007" s="1"/>
  <c r="Y1010" i="5" s="1"/>
  <c r="AB1007" i="3"/>
  <c r="BG1007" s="1"/>
  <c r="CL1007" s="1"/>
  <c r="Z1010" i="5" s="1"/>
  <c r="AC1007" i="3"/>
  <c r="BH1007" s="1"/>
  <c r="CM1007" s="1"/>
  <c r="AA1010" i="5" s="1"/>
  <c r="BI1007" i="3"/>
  <c r="CN1007" s="1"/>
  <c r="AB1010" i="5" s="1"/>
  <c r="AE1007" i="3"/>
  <c r="BJ1007" s="1"/>
  <c r="CO1007" s="1"/>
  <c r="AC1010" i="5" s="1"/>
  <c r="AF1007" i="3"/>
  <c r="BK1007" s="1"/>
  <c r="CP1007" s="1"/>
  <c r="AD1010" i="5" s="1"/>
  <c r="AG1007" i="3"/>
  <c r="BL1007" s="1"/>
  <c r="CQ1007" s="1"/>
  <c r="AE1010" i="5" s="1"/>
  <c r="AH1007" i="3"/>
  <c r="BM1007" s="1"/>
  <c r="CR1007" s="1"/>
  <c r="AF1010" i="5" s="1"/>
  <c r="AI1007" i="3"/>
  <c r="BN1007" s="1"/>
  <c r="CS1007" s="1"/>
  <c r="AG1010" i="5" s="1"/>
  <c r="AJ1007" i="3"/>
  <c r="BO1007" s="1"/>
  <c r="CT1007" s="1"/>
  <c r="AH1010" i="5" s="1"/>
  <c r="AK1007" i="3"/>
  <c r="BP1007" s="1"/>
  <c r="CU1007" s="1"/>
  <c r="AI1010" i="5" s="1"/>
  <c r="H1008" i="3"/>
  <c r="AM1008" s="1"/>
  <c r="BR1008" s="1"/>
  <c r="F1011" i="5" s="1"/>
  <c r="I1008" i="3"/>
  <c r="AN1008" s="1"/>
  <c r="BS1008" s="1"/>
  <c r="G1011" i="5" s="1"/>
  <c r="J1008" i="3"/>
  <c r="AO1008" s="1"/>
  <c r="BT1008" s="1"/>
  <c r="H1011" i="5" s="1"/>
  <c r="K1008" i="3"/>
  <c r="AP1008" s="1"/>
  <c r="BU1008" s="1"/>
  <c r="I1011" i="5" s="1"/>
  <c r="L1008" i="3"/>
  <c r="AQ1008" s="1"/>
  <c r="BV1008" s="1"/>
  <c r="J1011" i="5" s="1"/>
  <c r="M1008" i="3"/>
  <c r="AR1008" s="1"/>
  <c r="BW1008" s="1"/>
  <c r="K1011" i="5" s="1"/>
  <c r="N1008" i="3"/>
  <c r="AS1008" s="1"/>
  <c r="BX1008" s="1"/>
  <c r="L1011" i="5" s="1"/>
  <c r="O1008" i="3"/>
  <c r="AT1008" s="1"/>
  <c r="BY1008" s="1"/>
  <c r="M1011" i="5" s="1"/>
  <c r="P1008" i="3"/>
  <c r="AU1008" s="1"/>
  <c r="BZ1008" s="1"/>
  <c r="N1011" i="5" s="1"/>
  <c r="Q1008" i="3"/>
  <c r="AV1008" s="1"/>
  <c r="CA1008" s="1"/>
  <c r="O1011" i="5" s="1"/>
  <c r="R1008" i="3"/>
  <c r="AW1008" s="1"/>
  <c r="CB1008" s="1"/>
  <c r="P1011" i="5" s="1"/>
  <c r="S1008" i="3"/>
  <c r="AX1008" s="1"/>
  <c r="CC1008" s="1"/>
  <c r="Q1011" i="5" s="1"/>
  <c r="T1008" i="3"/>
  <c r="AY1008" s="1"/>
  <c r="CD1008" s="1"/>
  <c r="R1011" i="5" s="1"/>
  <c r="U1008" i="3"/>
  <c r="AZ1008" s="1"/>
  <c r="CE1008" s="1"/>
  <c r="S1011" i="5" s="1"/>
  <c r="V1008" i="3"/>
  <c r="BA1008" s="1"/>
  <c r="CF1008" s="1"/>
  <c r="T1011" i="5" s="1"/>
  <c r="W1008" i="3"/>
  <c r="BB1008" s="1"/>
  <c r="CG1008" s="1"/>
  <c r="U1011" i="5" s="1"/>
  <c r="X1008" i="3"/>
  <c r="BC1008" s="1"/>
  <c r="CH1008" s="1"/>
  <c r="V1011" i="5" s="1"/>
  <c r="Y1008" i="3"/>
  <c r="BD1008" s="1"/>
  <c r="CI1008" s="1"/>
  <c r="W1011" i="5" s="1"/>
  <c r="Z1008" i="3"/>
  <c r="BE1008" s="1"/>
  <c r="CJ1008" s="1"/>
  <c r="X1011" i="5" s="1"/>
  <c r="AA1008" i="3"/>
  <c r="BF1008" s="1"/>
  <c r="CK1008" s="1"/>
  <c r="Y1011" i="5" s="1"/>
  <c r="AB1008" i="3"/>
  <c r="BG1008" s="1"/>
  <c r="CL1008" s="1"/>
  <c r="Z1011" i="5" s="1"/>
  <c r="AC1008" i="3"/>
  <c r="BH1008" s="1"/>
  <c r="CM1008" s="1"/>
  <c r="AA1011" i="5" s="1"/>
  <c r="BI1008" i="3"/>
  <c r="CN1008" s="1"/>
  <c r="AB1011" i="5" s="1"/>
  <c r="AE1008" i="3"/>
  <c r="BJ1008" s="1"/>
  <c r="CO1008" s="1"/>
  <c r="AC1011" i="5" s="1"/>
  <c r="AF1008" i="3"/>
  <c r="BK1008" s="1"/>
  <c r="CP1008" s="1"/>
  <c r="AD1011" i="5" s="1"/>
  <c r="AG1008" i="3"/>
  <c r="BL1008" s="1"/>
  <c r="CQ1008" s="1"/>
  <c r="AE1011" i="5" s="1"/>
  <c r="AH1008" i="3"/>
  <c r="BM1008" s="1"/>
  <c r="CR1008" s="1"/>
  <c r="AF1011" i="5" s="1"/>
  <c r="AI1008" i="3"/>
  <c r="BN1008" s="1"/>
  <c r="CS1008" s="1"/>
  <c r="AG1011" i="5" s="1"/>
  <c r="AJ1008" i="3"/>
  <c r="BO1008" s="1"/>
  <c r="CT1008" s="1"/>
  <c r="AH1011" i="5" s="1"/>
  <c r="AK1008" i="3"/>
  <c r="BP1008" s="1"/>
  <c r="CU1008" s="1"/>
  <c r="AI1011" i="5" s="1"/>
  <c r="H1009" i="3"/>
  <c r="AM1009" s="1"/>
  <c r="BR1009" s="1"/>
  <c r="F1012" i="5" s="1"/>
  <c r="I1009" i="3"/>
  <c r="AN1009" s="1"/>
  <c r="BS1009" s="1"/>
  <c r="G1012" i="5" s="1"/>
  <c r="J1009" i="3"/>
  <c r="AO1009" s="1"/>
  <c r="BT1009" s="1"/>
  <c r="H1012" i="5" s="1"/>
  <c r="K1009" i="3"/>
  <c r="AP1009" s="1"/>
  <c r="BU1009" s="1"/>
  <c r="I1012" i="5" s="1"/>
  <c r="L1009" i="3"/>
  <c r="AQ1009" s="1"/>
  <c r="BV1009" s="1"/>
  <c r="J1012" i="5" s="1"/>
  <c r="M1009" i="3"/>
  <c r="AR1009" s="1"/>
  <c r="BW1009" s="1"/>
  <c r="K1012" i="5" s="1"/>
  <c r="N1009" i="3"/>
  <c r="AS1009" s="1"/>
  <c r="BX1009" s="1"/>
  <c r="L1012" i="5" s="1"/>
  <c r="O1009" i="3"/>
  <c r="AT1009" s="1"/>
  <c r="BY1009" s="1"/>
  <c r="M1012" i="5" s="1"/>
  <c r="P1009" i="3"/>
  <c r="AU1009" s="1"/>
  <c r="BZ1009" s="1"/>
  <c r="N1012" i="5" s="1"/>
  <c r="Q1009" i="3"/>
  <c r="AV1009" s="1"/>
  <c r="CA1009" s="1"/>
  <c r="O1012" i="5" s="1"/>
  <c r="R1009" i="3"/>
  <c r="AW1009" s="1"/>
  <c r="CB1009" s="1"/>
  <c r="P1012" i="5" s="1"/>
  <c r="S1009" i="3"/>
  <c r="AX1009" s="1"/>
  <c r="CC1009" s="1"/>
  <c r="Q1012" i="5" s="1"/>
  <c r="T1009" i="3"/>
  <c r="AY1009" s="1"/>
  <c r="CD1009" s="1"/>
  <c r="R1012" i="5" s="1"/>
  <c r="U1009" i="3"/>
  <c r="AZ1009" s="1"/>
  <c r="CE1009" s="1"/>
  <c r="S1012" i="5" s="1"/>
  <c r="V1009" i="3"/>
  <c r="BA1009" s="1"/>
  <c r="CF1009" s="1"/>
  <c r="T1012" i="5" s="1"/>
  <c r="W1009" i="3"/>
  <c r="BB1009" s="1"/>
  <c r="CG1009" s="1"/>
  <c r="U1012" i="5" s="1"/>
  <c r="X1009" i="3"/>
  <c r="BC1009" s="1"/>
  <c r="CH1009" s="1"/>
  <c r="V1012" i="5" s="1"/>
  <c r="Y1009" i="3"/>
  <c r="BD1009" s="1"/>
  <c r="CI1009" s="1"/>
  <c r="W1012" i="5" s="1"/>
  <c r="Z1009" i="3"/>
  <c r="BE1009" s="1"/>
  <c r="CJ1009" s="1"/>
  <c r="X1012" i="5" s="1"/>
  <c r="AA1009" i="3"/>
  <c r="BF1009" s="1"/>
  <c r="CK1009" s="1"/>
  <c r="Y1012" i="5" s="1"/>
  <c r="AB1009" i="3"/>
  <c r="BG1009" s="1"/>
  <c r="CL1009" s="1"/>
  <c r="Z1012" i="5" s="1"/>
  <c r="AC1009" i="3"/>
  <c r="BH1009" s="1"/>
  <c r="CM1009" s="1"/>
  <c r="AA1012" i="5" s="1"/>
  <c r="BI1009" i="3"/>
  <c r="CN1009" s="1"/>
  <c r="AB1012" i="5" s="1"/>
  <c r="AE1009" i="3"/>
  <c r="BJ1009" s="1"/>
  <c r="CO1009" s="1"/>
  <c r="AC1012" i="5" s="1"/>
  <c r="AF1009" i="3"/>
  <c r="BK1009" s="1"/>
  <c r="CP1009" s="1"/>
  <c r="AD1012" i="5" s="1"/>
  <c r="AG1009" i="3"/>
  <c r="BL1009" s="1"/>
  <c r="CQ1009" s="1"/>
  <c r="AE1012" i="5" s="1"/>
  <c r="AH1009" i="3"/>
  <c r="BM1009" s="1"/>
  <c r="CR1009" s="1"/>
  <c r="AF1012" i="5" s="1"/>
  <c r="AI1009" i="3"/>
  <c r="BN1009" s="1"/>
  <c r="CS1009" s="1"/>
  <c r="AG1012" i="5" s="1"/>
  <c r="AJ1009" i="3"/>
  <c r="BO1009" s="1"/>
  <c r="CT1009" s="1"/>
  <c r="AH1012" i="5" s="1"/>
  <c r="AK1009" i="3"/>
  <c r="BP1009" s="1"/>
  <c r="CU1009" s="1"/>
  <c r="AI1012" i="5" s="1"/>
  <c r="H1010" i="3"/>
  <c r="AM1010" s="1"/>
  <c r="BR1010" s="1"/>
  <c r="F1013" i="5" s="1"/>
  <c r="I1010" i="3"/>
  <c r="AN1010" s="1"/>
  <c r="BS1010" s="1"/>
  <c r="G1013" i="5" s="1"/>
  <c r="J1010" i="3"/>
  <c r="AO1010" s="1"/>
  <c r="BT1010" s="1"/>
  <c r="H1013" i="5" s="1"/>
  <c r="K1010" i="3"/>
  <c r="AP1010" s="1"/>
  <c r="BU1010" s="1"/>
  <c r="I1013" i="5" s="1"/>
  <c r="L1010" i="3"/>
  <c r="AQ1010" s="1"/>
  <c r="BV1010" s="1"/>
  <c r="J1013" i="5" s="1"/>
  <c r="M1010" i="3"/>
  <c r="AR1010" s="1"/>
  <c r="BW1010" s="1"/>
  <c r="K1013" i="5" s="1"/>
  <c r="N1010" i="3"/>
  <c r="AS1010" s="1"/>
  <c r="BX1010" s="1"/>
  <c r="L1013" i="5" s="1"/>
  <c r="O1010" i="3"/>
  <c r="AT1010" s="1"/>
  <c r="BY1010" s="1"/>
  <c r="M1013" i="5" s="1"/>
  <c r="P1010" i="3"/>
  <c r="AU1010" s="1"/>
  <c r="BZ1010" s="1"/>
  <c r="N1013" i="5" s="1"/>
  <c r="Q1010" i="3"/>
  <c r="AV1010" s="1"/>
  <c r="CA1010" s="1"/>
  <c r="O1013" i="5" s="1"/>
  <c r="R1010" i="3"/>
  <c r="AW1010" s="1"/>
  <c r="CB1010" s="1"/>
  <c r="P1013" i="5" s="1"/>
  <c r="S1010" i="3"/>
  <c r="AX1010" s="1"/>
  <c r="CC1010" s="1"/>
  <c r="Q1013" i="5" s="1"/>
  <c r="T1010" i="3"/>
  <c r="AY1010" s="1"/>
  <c r="CD1010" s="1"/>
  <c r="R1013" i="5" s="1"/>
  <c r="U1010" i="3"/>
  <c r="AZ1010" s="1"/>
  <c r="CE1010" s="1"/>
  <c r="S1013" i="5" s="1"/>
  <c r="V1010" i="3"/>
  <c r="BA1010" s="1"/>
  <c r="CF1010" s="1"/>
  <c r="T1013" i="5" s="1"/>
  <c r="W1010" i="3"/>
  <c r="BB1010" s="1"/>
  <c r="CG1010" s="1"/>
  <c r="U1013" i="5" s="1"/>
  <c r="X1010" i="3"/>
  <c r="BC1010" s="1"/>
  <c r="CH1010" s="1"/>
  <c r="V1013" i="5" s="1"/>
  <c r="Y1010" i="3"/>
  <c r="BD1010" s="1"/>
  <c r="CI1010" s="1"/>
  <c r="W1013" i="5" s="1"/>
  <c r="Z1010" i="3"/>
  <c r="BE1010" s="1"/>
  <c r="CJ1010" s="1"/>
  <c r="X1013" i="5" s="1"/>
  <c r="AA1010" i="3"/>
  <c r="BF1010" s="1"/>
  <c r="CK1010" s="1"/>
  <c r="Y1013" i="5" s="1"/>
  <c r="AB1010" i="3"/>
  <c r="BG1010" s="1"/>
  <c r="CL1010" s="1"/>
  <c r="Z1013" i="5" s="1"/>
  <c r="AC1010" i="3"/>
  <c r="BH1010" s="1"/>
  <c r="CM1010" s="1"/>
  <c r="AA1013" i="5" s="1"/>
  <c r="BI1010" i="3"/>
  <c r="CN1010" s="1"/>
  <c r="AB1013" i="5" s="1"/>
  <c r="AE1010" i="3"/>
  <c r="BJ1010" s="1"/>
  <c r="CO1010" s="1"/>
  <c r="AC1013" i="5" s="1"/>
  <c r="AF1010" i="3"/>
  <c r="BK1010" s="1"/>
  <c r="CP1010" s="1"/>
  <c r="AD1013" i="5" s="1"/>
  <c r="AG1010" i="3"/>
  <c r="BL1010" s="1"/>
  <c r="CQ1010" s="1"/>
  <c r="AE1013" i="5" s="1"/>
  <c r="AH1010" i="3"/>
  <c r="BM1010" s="1"/>
  <c r="CR1010" s="1"/>
  <c r="AF1013" i="5" s="1"/>
  <c r="AI1010" i="3"/>
  <c r="BN1010" s="1"/>
  <c r="CS1010" s="1"/>
  <c r="AG1013" i="5" s="1"/>
  <c r="AJ1010" i="3"/>
  <c r="BO1010" s="1"/>
  <c r="CT1010" s="1"/>
  <c r="AH1013" i="5" s="1"/>
  <c r="AK1010" i="3"/>
  <c r="BP1010" s="1"/>
  <c r="CU1010" s="1"/>
  <c r="AI1013" i="5" s="1"/>
  <c r="H1011" i="3"/>
  <c r="AM1011" s="1"/>
  <c r="BR1011" s="1"/>
  <c r="F1014" i="5" s="1"/>
  <c r="I1011" i="3"/>
  <c r="AN1011" s="1"/>
  <c r="BS1011" s="1"/>
  <c r="G1014" i="5" s="1"/>
  <c r="J1011" i="3"/>
  <c r="AO1011" s="1"/>
  <c r="BT1011" s="1"/>
  <c r="H1014" i="5" s="1"/>
  <c r="K1011" i="3"/>
  <c r="AP1011" s="1"/>
  <c r="BU1011" s="1"/>
  <c r="I1014" i="5" s="1"/>
  <c r="L1011" i="3"/>
  <c r="AQ1011" s="1"/>
  <c r="BV1011" s="1"/>
  <c r="J1014" i="5" s="1"/>
  <c r="M1011" i="3"/>
  <c r="AR1011" s="1"/>
  <c r="BW1011" s="1"/>
  <c r="K1014" i="5" s="1"/>
  <c r="N1011" i="3"/>
  <c r="AS1011" s="1"/>
  <c r="BX1011" s="1"/>
  <c r="L1014" i="5" s="1"/>
  <c r="O1011" i="3"/>
  <c r="AT1011" s="1"/>
  <c r="BY1011" s="1"/>
  <c r="M1014" i="5" s="1"/>
  <c r="P1011" i="3"/>
  <c r="AU1011" s="1"/>
  <c r="BZ1011" s="1"/>
  <c r="N1014" i="5" s="1"/>
  <c r="Q1011" i="3"/>
  <c r="AV1011" s="1"/>
  <c r="CA1011" s="1"/>
  <c r="O1014" i="5" s="1"/>
  <c r="R1011" i="3"/>
  <c r="AW1011" s="1"/>
  <c r="CB1011" s="1"/>
  <c r="P1014" i="5" s="1"/>
  <c r="S1011" i="3"/>
  <c r="AX1011" s="1"/>
  <c r="CC1011" s="1"/>
  <c r="Q1014" i="5" s="1"/>
  <c r="T1011" i="3"/>
  <c r="AY1011" s="1"/>
  <c r="CD1011" s="1"/>
  <c r="R1014" i="5" s="1"/>
  <c r="U1011" i="3"/>
  <c r="AZ1011" s="1"/>
  <c r="CE1011" s="1"/>
  <c r="S1014" i="5" s="1"/>
  <c r="V1011" i="3"/>
  <c r="BA1011" s="1"/>
  <c r="CF1011" s="1"/>
  <c r="T1014" i="5" s="1"/>
  <c r="W1011" i="3"/>
  <c r="BB1011" s="1"/>
  <c r="CG1011" s="1"/>
  <c r="U1014" i="5" s="1"/>
  <c r="X1011" i="3"/>
  <c r="BC1011" s="1"/>
  <c r="CH1011" s="1"/>
  <c r="V1014" i="5" s="1"/>
  <c r="Y1011" i="3"/>
  <c r="BD1011" s="1"/>
  <c r="CI1011" s="1"/>
  <c r="W1014" i="5" s="1"/>
  <c r="Z1011" i="3"/>
  <c r="BE1011" s="1"/>
  <c r="CJ1011" s="1"/>
  <c r="X1014" i="5" s="1"/>
  <c r="AA1011" i="3"/>
  <c r="BF1011" s="1"/>
  <c r="CK1011" s="1"/>
  <c r="Y1014" i="5" s="1"/>
  <c r="AB1011" i="3"/>
  <c r="BG1011" s="1"/>
  <c r="CL1011" s="1"/>
  <c r="Z1014" i="5" s="1"/>
  <c r="AC1011" i="3"/>
  <c r="BH1011" s="1"/>
  <c r="CM1011" s="1"/>
  <c r="AA1014" i="5" s="1"/>
  <c r="BI1011" i="3"/>
  <c r="CN1011" s="1"/>
  <c r="AB1014" i="5" s="1"/>
  <c r="AE1011" i="3"/>
  <c r="BJ1011" s="1"/>
  <c r="CO1011" s="1"/>
  <c r="AC1014" i="5" s="1"/>
  <c r="AF1011" i="3"/>
  <c r="BK1011" s="1"/>
  <c r="CP1011" s="1"/>
  <c r="AD1014" i="5" s="1"/>
  <c r="AG1011" i="3"/>
  <c r="BL1011" s="1"/>
  <c r="CQ1011" s="1"/>
  <c r="AE1014" i="5" s="1"/>
  <c r="AH1011" i="3"/>
  <c r="BM1011" s="1"/>
  <c r="CR1011" s="1"/>
  <c r="AF1014" i="5" s="1"/>
  <c r="AI1011" i="3"/>
  <c r="BN1011" s="1"/>
  <c r="CS1011" s="1"/>
  <c r="AG1014" i="5" s="1"/>
  <c r="AJ1011" i="3"/>
  <c r="BO1011" s="1"/>
  <c r="CT1011" s="1"/>
  <c r="AH1014" i="5" s="1"/>
  <c r="AK1011" i="3"/>
  <c r="BP1011" s="1"/>
  <c r="CU1011" s="1"/>
  <c r="AI1014" i="5" s="1"/>
  <c r="H1012" i="3"/>
  <c r="AM1012" s="1"/>
  <c r="BR1012" s="1"/>
  <c r="F1015" i="5" s="1"/>
  <c r="I1012" i="3"/>
  <c r="AN1012" s="1"/>
  <c r="BS1012" s="1"/>
  <c r="G1015" i="5" s="1"/>
  <c r="J1012" i="3"/>
  <c r="AO1012" s="1"/>
  <c r="BT1012" s="1"/>
  <c r="H1015" i="5" s="1"/>
  <c r="K1012" i="3"/>
  <c r="AP1012" s="1"/>
  <c r="BU1012" s="1"/>
  <c r="I1015" i="5" s="1"/>
  <c r="L1012" i="3"/>
  <c r="AQ1012" s="1"/>
  <c r="BV1012" s="1"/>
  <c r="J1015" i="5" s="1"/>
  <c r="M1012" i="3"/>
  <c r="AR1012" s="1"/>
  <c r="BW1012" s="1"/>
  <c r="K1015" i="5" s="1"/>
  <c r="N1012" i="3"/>
  <c r="AS1012" s="1"/>
  <c r="BX1012" s="1"/>
  <c r="L1015" i="5" s="1"/>
  <c r="O1012" i="3"/>
  <c r="AT1012" s="1"/>
  <c r="BY1012" s="1"/>
  <c r="M1015" i="5" s="1"/>
  <c r="P1012" i="3"/>
  <c r="AU1012" s="1"/>
  <c r="BZ1012" s="1"/>
  <c r="N1015" i="5" s="1"/>
  <c r="Q1012" i="3"/>
  <c r="AV1012" s="1"/>
  <c r="CA1012" s="1"/>
  <c r="O1015" i="5" s="1"/>
  <c r="R1012" i="3"/>
  <c r="AW1012" s="1"/>
  <c r="CB1012" s="1"/>
  <c r="P1015" i="5" s="1"/>
  <c r="S1012" i="3"/>
  <c r="AX1012" s="1"/>
  <c r="CC1012" s="1"/>
  <c r="Q1015" i="5" s="1"/>
  <c r="T1012" i="3"/>
  <c r="AY1012" s="1"/>
  <c r="CD1012" s="1"/>
  <c r="R1015" i="5" s="1"/>
  <c r="U1012" i="3"/>
  <c r="AZ1012" s="1"/>
  <c r="CE1012" s="1"/>
  <c r="S1015" i="5" s="1"/>
  <c r="V1012" i="3"/>
  <c r="BA1012" s="1"/>
  <c r="CF1012" s="1"/>
  <c r="T1015" i="5" s="1"/>
  <c r="W1012" i="3"/>
  <c r="BB1012" s="1"/>
  <c r="CG1012" s="1"/>
  <c r="U1015" i="5" s="1"/>
  <c r="X1012" i="3"/>
  <c r="BC1012" s="1"/>
  <c r="CH1012" s="1"/>
  <c r="V1015" i="5" s="1"/>
  <c r="Y1012" i="3"/>
  <c r="BD1012" s="1"/>
  <c r="CI1012" s="1"/>
  <c r="W1015" i="5" s="1"/>
  <c r="Z1012" i="3"/>
  <c r="BE1012" s="1"/>
  <c r="CJ1012" s="1"/>
  <c r="X1015" i="5" s="1"/>
  <c r="AA1012" i="3"/>
  <c r="BF1012" s="1"/>
  <c r="CK1012" s="1"/>
  <c r="Y1015" i="5" s="1"/>
  <c r="AB1012" i="3"/>
  <c r="BG1012" s="1"/>
  <c r="CL1012" s="1"/>
  <c r="Z1015" i="5" s="1"/>
  <c r="AC1012" i="3"/>
  <c r="BH1012" s="1"/>
  <c r="CM1012" s="1"/>
  <c r="AA1015" i="5" s="1"/>
  <c r="BI1012" i="3"/>
  <c r="CN1012" s="1"/>
  <c r="AB1015" i="5" s="1"/>
  <c r="AE1012" i="3"/>
  <c r="BJ1012" s="1"/>
  <c r="CO1012" s="1"/>
  <c r="AC1015" i="5" s="1"/>
  <c r="AF1012" i="3"/>
  <c r="BK1012" s="1"/>
  <c r="CP1012" s="1"/>
  <c r="AD1015" i="5" s="1"/>
  <c r="AG1012" i="3"/>
  <c r="BL1012" s="1"/>
  <c r="CQ1012" s="1"/>
  <c r="AE1015" i="5" s="1"/>
  <c r="AH1012" i="3"/>
  <c r="BM1012" s="1"/>
  <c r="CR1012" s="1"/>
  <c r="AF1015" i="5" s="1"/>
  <c r="AI1012" i="3"/>
  <c r="BN1012" s="1"/>
  <c r="CS1012" s="1"/>
  <c r="AG1015" i="5" s="1"/>
  <c r="AJ1012" i="3"/>
  <c r="BO1012" s="1"/>
  <c r="CT1012" s="1"/>
  <c r="AH1015" i="5" s="1"/>
  <c r="AK1012" i="3"/>
  <c r="BP1012" s="1"/>
  <c r="CU1012" s="1"/>
  <c r="AI1015" i="5" s="1"/>
  <c r="H1013" i="3"/>
  <c r="AM1013" s="1"/>
  <c r="BR1013" s="1"/>
  <c r="F1016" i="5" s="1"/>
  <c r="I1013" i="3"/>
  <c r="AN1013" s="1"/>
  <c r="BS1013" s="1"/>
  <c r="G1016" i="5" s="1"/>
  <c r="J1013" i="3"/>
  <c r="AO1013" s="1"/>
  <c r="BT1013" s="1"/>
  <c r="H1016" i="5" s="1"/>
  <c r="K1013" i="3"/>
  <c r="AP1013" s="1"/>
  <c r="BU1013" s="1"/>
  <c r="I1016" i="5" s="1"/>
  <c r="L1013" i="3"/>
  <c r="AQ1013" s="1"/>
  <c r="BV1013" s="1"/>
  <c r="J1016" i="5" s="1"/>
  <c r="M1013" i="3"/>
  <c r="AR1013" s="1"/>
  <c r="BW1013" s="1"/>
  <c r="K1016" i="5" s="1"/>
  <c r="N1013" i="3"/>
  <c r="AS1013" s="1"/>
  <c r="BX1013" s="1"/>
  <c r="L1016" i="5" s="1"/>
  <c r="O1013" i="3"/>
  <c r="AT1013" s="1"/>
  <c r="BY1013" s="1"/>
  <c r="M1016" i="5" s="1"/>
  <c r="P1013" i="3"/>
  <c r="AU1013" s="1"/>
  <c r="BZ1013" s="1"/>
  <c r="N1016" i="5" s="1"/>
  <c r="Q1013" i="3"/>
  <c r="AV1013" s="1"/>
  <c r="CA1013" s="1"/>
  <c r="O1016" i="5" s="1"/>
  <c r="R1013" i="3"/>
  <c r="AW1013" s="1"/>
  <c r="CB1013" s="1"/>
  <c r="P1016" i="5" s="1"/>
  <c r="S1013" i="3"/>
  <c r="AX1013" s="1"/>
  <c r="CC1013" s="1"/>
  <c r="Q1016" i="5" s="1"/>
  <c r="T1013" i="3"/>
  <c r="AY1013" s="1"/>
  <c r="CD1013" s="1"/>
  <c r="R1016" i="5" s="1"/>
  <c r="U1013" i="3"/>
  <c r="AZ1013" s="1"/>
  <c r="CE1013" s="1"/>
  <c r="S1016" i="5" s="1"/>
  <c r="V1013" i="3"/>
  <c r="BA1013" s="1"/>
  <c r="CF1013" s="1"/>
  <c r="T1016" i="5" s="1"/>
  <c r="W1013" i="3"/>
  <c r="BB1013" s="1"/>
  <c r="CG1013" s="1"/>
  <c r="U1016" i="5" s="1"/>
  <c r="X1013" i="3"/>
  <c r="BC1013" s="1"/>
  <c r="CH1013" s="1"/>
  <c r="V1016" i="5" s="1"/>
  <c r="Y1013" i="3"/>
  <c r="BD1013" s="1"/>
  <c r="CI1013" s="1"/>
  <c r="W1016" i="5" s="1"/>
  <c r="Z1013" i="3"/>
  <c r="BE1013" s="1"/>
  <c r="CJ1013" s="1"/>
  <c r="X1016" i="5" s="1"/>
  <c r="AA1013" i="3"/>
  <c r="BF1013" s="1"/>
  <c r="CK1013" s="1"/>
  <c r="Y1016" i="5" s="1"/>
  <c r="AB1013" i="3"/>
  <c r="BG1013" s="1"/>
  <c r="CL1013" s="1"/>
  <c r="Z1016" i="5" s="1"/>
  <c r="AC1013" i="3"/>
  <c r="BH1013" s="1"/>
  <c r="CM1013" s="1"/>
  <c r="AA1016" i="5" s="1"/>
  <c r="BI1013" i="3"/>
  <c r="CN1013" s="1"/>
  <c r="AB1016" i="5" s="1"/>
  <c r="AE1013" i="3"/>
  <c r="BJ1013" s="1"/>
  <c r="CO1013" s="1"/>
  <c r="AC1016" i="5" s="1"/>
  <c r="AF1013" i="3"/>
  <c r="BK1013" s="1"/>
  <c r="CP1013" s="1"/>
  <c r="AD1016" i="5" s="1"/>
  <c r="AG1013" i="3"/>
  <c r="BL1013" s="1"/>
  <c r="CQ1013" s="1"/>
  <c r="AE1016" i="5" s="1"/>
  <c r="AH1013" i="3"/>
  <c r="BM1013" s="1"/>
  <c r="CR1013" s="1"/>
  <c r="AF1016" i="5" s="1"/>
  <c r="AI1013" i="3"/>
  <c r="BN1013" s="1"/>
  <c r="CS1013" s="1"/>
  <c r="AG1016" i="5" s="1"/>
  <c r="AJ1013" i="3"/>
  <c r="BO1013" s="1"/>
  <c r="CT1013" s="1"/>
  <c r="AH1016" i="5" s="1"/>
  <c r="AK1013" i="3"/>
  <c r="BP1013" s="1"/>
  <c r="CU1013" s="1"/>
  <c r="AI1016" i="5" s="1"/>
  <c r="H1014" i="3"/>
  <c r="AM1014" s="1"/>
  <c r="BR1014" s="1"/>
  <c r="F1017" i="5" s="1"/>
  <c r="I1014" i="3"/>
  <c r="AN1014" s="1"/>
  <c r="BS1014" s="1"/>
  <c r="G1017" i="5" s="1"/>
  <c r="J1014" i="3"/>
  <c r="AO1014" s="1"/>
  <c r="BT1014" s="1"/>
  <c r="H1017" i="5" s="1"/>
  <c r="K1014" i="3"/>
  <c r="AP1014" s="1"/>
  <c r="BU1014" s="1"/>
  <c r="I1017" i="5" s="1"/>
  <c r="L1014" i="3"/>
  <c r="AQ1014" s="1"/>
  <c r="BV1014" s="1"/>
  <c r="J1017" i="5" s="1"/>
  <c r="M1014" i="3"/>
  <c r="AR1014" s="1"/>
  <c r="BW1014" s="1"/>
  <c r="K1017" i="5" s="1"/>
  <c r="N1014" i="3"/>
  <c r="AS1014" s="1"/>
  <c r="BX1014" s="1"/>
  <c r="L1017" i="5" s="1"/>
  <c r="O1014" i="3"/>
  <c r="AT1014" s="1"/>
  <c r="BY1014" s="1"/>
  <c r="M1017" i="5" s="1"/>
  <c r="P1014" i="3"/>
  <c r="AU1014" s="1"/>
  <c r="BZ1014" s="1"/>
  <c r="N1017" i="5" s="1"/>
  <c r="Q1014" i="3"/>
  <c r="AV1014" s="1"/>
  <c r="CA1014" s="1"/>
  <c r="O1017" i="5" s="1"/>
  <c r="R1014" i="3"/>
  <c r="AW1014" s="1"/>
  <c r="CB1014" s="1"/>
  <c r="P1017" i="5" s="1"/>
  <c r="S1014" i="3"/>
  <c r="AX1014" s="1"/>
  <c r="CC1014" s="1"/>
  <c r="Q1017" i="5" s="1"/>
  <c r="T1014" i="3"/>
  <c r="AY1014" s="1"/>
  <c r="CD1014" s="1"/>
  <c r="R1017" i="5" s="1"/>
  <c r="U1014" i="3"/>
  <c r="AZ1014" s="1"/>
  <c r="CE1014" s="1"/>
  <c r="S1017" i="5" s="1"/>
  <c r="V1014" i="3"/>
  <c r="BA1014" s="1"/>
  <c r="CF1014" s="1"/>
  <c r="T1017" i="5" s="1"/>
  <c r="W1014" i="3"/>
  <c r="BB1014" s="1"/>
  <c r="CG1014" s="1"/>
  <c r="U1017" i="5" s="1"/>
  <c r="X1014" i="3"/>
  <c r="BC1014" s="1"/>
  <c r="CH1014" s="1"/>
  <c r="V1017" i="5" s="1"/>
  <c r="Y1014" i="3"/>
  <c r="BD1014" s="1"/>
  <c r="CI1014" s="1"/>
  <c r="W1017" i="5" s="1"/>
  <c r="Z1014" i="3"/>
  <c r="BE1014" s="1"/>
  <c r="CJ1014" s="1"/>
  <c r="X1017" i="5" s="1"/>
  <c r="AA1014" i="3"/>
  <c r="BF1014" s="1"/>
  <c r="CK1014" s="1"/>
  <c r="Y1017" i="5" s="1"/>
  <c r="AB1014" i="3"/>
  <c r="BG1014" s="1"/>
  <c r="CL1014" s="1"/>
  <c r="Z1017" i="5" s="1"/>
  <c r="AC1014" i="3"/>
  <c r="BH1014" s="1"/>
  <c r="CM1014" s="1"/>
  <c r="AA1017" i="5" s="1"/>
  <c r="BI1014" i="3"/>
  <c r="CN1014" s="1"/>
  <c r="AB1017" i="5" s="1"/>
  <c r="AE1014" i="3"/>
  <c r="BJ1014" s="1"/>
  <c r="CO1014" s="1"/>
  <c r="AC1017" i="5" s="1"/>
  <c r="AF1014" i="3"/>
  <c r="BK1014" s="1"/>
  <c r="CP1014" s="1"/>
  <c r="AD1017" i="5" s="1"/>
  <c r="AG1014" i="3"/>
  <c r="BL1014" s="1"/>
  <c r="CQ1014" s="1"/>
  <c r="AE1017" i="5" s="1"/>
  <c r="AH1014" i="3"/>
  <c r="BM1014" s="1"/>
  <c r="CR1014" s="1"/>
  <c r="AF1017" i="5" s="1"/>
  <c r="AI1014" i="3"/>
  <c r="BN1014" s="1"/>
  <c r="CS1014" s="1"/>
  <c r="AG1017" i="5" s="1"/>
  <c r="AJ1014" i="3"/>
  <c r="BO1014" s="1"/>
  <c r="CT1014" s="1"/>
  <c r="AH1017" i="5" s="1"/>
  <c r="AK1014" i="3"/>
  <c r="BP1014" s="1"/>
  <c r="CU1014" s="1"/>
  <c r="AI1017" i="5" s="1"/>
  <c r="H1015" i="3"/>
  <c r="AM1015" s="1"/>
  <c r="BR1015" s="1"/>
  <c r="F1018" i="5" s="1"/>
  <c r="I1015" i="3"/>
  <c r="AN1015" s="1"/>
  <c r="BS1015" s="1"/>
  <c r="G1018" i="5" s="1"/>
  <c r="J1015" i="3"/>
  <c r="AO1015" s="1"/>
  <c r="BT1015" s="1"/>
  <c r="H1018" i="5" s="1"/>
  <c r="K1015" i="3"/>
  <c r="AP1015" s="1"/>
  <c r="BU1015" s="1"/>
  <c r="I1018" i="5" s="1"/>
  <c r="L1015" i="3"/>
  <c r="AQ1015" s="1"/>
  <c r="BV1015" s="1"/>
  <c r="J1018" i="5" s="1"/>
  <c r="M1015" i="3"/>
  <c r="AR1015" s="1"/>
  <c r="BW1015" s="1"/>
  <c r="K1018" i="5" s="1"/>
  <c r="N1015" i="3"/>
  <c r="AS1015" s="1"/>
  <c r="BX1015" s="1"/>
  <c r="L1018" i="5" s="1"/>
  <c r="O1015" i="3"/>
  <c r="AT1015" s="1"/>
  <c r="BY1015" s="1"/>
  <c r="M1018" i="5" s="1"/>
  <c r="P1015" i="3"/>
  <c r="AU1015" s="1"/>
  <c r="BZ1015" s="1"/>
  <c r="N1018" i="5" s="1"/>
  <c r="Q1015" i="3"/>
  <c r="AV1015" s="1"/>
  <c r="CA1015" s="1"/>
  <c r="O1018" i="5" s="1"/>
  <c r="R1015" i="3"/>
  <c r="AW1015" s="1"/>
  <c r="CB1015" s="1"/>
  <c r="P1018" i="5" s="1"/>
  <c r="S1015" i="3"/>
  <c r="AX1015" s="1"/>
  <c r="CC1015" s="1"/>
  <c r="Q1018" i="5" s="1"/>
  <c r="T1015" i="3"/>
  <c r="AY1015" s="1"/>
  <c r="CD1015" s="1"/>
  <c r="R1018" i="5" s="1"/>
  <c r="U1015" i="3"/>
  <c r="AZ1015" s="1"/>
  <c r="CE1015" s="1"/>
  <c r="S1018" i="5" s="1"/>
  <c r="V1015" i="3"/>
  <c r="BA1015" s="1"/>
  <c r="CF1015" s="1"/>
  <c r="T1018" i="5" s="1"/>
  <c r="W1015" i="3"/>
  <c r="BB1015" s="1"/>
  <c r="CG1015" s="1"/>
  <c r="U1018" i="5" s="1"/>
  <c r="X1015" i="3"/>
  <c r="BC1015" s="1"/>
  <c r="CH1015" s="1"/>
  <c r="V1018" i="5" s="1"/>
  <c r="Y1015" i="3"/>
  <c r="BD1015" s="1"/>
  <c r="CI1015" s="1"/>
  <c r="W1018" i="5" s="1"/>
  <c r="Z1015" i="3"/>
  <c r="BE1015" s="1"/>
  <c r="CJ1015" s="1"/>
  <c r="X1018" i="5" s="1"/>
  <c r="AA1015" i="3"/>
  <c r="BF1015" s="1"/>
  <c r="CK1015" s="1"/>
  <c r="Y1018" i="5" s="1"/>
  <c r="AB1015" i="3"/>
  <c r="BG1015" s="1"/>
  <c r="CL1015" s="1"/>
  <c r="Z1018" i="5" s="1"/>
  <c r="AC1015" i="3"/>
  <c r="BH1015" s="1"/>
  <c r="CM1015" s="1"/>
  <c r="AA1018" i="5" s="1"/>
  <c r="BI1015" i="3"/>
  <c r="CN1015" s="1"/>
  <c r="AB1018" i="5" s="1"/>
  <c r="AE1015" i="3"/>
  <c r="BJ1015" s="1"/>
  <c r="CO1015" s="1"/>
  <c r="AC1018" i="5" s="1"/>
  <c r="AF1015" i="3"/>
  <c r="BK1015" s="1"/>
  <c r="CP1015" s="1"/>
  <c r="AD1018" i="5" s="1"/>
  <c r="AG1015" i="3"/>
  <c r="BL1015" s="1"/>
  <c r="CQ1015" s="1"/>
  <c r="AE1018" i="5" s="1"/>
  <c r="AH1015" i="3"/>
  <c r="BM1015" s="1"/>
  <c r="CR1015" s="1"/>
  <c r="AF1018" i="5" s="1"/>
  <c r="AI1015" i="3"/>
  <c r="BN1015" s="1"/>
  <c r="CS1015" s="1"/>
  <c r="AG1018" i="5" s="1"/>
  <c r="AJ1015" i="3"/>
  <c r="BO1015" s="1"/>
  <c r="CT1015" s="1"/>
  <c r="AH1018" i="5" s="1"/>
  <c r="AK1015" i="3"/>
  <c r="BP1015" s="1"/>
  <c r="CU1015" s="1"/>
  <c r="AI1018" i="5" s="1"/>
  <c r="H1016" i="3"/>
  <c r="AM1016" s="1"/>
  <c r="BR1016" s="1"/>
  <c r="F1019" i="5" s="1"/>
  <c r="I1016" i="3"/>
  <c r="AN1016" s="1"/>
  <c r="BS1016" s="1"/>
  <c r="G1019" i="5" s="1"/>
  <c r="J1016" i="3"/>
  <c r="AO1016" s="1"/>
  <c r="BT1016" s="1"/>
  <c r="H1019" i="5" s="1"/>
  <c r="K1016" i="3"/>
  <c r="AP1016" s="1"/>
  <c r="BU1016" s="1"/>
  <c r="I1019" i="5" s="1"/>
  <c r="L1016" i="3"/>
  <c r="AQ1016" s="1"/>
  <c r="BV1016" s="1"/>
  <c r="J1019" i="5" s="1"/>
  <c r="M1016" i="3"/>
  <c r="AR1016" s="1"/>
  <c r="BW1016" s="1"/>
  <c r="K1019" i="5" s="1"/>
  <c r="N1016" i="3"/>
  <c r="AS1016" s="1"/>
  <c r="BX1016" s="1"/>
  <c r="L1019" i="5" s="1"/>
  <c r="O1016" i="3"/>
  <c r="AT1016" s="1"/>
  <c r="BY1016" s="1"/>
  <c r="M1019" i="5" s="1"/>
  <c r="P1016" i="3"/>
  <c r="AU1016" s="1"/>
  <c r="BZ1016" s="1"/>
  <c r="N1019" i="5" s="1"/>
  <c r="Q1016" i="3"/>
  <c r="AV1016" s="1"/>
  <c r="CA1016" s="1"/>
  <c r="O1019" i="5" s="1"/>
  <c r="R1016" i="3"/>
  <c r="AW1016" s="1"/>
  <c r="CB1016" s="1"/>
  <c r="P1019" i="5" s="1"/>
  <c r="S1016" i="3"/>
  <c r="AX1016" s="1"/>
  <c r="CC1016" s="1"/>
  <c r="Q1019" i="5" s="1"/>
  <c r="T1016" i="3"/>
  <c r="AY1016" s="1"/>
  <c r="CD1016" s="1"/>
  <c r="R1019" i="5" s="1"/>
  <c r="U1016" i="3"/>
  <c r="AZ1016" s="1"/>
  <c r="CE1016" s="1"/>
  <c r="S1019" i="5" s="1"/>
  <c r="V1016" i="3"/>
  <c r="BA1016" s="1"/>
  <c r="CF1016" s="1"/>
  <c r="T1019" i="5" s="1"/>
  <c r="W1016" i="3"/>
  <c r="BB1016" s="1"/>
  <c r="CG1016" s="1"/>
  <c r="U1019" i="5" s="1"/>
  <c r="X1016" i="3"/>
  <c r="BC1016" s="1"/>
  <c r="CH1016" s="1"/>
  <c r="V1019" i="5" s="1"/>
  <c r="Y1016" i="3"/>
  <c r="BD1016" s="1"/>
  <c r="CI1016" s="1"/>
  <c r="W1019" i="5" s="1"/>
  <c r="Z1016" i="3"/>
  <c r="BE1016" s="1"/>
  <c r="CJ1016" s="1"/>
  <c r="X1019" i="5" s="1"/>
  <c r="AA1016" i="3"/>
  <c r="BF1016" s="1"/>
  <c r="CK1016" s="1"/>
  <c r="Y1019" i="5" s="1"/>
  <c r="AB1016" i="3"/>
  <c r="BG1016" s="1"/>
  <c r="CL1016" s="1"/>
  <c r="Z1019" i="5" s="1"/>
  <c r="AC1016" i="3"/>
  <c r="BH1016" s="1"/>
  <c r="CM1016" s="1"/>
  <c r="AA1019" i="5" s="1"/>
  <c r="BI1016" i="3"/>
  <c r="CN1016" s="1"/>
  <c r="AB1019" i="5" s="1"/>
  <c r="AE1016" i="3"/>
  <c r="BJ1016" s="1"/>
  <c r="CO1016" s="1"/>
  <c r="AC1019" i="5" s="1"/>
  <c r="AF1016" i="3"/>
  <c r="BK1016" s="1"/>
  <c r="CP1016" s="1"/>
  <c r="AD1019" i="5" s="1"/>
  <c r="AG1016" i="3"/>
  <c r="BL1016" s="1"/>
  <c r="CQ1016" s="1"/>
  <c r="AE1019" i="5" s="1"/>
  <c r="AH1016" i="3"/>
  <c r="BM1016" s="1"/>
  <c r="CR1016" s="1"/>
  <c r="AF1019" i="5" s="1"/>
  <c r="AI1016" i="3"/>
  <c r="BN1016" s="1"/>
  <c r="CS1016" s="1"/>
  <c r="AG1019" i="5" s="1"/>
  <c r="AJ1016" i="3"/>
  <c r="BO1016" s="1"/>
  <c r="CT1016" s="1"/>
  <c r="AH1019" i="5" s="1"/>
  <c r="AK1016" i="3"/>
  <c r="BP1016" s="1"/>
  <c r="CU1016" s="1"/>
  <c r="AI1019" i="5" s="1"/>
  <c r="I17" i="3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E17"/>
  <c r="AF17"/>
  <c r="AG17"/>
  <c r="AH17"/>
  <c r="AI17"/>
  <c r="AJ17"/>
  <c r="AK17"/>
  <c r="H17"/>
  <c r="E7"/>
  <c r="E8"/>
  <c r="E9"/>
  <c r="E10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H14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H13"/>
  <c r="BD17" l="1"/>
  <c r="CI17" s="1"/>
  <c r="W20" i="5" s="1"/>
  <c r="BK17" i="3"/>
  <c r="CP17" s="1"/>
  <c r="AD20" i="5" s="1"/>
  <c r="BC17" i="3"/>
  <c r="CH17" s="1"/>
  <c r="V20" i="5" s="1"/>
  <c r="AU17" i="3"/>
  <c r="BZ17" s="1"/>
  <c r="N20" i="5" s="1"/>
  <c r="CO17" i="3"/>
  <c r="AC20" i="5" s="1"/>
  <c r="BB17" i="3"/>
  <c r="CG17" s="1"/>
  <c r="U20" i="5" s="1"/>
  <c r="AT17" i="3"/>
  <c r="BY17" s="1"/>
  <c r="M20" i="5" s="1"/>
  <c r="AM17" i="3"/>
  <c r="BR17" s="1"/>
  <c r="F20" i="5" s="1"/>
  <c r="CN17" i="3"/>
  <c r="AB20" i="5" s="1"/>
  <c r="BA17" i="3"/>
  <c r="CF17" s="1"/>
  <c r="T20" i="5" s="1"/>
  <c r="AS17" i="3"/>
  <c r="BX17" s="1"/>
  <c r="L20" i="5" s="1"/>
  <c r="AV17" i="3"/>
  <c r="CA17" s="1"/>
  <c r="O20" i="5" s="1"/>
  <c r="BP17" i="3"/>
  <c r="CU17" s="1"/>
  <c r="AI20" i="5" s="1"/>
  <c r="AR17" i="3"/>
  <c r="BW17" s="1"/>
  <c r="K20" i="5" s="1"/>
  <c r="BH17" i="3"/>
  <c r="CM17" s="1"/>
  <c r="AA20" i="5" s="1"/>
  <c r="BO17" i="3"/>
  <c r="CT17" s="1"/>
  <c r="AH20" i="5" s="1"/>
  <c r="BG17" i="3"/>
  <c r="CL17" s="1"/>
  <c r="Z20" i="5" s="1"/>
  <c r="AY17" i="3"/>
  <c r="AQ17"/>
  <c r="BV17" s="1"/>
  <c r="J20" i="5" s="1"/>
  <c r="BL17" i="3"/>
  <c r="CQ17" s="1"/>
  <c r="AE20" i="5" s="1"/>
  <c r="AN17" i="3"/>
  <c r="BS17" s="1"/>
  <c r="G20" i="5" s="1"/>
  <c r="AZ17" i="3"/>
  <c r="CE17" s="1"/>
  <c r="S20" i="5" s="1"/>
  <c r="BN17" i="3"/>
  <c r="CS17" s="1"/>
  <c r="AG20" i="5" s="1"/>
  <c r="BF17" i="3"/>
  <c r="CK17" s="1"/>
  <c r="Y20" i="5" s="1"/>
  <c r="AX17" i="3"/>
  <c r="CC17" s="1"/>
  <c r="Q20" i="5" s="1"/>
  <c r="AP17" i="3"/>
  <c r="BU17" s="1"/>
  <c r="I20" i="5" s="1"/>
  <c r="BM17" i="3"/>
  <c r="CR17" s="1"/>
  <c r="AF20" i="5" s="1"/>
  <c r="BE17" i="3"/>
  <c r="CJ17" s="1"/>
  <c r="X20" i="5" s="1"/>
  <c r="AW17" i="3"/>
  <c r="CB17" s="1"/>
  <c r="P20" i="5" s="1"/>
  <c r="AO17" i="3"/>
  <c r="BT17" s="1"/>
  <c r="H20" i="5" s="1"/>
  <c r="CW757" i="3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19" i="3"/>
  <c r="AJ22" i="5" s="1"/>
  <c r="CS8" i="3"/>
  <c r="CK8"/>
  <c r="CC8"/>
  <c r="BU8"/>
  <c r="CT8"/>
  <c r="CL8"/>
  <c r="BV8"/>
  <c r="CU13"/>
  <c r="AF24" i="4" s="1"/>
  <c r="CN13" i="3"/>
  <c r="Y24" i="4" s="1"/>
  <c r="CO9" i="3"/>
  <c r="BY9"/>
  <c r="AA28" i="5"/>
  <c r="CP7" i="3"/>
  <c r="BZ7"/>
  <c r="AB28" i="5"/>
  <c r="CQ7" i="3"/>
  <c r="CA7"/>
  <c r="BS7"/>
  <c r="CR6"/>
  <c r="CB6"/>
  <c r="CW23"/>
  <c r="AK26" i="5" s="1"/>
  <c r="AJ26"/>
  <c r="AJ29"/>
  <c r="CW26" i="3"/>
  <c r="AK29" i="5" s="1"/>
  <c r="AJ27"/>
  <c r="CW24" i="3"/>
  <c r="AK27" i="5" s="1"/>
  <c r="CJ6" i="3"/>
  <c r="CI7"/>
  <c r="CH7"/>
  <c r="CG9"/>
  <c r="CD17"/>
  <c r="R20" i="5" s="1"/>
  <c r="CD8" i="3"/>
  <c r="CF13"/>
  <c r="Q24" i="4" s="1"/>
  <c r="BT6" i="3"/>
  <c r="CV18"/>
  <c r="BS18"/>
  <c r="G21" i="5" s="1"/>
  <c r="BJ25" i="3"/>
  <c r="CO25" s="1"/>
  <c r="BB25"/>
  <c r="CG25" s="1"/>
  <c r="AT25"/>
  <c r="BY25" s="1"/>
  <c r="CS6"/>
  <c r="CK6"/>
  <c r="CC6"/>
  <c r="BU6"/>
  <c r="CP9"/>
  <c r="CH9"/>
  <c r="BZ9"/>
  <c r="CU8"/>
  <c r="CM8"/>
  <c r="CE8"/>
  <c r="BW8"/>
  <c r="CR7"/>
  <c r="CJ7"/>
  <c r="CB7"/>
  <c r="BT7"/>
  <c r="BK25"/>
  <c r="CP25" s="1"/>
  <c r="AD28" i="5" s="1"/>
  <c r="BC25" i="3"/>
  <c r="CH25" s="1"/>
  <c r="AU25"/>
  <c r="BZ25" s="1"/>
  <c r="AM25"/>
  <c r="CT6"/>
  <c r="CL6"/>
  <c r="CD6"/>
  <c r="BV6"/>
  <c r="CQ9"/>
  <c r="CI9"/>
  <c r="CA9"/>
  <c r="BS9"/>
  <c r="CN8"/>
  <c r="CF8"/>
  <c r="BX8"/>
  <c r="CS7"/>
  <c r="CK7"/>
  <c r="CC7"/>
  <c r="BU7"/>
  <c r="BL25"/>
  <c r="CQ25" s="1"/>
  <c r="AE28" i="5" s="1"/>
  <c r="BD25" i="3"/>
  <c r="CI25" s="1"/>
  <c r="AV25"/>
  <c r="CA25" s="1"/>
  <c r="AN25"/>
  <c r="BS25" s="1"/>
  <c r="CU6"/>
  <c r="CM6"/>
  <c r="CE6"/>
  <c r="BW6"/>
  <c r="CR9"/>
  <c r="CJ9"/>
  <c r="CB9"/>
  <c r="BT9"/>
  <c r="CO8"/>
  <c r="CG8"/>
  <c r="BY8"/>
  <c r="CT7"/>
  <c r="CL7"/>
  <c r="CD7"/>
  <c r="BV7"/>
  <c r="BM25"/>
  <c r="CR25" s="1"/>
  <c r="AF28" i="5" s="1"/>
  <c r="BE25" i="3"/>
  <c r="CJ25" s="1"/>
  <c r="AW25"/>
  <c r="CB25" s="1"/>
  <c r="AO25"/>
  <c r="BT25" s="1"/>
  <c r="CN6"/>
  <c r="CF6"/>
  <c r="BX6"/>
  <c r="CS9"/>
  <c r="CK9"/>
  <c r="CC9"/>
  <c r="BU9"/>
  <c r="CP8"/>
  <c r="CH8"/>
  <c r="BZ8"/>
  <c r="CU7"/>
  <c r="CM7"/>
  <c r="CE7"/>
  <c r="BW7"/>
  <c r="BN25"/>
  <c r="CS25" s="1"/>
  <c r="AG28" i="5" s="1"/>
  <c r="BF25" i="3"/>
  <c r="CK25" s="1"/>
  <c r="AX25"/>
  <c r="CC25" s="1"/>
  <c r="AP25"/>
  <c r="BU25" s="1"/>
  <c r="CO6"/>
  <c r="CG6"/>
  <c r="BY6"/>
  <c r="CT9"/>
  <c r="CL9"/>
  <c r="CD9"/>
  <c r="BV9"/>
  <c r="CQ8"/>
  <c r="CI8"/>
  <c r="CA8"/>
  <c r="BS8"/>
  <c r="CN7"/>
  <c r="CF7"/>
  <c r="BX7"/>
  <c r="BO25"/>
  <c r="CT25" s="1"/>
  <c r="AH28" i="5" s="1"/>
  <c r="BG25" i="3"/>
  <c r="CL25" s="1"/>
  <c r="AY25"/>
  <c r="CD25" s="1"/>
  <c r="AQ25"/>
  <c r="BV25" s="1"/>
  <c r="CP6"/>
  <c r="CH6"/>
  <c r="BZ6"/>
  <c r="CU9"/>
  <c r="CM9"/>
  <c r="CE9"/>
  <c r="BW9"/>
  <c r="CR8"/>
  <c r="CJ8"/>
  <c r="CB8"/>
  <c r="BT8"/>
  <c r="CO7"/>
  <c r="CG7"/>
  <c r="BY7"/>
  <c r="CQ6"/>
  <c r="CI6"/>
  <c r="CA6"/>
  <c r="BS6"/>
  <c r="CN9"/>
  <c r="CF9"/>
  <c r="BX9"/>
  <c r="AL14"/>
  <c r="BX13" l="1"/>
  <c r="I24" i="4" s="1"/>
  <c r="BW13" i="3"/>
  <c r="H24" i="4" s="1"/>
  <c r="CM13" i="3"/>
  <c r="X24" i="4" s="1"/>
  <c r="CE13" i="3"/>
  <c r="P24" i="4" s="1"/>
  <c r="CW17" i="3"/>
  <c r="AK20" i="5" s="1"/>
  <c r="CW22" i="3"/>
  <c r="AK25" i="5" s="1"/>
  <c r="CW20" i="3"/>
  <c r="AK23" i="5" s="1"/>
  <c r="CW19" i="3"/>
  <c r="AK22" i="5" s="1"/>
  <c r="CT13" i="3"/>
  <c r="AE24" i="4" s="1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BY13" i="3"/>
  <c r="J24" i="4" s="1"/>
  <c r="M28" i="5"/>
  <c r="CS13" i="3"/>
  <c r="AD24" i="4" s="1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CW18" i="3"/>
  <c r="AK21" i="5" s="1"/>
  <c r="AJ21"/>
  <c r="CV25" i="3"/>
  <c r="BR25"/>
  <c r="AJ20" i="5" l="1"/>
  <c r="F28"/>
  <c r="CW25" i="3"/>
  <c r="AK28" i="5" s="1"/>
  <c r="AJ28"/>
  <c r="AF3" i="1" l="1"/>
  <c r="H21" i="3"/>
  <c r="BR6" s="1"/>
  <c r="BR9" l="1"/>
  <c r="AM21"/>
  <c r="BR8"/>
  <c r="BR7"/>
  <c r="BR21" l="1"/>
  <c r="F24" i="5" s="1"/>
  <c r="CV21" i="3"/>
  <c r="BR13"/>
  <c r="C24" i="4" s="1"/>
  <c r="CW21" i="3" l="1"/>
  <c r="AJ24" i="5"/>
  <c r="AK24" l="1"/>
  <c r="CX7" i="3"/>
  <c r="C12" i="4" s="1"/>
  <c r="CX6" i="3"/>
  <c r="CX8"/>
  <c r="C13" i="4" s="1"/>
  <c r="CX9" i="3"/>
  <c r="C14" i="4" s="1"/>
  <c r="C11" l="1"/>
  <c r="CX11" i="3"/>
  <c r="C16" i="4" s="1"/>
  <c r="E12" l="1"/>
  <c r="AF25"/>
  <c r="AD25"/>
  <c r="AC25"/>
  <c r="AE25"/>
  <c r="AA25"/>
  <c r="AB25"/>
  <c r="E11"/>
  <c r="E14"/>
  <c r="F25"/>
  <c r="J25"/>
  <c r="Z25"/>
  <c r="W25"/>
  <c r="L25"/>
  <c r="Q25"/>
  <c r="M25"/>
  <c r="X25"/>
  <c r="E25"/>
  <c r="T25"/>
  <c r="R25"/>
  <c r="Y25"/>
  <c r="G25"/>
  <c r="H25"/>
  <c r="K25"/>
  <c r="P25"/>
  <c r="O25"/>
  <c r="I25"/>
  <c r="S25"/>
  <c r="U25"/>
  <c r="V25"/>
  <c r="D25"/>
  <c r="N25"/>
  <c r="C25"/>
  <c r="E13"/>
  <c r="E16" l="1"/>
</calcChain>
</file>

<file path=xl/sharedStrings.xml><?xml version="1.0" encoding="utf-8"?>
<sst xmlns="http://schemas.openxmlformats.org/spreadsheetml/2006/main" count="43995" uniqueCount="6010">
  <si>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</si>
  <si>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</si>
  <si>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</si>
  <si>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</si>
  <si>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</si>
  <si>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</si>
  <si>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</si>
  <si>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</si>
  <si>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</si>
  <si>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</si>
  <si>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</si>
  <si>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</si>
  <si>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</si>
  <si>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</si>
  <si>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</si>
  <si>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</si>
  <si>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</si>
  <si>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</si>
  <si>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</si>
  <si>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</si>
  <si>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</si>
  <si>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</si>
  <si>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</si>
  <si>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</si>
  <si>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</si>
  <si>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</si>
  <si>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</si>
  <si>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</si>
  <si>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</si>
  <si>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</si>
  <si>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</si>
  <si>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</si>
  <si>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</si>
  <si>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</si>
  <si>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</si>
  <si>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</si>
  <si>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</si>
  <si>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</si>
  <si>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</si>
  <si>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</si>
  <si>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</si>
  <si>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</si>
  <si>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</si>
  <si>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</si>
  <si>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</si>
  <si>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</si>
  <si>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</si>
  <si>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</si>
  <si>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</si>
  <si>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</si>
  <si>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</si>
  <si>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</si>
  <si>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</si>
  <si>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</si>
  <si>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</si>
  <si>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</si>
  <si>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</si>
  <si>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</si>
  <si>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</si>
  <si>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</si>
  <si>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</si>
  <si>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</si>
  <si>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</si>
  <si>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</si>
  <si>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</si>
  <si>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</si>
  <si>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</si>
  <si>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</si>
  <si>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</si>
  <si>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</si>
  <si>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</si>
  <si>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</si>
  <si>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</si>
  <si>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</si>
  <si>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</si>
  <si>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</si>
  <si>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</si>
  <si>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</si>
  <si>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</si>
  <si>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</si>
  <si>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</si>
  <si>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</si>
  <si>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</si>
  <si>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</si>
  <si>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</si>
  <si>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</si>
  <si>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</si>
  <si>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</si>
  <si>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</si>
  <si>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</si>
  <si>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</si>
  <si>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</si>
  <si>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</si>
  <si>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</si>
  <si>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</si>
  <si>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</si>
  <si>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</si>
  <si>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</si>
  <si>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</si>
  <si>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</si>
  <si>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</si>
  <si>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</si>
  <si>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</si>
  <si>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</si>
  <si>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</si>
  <si>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</si>
  <si>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</si>
  <si>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</si>
  <si>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</si>
  <si>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</si>
  <si>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</si>
  <si>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</si>
  <si>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</si>
  <si>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</si>
  <si>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</si>
  <si>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</si>
  <si>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</si>
  <si>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</si>
  <si>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</si>
  <si>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</si>
  <si>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</si>
  <si>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</si>
  <si>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</si>
  <si>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</si>
  <si>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</si>
  <si>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</si>
  <si>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</si>
  <si>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</si>
  <si>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</si>
  <si>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</si>
  <si>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</si>
  <si>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</si>
  <si>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</si>
  <si>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</si>
  <si>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</si>
  <si>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</si>
  <si>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</si>
  <si>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</si>
  <si>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</si>
  <si>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</si>
  <si>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</si>
  <si>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</si>
  <si>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</si>
  <si>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</si>
  <si>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</si>
  <si>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</si>
  <si>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</si>
  <si>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</si>
  <si>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</si>
  <si>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</si>
  <si>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</si>
  <si>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</si>
  <si>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</si>
  <si>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</si>
  <si>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</si>
  <si>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</si>
  <si>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</si>
  <si>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</si>
  <si>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</si>
  <si>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</si>
  <si>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</si>
  <si>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</si>
  <si>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</si>
  <si>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</si>
  <si>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</si>
  <si>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</si>
  <si>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</si>
  <si>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</si>
  <si>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</si>
  <si>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</si>
  <si>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</si>
  <si>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</si>
  <si>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</si>
  <si>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</si>
  <si>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</si>
  <si>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</si>
  <si>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</si>
  <si>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</si>
  <si>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</si>
  <si>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</si>
  <si>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</si>
  <si>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</si>
  <si>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</si>
  <si>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</si>
  <si>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</si>
  <si>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</si>
  <si>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</si>
  <si>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</si>
  <si>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</si>
  <si>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</si>
  <si>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</si>
  <si>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</si>
  <si>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</si>
  <si>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</si>
  <si>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</si>
  <si>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</si>
  <si>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</si>
  <si>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</si>
  <si>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</si>
  <si>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</si>
  <si>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</si>
  <si>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</si>
  <si>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</si>
  <si>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</si>
  <si>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</si>
  <si>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</si>
  <si>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</si>
  <si>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</si>
  <si>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</si>
  <si>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</si>
  <si>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</si>
  <si>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</si>
  <si>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</si>
  <si>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</si>
  <si>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</si>
  <si>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</si>
  <si>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</si>
  <si>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</si>
  <si>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</si>
  <si>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</si>
  <si>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</si>
  <si>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</si>
  <si>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</si>
  <si>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</si>
  <si>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</si>
  <si>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</si>
  <si>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</si>
  <si>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</si>
  <si>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</si>
  <si>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</si>
  <si>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</si>
  <si>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</si>
  <si>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</si>
  <si>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</si>
  <si>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</si>
  <si>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</si>
  <si>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</si>
  <si>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</si>
  <si>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</si>
  <si>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</si>
  <si>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</si>
  <si>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</si>
  <si>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</si>
  <si>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</si>
  <si>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</si>
  <si>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</si>
  <si>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</si>
  <si>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</si>
  <si>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</si>
  <si>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</si>
  <si>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</si>
  <si>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</si>
  <si>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</si>
  <si>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</si>
  <si>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</si>
  <si>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</si>
  <si>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</si>
  <si>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</si>
  <si>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</si>
  <si>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</si>
  <si>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</si>
  <si>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</si>
  <si>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</si>
  <si>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</si>
  <si>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</si>
  <si>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</si>
  <si>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</si>
  <si>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</si>
  <si>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</si>
  <si>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</si>
  <si>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</si>
  <si>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</si>
  <si>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</si>
  <si>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</si>
  <si>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</si>
  <si>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</si>
  <si>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</si>
  <si>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</si>
  <si>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</si>
  <si>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</si>
  <si>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</si>
  <si>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</si>
  <si>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</si>
  <si>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</si>
  <si>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</si>
  <si>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</si>
  <si>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</si>
  <si>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</si>
  <si>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</si>
  <si>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</si>
  <si>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</si>
  <si>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</si>
  <si>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</si>
  <si>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</si>
  <si>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</si>
  <si>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</si>
  <si>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</si>
  <si>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</si>
  <si>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</si>
  <si>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</si>
  <si>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</si>
  <si>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</si>
  <si>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</si>
  <si>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</si>
  <si>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</si>
  <si>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</si>
  <si>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</si>
  <si>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</si>
  <si>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</si>
  <si>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</si>
  <si>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</si>
  <si>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</si>
  <si>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</si>
  <si>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</si>
  <si>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</si>
  <si>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</si>
  <si>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</si>
  <si>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</si>
  <si>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</si>
  <si>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</si>
  <si>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</si>
  <si>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</si>
  <si>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</si>
  <si>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</si>
  <si>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</si>
  <si>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</si>
  <si>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</si>
  <si>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</si>
  <si>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</si>
  <si>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</si>
  <si>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</si>
  <si>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</si>
  <si>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</si>
  <si>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</si>
  <si>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</si>
  <si>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</si>
  <si>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</si>
  <si>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</si>
  <si>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</si>
  <si>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</si>
  <si>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</si>
  <si>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</si>
  <si>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</si>
  <si>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</si>
  <si>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</si>
  <si>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</si>
  <si>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</si>
  <si>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</si>
  <si>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</si>
  <si>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</si>
  <si>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</si>
  <si>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</si>
  <si>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</si>
  <si>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</si>
  <si>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</si>
  <si>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</si>
  <si>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</si>
  <si>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</si>
  <si>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</si>
  <si>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</si>
  <si>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</si>
  <si>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</si>
  <si>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</si>
  <si>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</si>
  <si>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</si>
  <si>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</si>
  <si>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</si>
  <si>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</si>
  <si>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</si>
  <si>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</si>
  <si>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</si>
  <si>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</si>
  <si>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</si>
  <si>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</si>
  <si>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</si>
  <si>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</si>
  <si>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</si>
  <si>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</si>
  <si>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</si>
  <si>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</si>
  <si>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</si>
  <si>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</si>
  <si>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</si>
  <si>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</si>
  <si>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</si>
  <si>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</si>
  <si>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</si>
  <si>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</si>
  <si>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</si>
  <si>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</si>
  <si>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</si>
  <si>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</si>
  <si>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</si>
  <si>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</si>
  <si>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</si>
  <si>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</si>
  <si>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</si>
  <si>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</si>
  <si>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</si>
  <si>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</si>
  <si>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</si>
  <si>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</si>
  <si>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</si>
  <si>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</si>
  <si>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</si>
  <si>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</si>
  <si>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</si>
  <si>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</si>
  <si>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</si>
  <si>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</si>
  <si>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</si>
  <si>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</si>
  <si>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</si>
  <si>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</si>
  <si>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</si>
  <si>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</si>
  <si>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</si>
  <si>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</si>
  <si>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</si>
  <si>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</si>
  <si>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</si>
  <si>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</si>
  <si>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</si>
  <si>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</si>
  <si>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</si>
  <si>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</si>
  <si>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</si>
  <si>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</si>
  <si>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</si>
  <si>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</si>
  <si>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</si>
  <si>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</si>
  <si>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</si>
  <si>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</si>
  <si>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</si>
  <si>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</si>
  <si>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</si>
  <si>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</si>
  <si>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</si>
  <si>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</si>
  <si>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</si>
  <si>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</si>
  <si>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</si>
  <si>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</si>
  <si>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</si>
  <si>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</si>
  <si>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</si>
  <si>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</si>
  <si>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</si>
  <si>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</si>
  <si>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</si>
  <si>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</si>
  <si>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</si>
  <si>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</si>
  <si>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</si>
  <si>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</si>
  <si>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</si>
  <si>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</si>
  <si>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</si>
  <si>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</si>
  <si>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</si>
  <si>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</si>
  <si>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</si>
  <si>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</si>
  <si>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</si>
  <si>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</si>
  <si>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</si>
  <si>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</si>
  <si>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</si>
  <si>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</si>
  <si>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</si>
  <si>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</si>
  <si>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</si>
  <si>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</si>
  <si>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</si>
  <si>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</si>
  <si>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</si>
  <si>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</si>
  <si>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</si>
  <si>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</si>
  <si>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</si>
  <si>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</si>
  <si>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</si>
  <si>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</si>
  <si>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</si>
  <si>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</si>
  <si>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</si>
  <si>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</si>
  <si>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</si>
  <si>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</si>
  <si>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</si>
  <si>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</si>
  <si>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</si>
  <si>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</si>
  <si>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</si>
  <si>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</si>
  <si>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</si>
  <si>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</si>
  <si>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</si>
  <si>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</si>
  <si>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</si>
  <si>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</si>
  <si>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</si>
  <si>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</si>
  <si>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</si>
  <si>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</si>
  <si>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</si>
  <si>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</si>
  <si>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</si>
  <si>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</si>
  <si>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</si>
  <si>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</si>
  <si>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</si>
  <si>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</si>
  <si>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</si>
  <si>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</si>
  <si>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</si>
  <si>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</si>
  <si>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</si>
  <si>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</si>
  <si>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</si>
  <si>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</si>
  <si>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</si>
  <si>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</si>
  <si>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</si>
  <si>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</si>
  <si>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</si>
  <si>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</si>
  <si>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</si>
  <si>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</si>
  <si>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</si>
  <si>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</si>
  <si>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</si>
  <si>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</si>
  <si>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</si>
  <si>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</si>
  <si>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</si>
  <si>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</si>
  <si>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</si>
  <si>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</si>
  <si>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</si>
  <si>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</si>
  <si>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</si>
  <si>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</si>
  <si>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</si>
  <si>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</si>
  <si>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</si>
  <si>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</si>
  <si>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</si>
  <si>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</si>
  <si>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</si>
  <si>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</si>
  <si>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</si>
  <si>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</si>
  <si>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</si>
  <si>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</si>
  <si>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</si>
  <si>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</si>
  <si>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</si>
  <si>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</si>
  <si>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</si>
  <si>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</si>
  <si>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</si>
  <si>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</si>
  <si>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</si>
  <si>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</si>
  <si>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</si>
  <si>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</si>
  <si>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</si>
  <si>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</si>
  <si>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</si>
  <si>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</si>
  <si>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</si>
  <si>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</si>
  <si>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</si>
  <si>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</si>
  <si>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</si>
  <si>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</si>
  <si>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</si>
  <si>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</si>
  <si>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</si>
  <si>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</si>
  <si>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</si>
  <si>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</si>
  <si>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</si>
  <si>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</si>
  <si>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</si>
  <si>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</si>
  <si>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</si>
  <si>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</si>
  <si>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</si>
  <si>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</si>
  <si>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</si>
  <si>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</si>
  <si>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</si>
  <si>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</si>
  <si>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</si>
  <si>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</si>
  <si>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</si>
  <si>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</si>
  <si>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</si>
  <si>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</si>
  <si>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</si>
  <si>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</si>
  <si>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</si>
  <si>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</si>
  <si>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</si>
  <si>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</si>
  <si>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</si>
  <si>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</si>
  <si>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</si>
  <si>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</si>
  <si>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</si>
  <si>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</si>
  <si>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</si>
  <si>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</si>
  <si>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</si>
  <si>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</si>
  <si>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</si>
  <si>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</si>
  <si>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</si>
  <si>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</si>
  <si>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</si>
  <si>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</si>
  <si>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</si>
  <si>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</si>
  <si>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</si>
  <si>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</si>
  <si>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</si>
  <si>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</si>
  <si>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</si>
  <si>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</si>
  <si>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</si>
  <si>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</si>
  <si>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</si>
  <si>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</si>
  <si>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</si>
  <si>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</si>
  <si>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</si>
  <si>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</si>
  <si>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</si>
  <si>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</si>
  <si>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</si>
  <si>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</si>
  <si>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</si>
  <si>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</si>
  <si>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</si>
  <si>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</si>
  <si>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</si>
  <si>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</si>
  <si>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</si>
  <si>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</si>
  <si>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</si>
  <si>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</si>
  <si>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</si>
  <si>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</si>
  <si>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</si>
  <si>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</si>
  <si>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</si>
  <si>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</si>
  <si>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</si>
  <si>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</si>
  <si>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</si>
  <si>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</si>
  <si>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</si>
  <si>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</si>
  <si>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</si>
  <si>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</si>
  <si>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</si>
  <si>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</si>
  <si>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</si>
  <si>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</si>
  <si>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</si>
  <si>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</si>
  <si>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</si>
  <si>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</si>
  <si>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</si>
  <si>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</si>
  <si>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</si>
  <si>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</si>
  <si>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</si>
  <si>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</si>
  <si>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</si>
  <si>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</si>
  <si>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</si>
  <si>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</si>
  <si>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</si>
  <si>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</si>
  <si>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</si>
  <si>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</si>
  <si>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</si>
  <si>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</si>
  <si>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</si>
  <si>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</si>
  <si>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</si>
  <si>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</si>
  <si>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</si>
  <si>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</si>
  <si>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</si>
  <si>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</si>
  <si>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</si>
  <si>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</si>
  <si>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</si>
  <si>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</si>
  <si>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</si>
  <si>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</si>
  <si>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</si>
  <si>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</si>
  <si>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</si>
  <si>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</si>
  <si>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</si>
  <si>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</si>
  <si>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</si>
  <si>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</si>
  <si>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</si>
  <si>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</si>
  <si>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</si>
  <si>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</si>
  <si>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</si>
  <si>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</si>
  <si>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</si>
  <si>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</si>
  <si>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</si>
  <si>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</si>
  <si>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</si>
  <si>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</si>
  <si>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</si>
  <si>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</si>
  <si>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</si>
  <si>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</si>
  <si>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</si>
  <si>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</si>
  <si>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</si>
  <si>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</si>
  <si>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</si>
  <si>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</si>
  <si>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</si>
  <si>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</si>
  <si>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</si>
  <si>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</si>
  <si>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</si>
  <si>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</si>
  <si>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</si>
  <si>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</si>
  <si>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</si>
  <si>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</si>
  <si>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</si>
  <si>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</si>
  <si>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</si>
  <si>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</si>
  <si>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</si>
  <si>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</si>
  <si>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</si>
  <si>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</si>
  <si>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</si>
  <si>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</si>
  <si>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</si>
  <si>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</si>
  <si>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</si>
  <si>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</si>
  <si>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</si>
  <si>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</si>
  <si>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</si>
  <si>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</si>
  <si>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</si>
  <si>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</si>
  <si>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</si>
  <si>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</si>
  <si>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</si>
  <si>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</si>
  <si>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</si>
  <si>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</si>
  <si>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</si>
  <si>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</si>
  <si>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</si>
  <si>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</si>
  <si>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</si>
  <si>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</si>
  <si>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</si>
  <si>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</si>
  <si>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</si>
  <si>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</si>
  <si>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</si>
  <si>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</si>
  <si>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</si>
  <si>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</si>
  <si>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</si>
  <si>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</si>
  <si>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</si>
  <si>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</si>
  <si>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</si>
  <si>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</si>
  <si>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</si>
  <si>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</si>
  <si>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</si>
  <si>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</si>
  <si>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</si>
  <si>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</si>
  <si>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</si>
  <si>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</si>
  <si>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</si>
  <si>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</si>
  <si>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</si>
  <si>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</si>
  <si>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</si>
  <si>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</si>
  <si>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</si>
  <si>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</si>
  <si>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</si>
  <si>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</si>
  <si>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</si>
  <si>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</si>
  <si>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</si>
  <si>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</si>
  <si>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</si>
  <si>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</si>
  <si>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</si>
  <si>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</si>
  <si>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</si>
  <si>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</si>
  <si>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</si>
  <si>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</si>
  <si>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</si>
  <si>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</si>
  <si>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</si>
  <si>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</si>
  <si>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</si>
  <si>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</si>
  <si>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</si>
  <si>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</si>
  <si>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</si>
  <si>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</si>
  <si>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</si>
  <si>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</si>
  <si>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</si>
  <si>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</si>
  <si>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</si>
  <si>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</si>
  <si>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</si>
  <si>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</si>
  <si>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</si>
  <si>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</si>
  <si>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</si>
  <si>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</si>
  <si>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</si>
  <si>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</si>
  <si>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</si>
  <si>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</si>
  <si>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</si>
  <si>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</si>
  <si>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</si>
  <si>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</si>
  <si>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</si>
  <si>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</si>
  <si>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</si>
  <si>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</si>
  <si>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</si>
  <si>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</si>
  <si>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</si>
  <si>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</si>
  <si>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</si>
  <si>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</si>
  <si>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</si>
  <si>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</si>
  <si>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</si>
  <si>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</si>
  <si>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</si>
  <si>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</si>
  <si>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</si>
  <si>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</si>
  <si>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</si>
  <si>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</si>
  <si>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</si>
  <si>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</si>
  <si>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</si>
  <si>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</si>
  <si>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</si>
  <si>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</si>
  <si>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</si>
  <si>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</si>
  <si>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</si>
  <si>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</si>
  <si>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</si>
  <si>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</si>
  <si>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</si>
  <si>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</si>
  <si>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</si>
  <si>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</si>
  <si>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</si>
  <si>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</si>
  <si>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</si>
  <si>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</si>
  <si>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</si>
  <si>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</si>
  <si>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</si>
  <si>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</si>
  <si>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</si>
  <si>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</si>
  <si>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</si>
  <si>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</si>
  <si>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</si>
  <si>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</si>
  <si>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</si>
  <si>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</si>
  <si>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</si>
  <si>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</si>
  <si>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</si>
  <si>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</si>
  <si>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</si>
  <si>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</si>
  <si>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</si>
  <si>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</si>
  <si>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</si>
  <si>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</si>
  <si>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</si>
  <si>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</si>
  <si>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</si>
  <si>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</si>
  <si>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</si>
  <si>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</si>
  <si>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</si>
  <si>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</si>
  <si>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</si>
  <si>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</si>
  <si>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</si>
  <si>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</si>
  <si>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</si>
  <si>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</si>
  <si>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</si>
  <si>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</si>
  <si>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</si>
  <si>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</si>
  <si>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</si>
  <si>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</si>
  <si>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</si>
  <si>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</si>
  <si>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</si>
  <si>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</si>
  <si>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</si>
  <si>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</si>
  <si>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</si>
  <si>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</si>
  <si>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</si>
  <si>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</si>
  <si>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</si>
  <si>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</si>
  <si>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</si>
  <si>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</si>
  <si>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</si>
  <si>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</si>
  <si>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</si>
  <si>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</si>
  <si>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</si>
  <si>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</si>
  <si>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</si>
  <si>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</si>
  <si>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</si>
  <si>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</si>
  <si>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</si>
  <si>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</si>
  <si>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</si>
  <si>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</si>
  <si>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</si>
  <si>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</si>
  <si>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</si>
  <si>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</si>
  <si>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</si>
  <si>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</si>
  <si>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</si>
  <si>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</si>
  <si>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</si>
  <si>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</si>
  <si>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</si>
  <si>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</si>
  <si>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</si>
  <si>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</si>
  <si>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</si>
  <si>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</si>
  <si>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</si>
  <si>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</si>
  <si>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</si>
  <si>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</si>
  <si>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</si>
  <si>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</si>
  <si>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</si>
  <si>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</si>
  <si>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</si>
  <si>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</si>
  <si>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</si>
  <si>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</si>
  <si>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</si>
  <si>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</si>
  <si>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</si>
  <si>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</si>
  <si>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</si>
  <si>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</si>
  <si>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</si>
  <si>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</si>
  <si>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</si>
  <si>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</si>
  <si>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</si>
  <si>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</si>
  <si>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</si>
  <si>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</si>
  <si>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</si>
  <si>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</si>
  <si>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</si>
  <si>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</si>
  <si>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</si>
  <si>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</si>
  <si>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</si>
  <si>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</si>
  <si>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</si>
  <si>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</si>
  <si>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</si>
  <si>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</si>
  <si>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</si>
  <si>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</si>
  <si>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</si>
  <si>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</si>
  <si>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</si>
  <si>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</si>
  <si>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</si>
  <si>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</si>
  <si>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</si>
  <si>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</si>
  <si>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</si>
  <si>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</si>
  <si>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</si>
  <si>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</si>
  <si>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</si>
  <si>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</si>
  <si>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</si>
  <si>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</si>
  <si>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</si>
  <si>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</si>
  <si>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</si>
  <si>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</si>
  <si>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</si>
  <si>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</si>
  <si>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</si>
  <si>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</si>
  <si>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</si>
  <si>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</si>
  <si>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</si>
  <si>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</si>
  <si>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</si>
  <si>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</si>
  <si>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</si>
  <si>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</si>
  <si>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</si>
  <si>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</si>
  <si>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</si>
  <si>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</si>
  <si>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</si>
  <si>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</si>
  <si>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</si>
  <si>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</si>
  <si>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</si>
  <si>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</si>
  <si>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</si>
  <si>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</si>
  <si>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</si>
  <si>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</si>
  <si>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</si>
  <si>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</si>
  <si>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</si>
  <si>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</si>
  <si>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</si>
  <si>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</si>
  <si>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</si>
  <si>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</si>
  <si>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</si>
  <si>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</si>
  <si>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</si>
  <si>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</si>
  <si>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</si>
  <si>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</si>
  <si>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</si>
  <si>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</si>
  <si>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</si>
  <si>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</si>
  <si>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</si>
  <si>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</si>
  <si>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</si>
  <si>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</si>
  <si>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</si>
  <si>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</si>
  <si>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</si>
  <si>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</si>
  <si>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</si>
  <si>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</si>
  <si>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</si>
  <si>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</si>
  <si>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</si>
  <si>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</si>
  <si>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</si>
  <si>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</si>
  <si>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</si>
  <si>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</si>
  <si>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</si>
  <si>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</si>
  <si>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</si>
  <si>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</si>
  <si>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</si>
  <si>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</si>
  <si>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</si>
  <si>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</si>
  <si>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</si>
  <si>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</si>
  <si>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</si>
  <si>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</si>
  <si>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</si>
  <si>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</si>
  <si>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</si>
  <si>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</si>
  <si>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</si>
  <si>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</si>
  <si>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</si>
  <si>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</si>
  <si>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</si>
  <si>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</si>
  <si>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</si>
  <si>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</si>
  <si>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</si>
  <si>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</si>
  <si>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</si>
  <si>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</si>
  <si>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</si>
  <si>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</si>
  <si>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</si>
  <si>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</si>
  <si>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</si>
  <si>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</si>
  <si>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</si>
  <si>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</si>
  <si>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</si>
  <si>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</si>
  <si>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</si>
  <si>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</si>
  <si>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</si>
  <si>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</si>
  <si>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</si>
  <si>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</si>
  <si>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</si>
  <si>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</si>
  <si>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</si>
  <si>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</si>
  <si>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</si>
  <si>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</si>
  <si>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</si>
  <si>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</si>
  <si>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</si>
  <si>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</si>
  <si>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</si>
  <si>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</si>
  <si>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</si>
  <si>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</si>
  <si>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</si>
  <si>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</si>
  <si>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</si>
  <si>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</si>
  <si>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</si>
  <si>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</si>
  <si>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</si>
  <si>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</si>
  <si>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</si>
  <si>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</si>
  <si>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</si>
  <si>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</si>
  <si>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</si>
  <si>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</si>
  <si>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</si>
  <si>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</si>
  <si>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</si>
  <si>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</si>
  <si>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</si>
  <si>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</si>
  <si>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</si>
  <si>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</si>
  <si>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</si>
  <si>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</si>
  <si>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</si>
  <si>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</si>
  <si>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</si>
  <si>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</si>
  <si>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</si>
  <si>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</si>
  <si>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</si>
  <si>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</si>
  <si>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</si>
  <si>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</si>
  <si>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</si>
  <si>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</si>
  <si>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</si>
  <si>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</si>
  <si>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</si>
  <si>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</si>
  <si>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</si>
  <si>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</si>
  <si>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</si>
  <si>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</si>
  <si>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</si>
  <si>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</si>
  <si>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</si>
  <si>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</si>
  <si>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</si>
  <si>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</si>
  <si>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</si>
  <si>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</si>
  <si>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</si>
  <si>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</si>
  <si>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</si>
  <si>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</si>
  <si>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</si>
  <si>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</si>
  <si>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</si>
  <si>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</si>
  <si>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</si>
  <si>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</si>
  <si>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</si>
  <si>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</si>
  <si>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</si>
  <si>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</si>
  <si>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</si>
  <si>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</si>
  <si>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</si>
  <si>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</si>
  <si>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</si>
  <si>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</si>
  <si>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</si>
  <si>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</si>
  <si>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</si>
  <si>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</si>
  <si>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</si>
  <si>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</si>
  <si>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</si>
  <si>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</si>
  <si>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</si>
  <si>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</si>
  <si>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</si>
  <si>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</si>
  <si>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</si>
  <si>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</si>
  <si>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</si>
  <si>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</si>
  <si>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</si>
  <si>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</si>
  <si>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</si>
  <si>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</si>
  <si>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</si>
  <si>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</si>
  <si>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</si>
  <si>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</si>
  <si>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</si>
  <si>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</si>
  <si>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</si>
  <si>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</si>
  <si>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</si>
  <si>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</si>
  <si>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</si>
  <si>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</si>
  <si>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</si>
  <si>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</si>
  <si>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</si>
  <si>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</si>
  <si>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</si>
  <si>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</si>
  <si>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</si>
  <si>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</si>
  <si>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</si>
  <si>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</si>
  <si>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</si>
  <si>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</si>
  <si>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</si>
  <si>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</si>
  <si>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</si>
  <si>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</si>
  <si>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</si>
  <si>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</si>
  <si>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</si>
  <si>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</si>
  <si>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</si>
  <si>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</si>
  <si>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</si>
  <si>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</si>
  <si>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</si>
  <si>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</si>
  <si>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</si>
  <si>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</si>
  <si>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</si>
  <si>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</si>
  <si>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</si>
  <si>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</si>
  <si>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</si>
  <si>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</si>
  <si>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</si>
  <si>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</si>
  <si>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</si>
  <si>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</si>
  <si>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</si>
  <si>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</si>
  <si>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</si>
  <si>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</si>
  <si>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</si>
  <si>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</si>
  <si>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</si>
  <si>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</si>
  <si>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</si>
  <si>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</si>
  <si>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</si>
  <si>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</si>
  <si>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</si>
  <si>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</si>
  <si>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</si>
  <si>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</si>
  <si>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</si>
  <si>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</si>
  <si>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</si>
  <si>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</si>
  <si>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</si>
  <si>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</si>
  <si>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</si>
  <si>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</si>
  <si>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</si>
  <si>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</si>
  <si>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</si>
  <si>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</si>
  <si>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</si>
  <si>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</si>
  <si>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</si>
  <si>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</si>
  <si>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</si>
  <si>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</si>
  <si>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</si>
  <si>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</si>
  <si>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</si>
  <si>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</si>
  <si>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</si>
  <si>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</si>
  <si>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</si>
  <si>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</si>
  <si>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</si>
  <si>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</si>
  <si>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</si>
  <si>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</si>
  <si>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</si>
  <si>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</si>
  <si>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</si>
  <si>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</si>
  <si>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</si>
  <si>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</si>
  <si>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</si>
  <si>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</si>
  <si>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</si>
  <si>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</si>
  <si>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</si>
  <si>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</si>
  <si>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</si>
  <si>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</si>
  <si>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</si>
  <si>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</si>
  <si>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</si>
  <si>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</si>
  <si>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</si>
  <si>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</si>
  <si>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</si>
  <si>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</si>
  <si>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</si>
  <si>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</si>
  <si>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</si>
  <si>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</si>
  <si>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</si>
  <si>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</si>
  <si>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</si>
  <si>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</si>
  <si>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</si>
  <si>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</si>
  <si>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</si>
  <si>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</si>
  <si>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</si>
  <si>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</si>
  <si>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</si>
  <si>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</si>
  <si>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</si>
  <si>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</si>
  <si>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</si>
  <si>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</si>
  <si>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</si>
  <si>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</si>
  <si>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</si>
  <si>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</si>
  <si>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</si>
  <si>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</si>
  <si>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</si>
  <si>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</si>
  <si>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</si>
  <si>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</si>
  <si>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</si>
  <si>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</si>
  <si>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</si>
  <si>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</si>
  <si>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</si>
  <si>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</si>
  <si>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</si>
  <si>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</si>
  <si>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</si>
  <si>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</si>
  <si>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</si>
  <si>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</si>
  <si>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</si>
  <si>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</si>
  <si>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</si>
  <si>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</si>
  <si>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</si>
  <si>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</si>
  <si>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</si>
  <si>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</si>
  <si>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</si>
  <si>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</si>
  <si>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</si>
  <si>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</si>
  <si>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</si>
  <si>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</si>
  <si>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</si>
  <si>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</si>
  <si>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</si>
  <si>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</si>
  <si>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</si>
  <si>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</si>
  <si>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</si>
  <si>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</si>
  <si>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</si>
  <si>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</si>
  <si>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</si>
  <si>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</si>
  <si>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</si>
  <si>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</si>
  <si>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</si>
  <si>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</si>
  <si>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</si>
  <si>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</si>
  <si>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</si>
  <si>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</si>
  <si>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</si>
  <si>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</si>
  <si>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</si>
  <si>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</si>
  <si>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</si>
  <si>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</si>
  <si>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</si>
  <si>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</si>
  <si>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</si>
  <si>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</si>
  <si>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</si>
  <si>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</si>
  <si>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</si>
  <si>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</si>
  <si>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</si>
  <si>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</si>
  <si>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</si>
  <si>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</si>
  <si>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</si>
  <si>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</si>
  <si>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</si>
  <si>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</si>
  <si>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</si>
  <si>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</si>
  <si>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</si>
  <si>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</si>
  <si>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</si>
  <si>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</si>
  <si>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</si>
  <si>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</si>
  <si>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</si>
  <si>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</si>
  <si>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</si>
  <si>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</si>
  <si>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</si>
  <si>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</si>
  <si>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</si>
  <si>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</si>
  <si>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</si>
  <si>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</si>
  <si>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</si>
  <si>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</si>
  <si>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</si>
  <si>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</si>
  <si>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</si>
  <si>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</si>
  <si>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</si>
  <si>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</si>
  <si>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</si>
  <si>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</si>
  <si>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</si>
  <si>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</si>
  <si>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</si>
  <si>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</si>
  <si>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</si>
  <si>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</si>
  <si>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</si>
  <si>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</si>
  <si>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</si>
  <si>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</si>
  <si>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</si>
  <si>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</si>
  <si>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</si>
  <si>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</si>
  <si>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</si>
  <si>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</si>
  <si>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</si>
  <si>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</si>
  <si>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</si>
  <si>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</si>
  <si>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</si>
  <si>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</si>
  <si>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</si>
  <si>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</si>
  <si>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</si>
  <si>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</si>
  <si>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</si>
  <si>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</si>
  <si>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</si>
  <si>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</si>
  <si>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</si>
  <si>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</si>
  <si>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</si>
  <si>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</si>
  <si>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</si>
  <si>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</si>
  <si>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</si>
  <si>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</si>
  <si>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</si>
  <si>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</si>
  <si>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</si>
  <si>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</si>
  <si>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</si>
  <si>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</si>
  <si>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</si>
  <si>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</si>
  <si>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</si>
  <si>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</si>
  <si>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</si>
  <si>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</si>
  <si>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</si>
  <si>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</si>
  <si>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</si>
  <si>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</si>
  <si>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</si>
  <si>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</si>
  <si>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</si>
  <si>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</si>
  <si>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</si>
  <si>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</si>
  <si>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</si>
  <si>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</si>
  <si>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</si>
  <si>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</si>
  <si>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</si>
  <si>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</si>
  <si>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</si>
  <si>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</si>
  <si>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</si>
  <si>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</si>
  <si>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</si>
  <si>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</si>
  <si>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</si>
  <si>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</si>
  <si>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</si>
  <si>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</si>
  <si>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</si>
  <si>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</si>
  <si>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</si>
  <si>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</si>
  <si>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</si>
  <si>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</si>
  <si>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</si>
  <si>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</si>
  <si>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</si>
  <si>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</si>
  <si>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</si>
  <si>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</si>
  <si>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</si>
  <si>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</si>
  <si>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</si>
  <si>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</si>
  <si>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</si>
  <si>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</si>
  <si>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</si>
  <si>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</si>
  <si>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</si>
  <si>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</si>
  <si>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</si>
  <si>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</si>
  <si>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</si>
  <si>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</si>
  <si>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</si>
  <si>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</si>
  <si>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</si>
  <si>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</si>
  <si>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</si>
  <si>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</si>
  <si>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</si>
  <si>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</si>
  <si>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</si>
  <si>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</si>
  <si>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</si>
  <si>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</si>
  <si>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</si>
  <si>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</si>
  <si>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</si>
  <si>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</si>
  <si>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</si>
  <si>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</si>
  <si>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</si>
  <si>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</si>
  <si>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</si>
  <si>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</si>
  <si>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</si>
  <si>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</si>
  <si>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</si>
  <si>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</si>
  <si>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</si>
  <si>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</si>
  <si>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</si>
  <si>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</si>
  <si>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</si>
  <si>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</si>
  <si>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</si>
  <si>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</si>
  <si>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</si>
  <si>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</si>
  <si>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</si>
  <si>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</si>
  <si>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</si>
  <si>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</si>
  <si>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</si>
  <si>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</si>
  <si>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</si>
  <si>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</si>
  <si>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</si>
  <si>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</si>
  <si>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</si>
  <si>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</si>
  <si>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</si>
  <si>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</si>
  <si>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</si>
  <si>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</si>
  <si>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</si>
  <si>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</si>
  <si>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</si>
  <si>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</si>
  <si>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</si>
  <si>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</si>
  <si>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</si>
  <si>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</si>
  <si>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</si>
  <si>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</si>
  <si>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</si>
  <si>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</si>
  <si>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</si>
  <si>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</si>
  <si>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</si>
  <si>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</si>
  <si>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</si>
  <si>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</si>
  <si>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</si>
  <si>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</si>
  <si>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</si>
  <si>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</si>
  <si>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</si>
  <si>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</si>
  <si>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</si>
  <si>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</si>
  <si>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</si>
  <si>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</si>
  <si>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</si>
  <si>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</si>
  <si>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</si>
  <si>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</si>
  <si>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</si>
  <si>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</si>
  <si>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</si>
  <si>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</si>
  <si>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</si>
  <si>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</si>
  <si>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</si>
  <si>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</si>
  <si>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</si>
  <si>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</si>
  <si>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</si>
  <si>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</si>
  <si>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</si>
  <si>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</si>
  <si>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</si>
  <si>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</si>
  <si>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</si>
  <si>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</si>
  <si>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</si>
  <si>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</si>
  <si>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</si>
  <si>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</si>
  <si>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</si>
  <si>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</si>
  <si>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</si>
  <si>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</si>
  <si>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</si>
  <si>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</si>
  <si>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</si>
  <si>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</si>
  <si>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</si>
  <si>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</si>
  <si>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</si>
  <si>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</si>
  <si>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</si>
  <si>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</si>
  <si>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</si>
  <si>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</si>
  <si>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</si>
  <si>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</si>
  <si>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</si>
  <si>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</si>
  <si>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</si>
  <si>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</si>
  <si>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</si>
  <si>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</si>
  <si>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</si>
  <si>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</si>
  <si>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</si>
  <si>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</si>
  <si>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</si>
  <si>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</si>
  <si>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</si>
  <si>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</si>
  <si>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</si>
  <si>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</si>
  <si>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</si>
  <si>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</si>
  <si>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</si>
  <si>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</si>
  <si>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</si>
  <si>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</si>
  <si>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</si>
  <si>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</si>
  <si>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</si>
  <si>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</si>
  <si>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</si>
  <si>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</si>
  <si>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</si>
  <si>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</si>
  <si>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</si>
  <si>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</si>
  <si>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</si>
  <si>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</si>
  <si>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</si>
  <si>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</si>
  <si>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</si>
  <si>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</si>
  <si>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</si>
  <si>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</si>
  <si>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</si>
  <si>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</si>
  <si>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</si>
  <si>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</si>
  <si>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</si>
  <si>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</si>
  <si>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</si>
  <si>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</si>
  <si>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</si>
  <si>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</si>
  <si>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</si>
  <si>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</si>
  <si>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</si>
  <si>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</si>
  <si>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</si>
  <si>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</si>
  <si>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</si>
  <si>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</si>
  <si>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</si>
  <si>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</si>
  <si>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</si>
  <si>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</si>
  <si>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</si>
  <si>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</si>
  <si>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</si>
  <si>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</si>
  <si>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</si>
  <si>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</si>
  <si>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</si>
  <si>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</si>
  <si>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</si>
  <si>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</si>
  <si>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</si>
  <si>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</si>
  <si>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</si>
  <si>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</si>
  <si>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</si>
  <si>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</si>
  <si>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</si>
  <si>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</si>
  <si>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</si>
  <si>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</si>
  <si>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</si>
  <si>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</si>
  <si>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</si>
  <si>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</si>
  <si>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</si>
  <si>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</si>
  <si>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</si>
  <si>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</si>
  <si>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</si>
  <si>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</si>
  <si>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</si>
  <si>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</si>
  <si>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</si>
  <si>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</si>
  <si>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</si>
  <si>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</si>
  <si>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</si>
  <si>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</si>
  <si>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</si>
  <si>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</si>
  <si>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</si>
  <si>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</si>
  <si>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</si>
  <si>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</si>
  <si>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</si>
  <si>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</si>
  <si>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</si>
  <si>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</si>
  <si>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</si>
  <si>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</si>
  <si>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</si>
  <si>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</si>
  <si>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</si>
  <si>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</si>
  <si>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</si>
  <si>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</si>
  <si>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</si>
  <si>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</si>
  <si>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</si>
  <si>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</si>
  <si>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</si>
  <si>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</si>
  <si>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</si>
  <si>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</si>
  <si>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</si>
  <si>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</si>
  <si>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</si>
  <si>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</si>
  <si>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</si>
  <si>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</si>
  <si>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</si>
  <si>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</si>
  <si>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</si>
  <si>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</si>
  <si>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</si>
  <si>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</si>
  <si>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</si>
  <si>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</si>
  <si>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</si>
  <si>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</si>
  <si>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</si>
  <si>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</si>
  <si>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</si>
  <si>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</si>
  <si>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</si>
  <si>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</si>
  <si>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</si>
  <si>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</si>
  <si>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</si>
  <si>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</si>
  <si>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</si>
  <si>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</si>
  <si>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</si>
  <si>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</si>
  <si>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</si>
  <si>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</si>
  <si>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</si>
  <si>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</si>
  <si>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</si>
  <si>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</si>
  <si>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</si>
  <si>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</si>
  <si>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</si>
  <si>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</si>
  <si>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</si>
  <si>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</si>
  <si>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</si>
  <si>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</si>
  <si>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</si>
  <si>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</si>
  <si>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</si>
  <si>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</si>
  <si>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</si>
  <si>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</si>
  <si>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</si>
  <si>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</si>
  <si>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</si>
  <si>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</si>
  <si>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</si>
  <si>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</si>
  <si>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</si>
  <si>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</si>
  <si>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</si>
  <si>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</si>
  <si>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</si>
  <si>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</si>
  <si>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</si>
  <si>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</si>
  <si>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</si>
  <si>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</si>
  <si>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</si>
  <si>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</si>
  <si>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</si>
  <si>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</si>
  <si>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</si>
  <si>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</si>
  <si>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</si>
  <si>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</si>
  <si>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</si>
  <si>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</si>
  <si>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</si>
  <si>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</si>
  <si>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</si>
  <si>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</si>
  <si>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</si>
  <si>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</si>
  <si>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</si>
  <si>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</si>
  <si>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</si>
  <si>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</si>
  <si>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</si>
  <si>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</si>
  <si>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</si>
  <si>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</si>
  <si>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</si>
  <si>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</si>
  <si>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</si>
  <si>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</si>
  <si>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</si>
  <si>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</si>
  <si>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</si>
  <si>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</si>
  <si>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</si>
  <si>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</si>
  <si>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</si>
  <si>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</si>
  <si>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</si>
  <si>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</si>
  <si>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</si>
  <si>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</si>
  <si>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</si>
  <si>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</si>
  <si>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</si>
  <si>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</si>
  <si>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</si>
  <si>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</si>
  <si>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</si>
  <si>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</si>
  <si>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</si>
  <si>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</si>
  <si>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</si>
  <si>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</si>
  <si>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</si>
  <si>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</si>
  <si>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</si>
  <si>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</si>
  <si>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</si>
  <si>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</si>
  <si>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</si>
  <si>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</si>
  <si>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</si>
  <si>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</si>
  <si>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</si>
  <si>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</si>
  <si>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</si>
  <si>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</si>
  <si>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</si>
  <si>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</si>
  <si>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</si>
  <si>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</si>
  <si>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</si>
  <si>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</si>
  <si>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</si>
  <si>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</si>
  <si>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</si>
  <si>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</si>
  <si>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</si>
  <si>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</si>
  <si>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</si>
  <si>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</si>
  <si>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</si>
  <si>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</si>
  <si>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</si>
  <si>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</si>
  <si>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</si>
  <si>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</si>
  <si>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</si>
  <si>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</si>
  <si>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</si>
  <si>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</si>
  <si>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</si>
  <si>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</si>
  <si>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</si>
  <si>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</si>
  <si>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</si>
  <si>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</si>
  <si>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</si>
  <si>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</si>
  <si>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</si>
  <si>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</si>
  <si>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</si>
  <si>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</si>
  <si>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</si>
  <si>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</si>
  <si>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</si>
  <si>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</si>
  <si>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</si>
  <si>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</si>
  <si>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</si>
  <si>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</si>
  <si>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</si>
  <si>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</si>
  <si>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</si>
  <si>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</si>
  <si>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</si>
  <si>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</si>
  <si>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</si>
  <si>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</si>
  <si>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</si>
  <si>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</si>
  <si>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</si>
  <si>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</si>
  <si>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</si>
  <si>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</si>
  <si>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</si>
  <si>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</si>
  <si>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</si>
  <si>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</si>
  <si>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</si>
  <si>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</si>
  <si>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</si>
  <si>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</si>
  <si>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</si>
  <si>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</si>
  <si>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</si>
  <si>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</si>
  <si>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</si>
  <si>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</si>
  <si>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</si>
  <si>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</si>
  <si>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</si>
  <si>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</si>
  <si>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</si>
  <si>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</si>
  <si>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</si>
  <si>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</si>
  <si>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</si>
  <si>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</si>
  <si>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</si>
  <si>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</si>
  <si>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</si>
  <si>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</si>
  <si>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</si>
  <si>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</si>
  <si>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</si>
  <si>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</si>
  <si>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</si>
  <si>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</si>
  <si>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</si>
  <si>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</si>
  <si>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</si>
  <si>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</si>
  <si>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</si>
  <si>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</si>
  <si>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</si>
  <si>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</si>
  <si>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</si>
  <si>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</si>
  <si>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</si>
  <si>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</si>
  <si>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</si>
  <si>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</si>
  <si>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</si>
  <si>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</si>
  <si>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</si>
  <si>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</si>
  <si>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</si>
  <si>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</si>
  <si>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</si>
  <si>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</si>
  <si>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</si>
  <si>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</si>
  <si>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</si>
  <si>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</si>
  <si>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</si>
  <si>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</si>
  <si>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</si>
  <si>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</si>
  <si>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</si>
  <si>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</si>
  <si>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</si>
  <si>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</si>
  <si>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</si>
  <si>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</si>
  <si>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</si>
  <si>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</si>
  <si>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</si>
  <si>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</si>
  <si>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</si>
  <si>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</si>
  <si>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</si>
  <si>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</si>
  <si>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</si>
  <si>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</si>
  <si>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</si>
  <si>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</si>
  <si>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</si>
  <si>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</si>
  <si>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</si>
  <si>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</si>
  <si>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</si>
  <si>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</si>
  <si>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</si>
  <si>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</si>
  <si>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</si>
  <si>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</si>
  <si>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</si>
  <si>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</si>
  <si>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</si>
  <si>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</si>
  <si>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</si>
  <si>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</si>
  <si>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</si>
  <si>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</si>
  <si>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</si>
  <si>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</si>
  <si>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</si>
  <si>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</si>
  <si>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</si>
  <si>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</si>
  <si>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</si>
  <si>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</si>
  <si>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</si>
  <si>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</si>
  <si>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</si>
  <si>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</si>
  <si>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</si>
  <si>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</si>
  <si>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</si>
  <si>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</si>
  <si>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</si>
  <si>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</si>
  <si>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</si>
  <si>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</si>
  <si>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</si>
  <si>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</si>
  <si>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</si>
  <si>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</si>
  <si>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</si>
  <si>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</si>
  <si>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</si>
  <si>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</si>
  <si>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</si>
  <si>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</si>
  <si>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</si>
  <si>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</si>
  <si>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</si>
  <si>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</si>
  <si>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</si>
  <si>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</si>
  <si>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</si>
  <si>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</si>
  <si>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</si>
  <si>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</si>
  <si>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</si>
  <si>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</si>
  <si>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</si>
  <si>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</si>
  <si>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</si>
  <si>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</si>
  <si>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</si>
  <si>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</si>
  <si>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</si>
  <si>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</si>
  <si>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</si>
  <si>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</si>
  <si>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</si>
  <si>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</si>
  <si>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</si>
  <si>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</si>
  <si>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</si>
  <si>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</si>
  <si>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</si>
  <si>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</si>
  <si>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</si>
  <si>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</si>
  <si>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</si>
  <si>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</si>
  <si>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</si>
  <si>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</si>
  <si>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</si>
  <si>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</si>
  <si>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</si>
  <si>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</si>
  <si>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</si>
  <si>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</si>
  <si>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</si>
  <si>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</si>
  <si>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</si>
  <si>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</si>
  <si>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</si>
  <si>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</si>
  <si>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</si>
  <si>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</si>
  <si>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</si>
  <si>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</si>
  <si>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</si>
  <si>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</si>
  <si>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</si>
  <si>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</si>
  <si>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</si>
  <si>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</si>
  <si>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</si>
  <si>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</si>
  <si>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</si>
  <si>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</si>
  <si>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</si>
  <si>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</si>
  <si>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</si>
  <si>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</si>
  <si>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</si>
  <si>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</si>
  <si>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</si>
  <si>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</si>
  <si>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</si>
  <si>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</si>
  <si>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</si>
  <si>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</si>
  <si>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</si>
  <si>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</si>
  <si>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</si>
  <si>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</si>
  <si>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</si>
  <si>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</si>
  <si>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</si>
  <si>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</si>
  <si>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</si>
  <si>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</si>
  <si>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</si>
  <si>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</si>
  <si>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</si>
  <si>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</si>
  <si>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</si>
  <si>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</si>
  <si>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</si>
  <si>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</si>
  <si>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</si>
  <si>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</si>
  <si>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</si>
  <si>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</si>
  <si>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</si>
  <si>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</si>
  <si>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</si>
  <si>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</si>
  <si>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</si>
  <si>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</si>
  <si>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</si>
  <si>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</si>
  <si>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</si>
  <si>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</si>
  <si>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</si>
  <si>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</si>
  <si>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</si>
  <si>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</si>
  <si>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</si>
  <si>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</si>
  <si>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</si>
  <si>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</si>
  <si>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</si>
  <si>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</si>
  <si>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</si>
  <si>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</si>
  <si>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</si>
  <si>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</si>
  <si>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</si>
  <si>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</si>
  <si>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</si>
  <si>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</si>
  <si>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</si>
  <si>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</si>
  <si>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</si>
  <si>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</si>
  <si>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</si>
  <si>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</si>
  <si>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</si>
  <si>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</si>
  <si>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</si>
  <si>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</si>
  <si>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</si>
  <si>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</si>
  <si>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</si>
  <si>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</si>
  <si>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</si>
  <si>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</si>
  <si>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</si>
  <si>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</si>
  <si>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</si>
  <si>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</si>
  <si>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</si>
  <si>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</si>
  <si>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</si>
  <si>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</si>
  <si>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</si>
  <si>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</si>
  <si>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</si>
  <si>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</si>
  <si>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</si>
  <si>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</si>
  <si>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</si>
  <si>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</si>
  <si>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</si>
  <si>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</si>
  <si>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</si>
  <si>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</si>
  <si>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</si>
  <si>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</si>
  <si>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</si>
  <si>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</si>
  <si>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</si>
  <si>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</si>
  <si>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</si>
  <si>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</si>
  <si>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</si>
  <si>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</si>
  <si>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</si>
  <si>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</si>
  <si>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</si>
  <si>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</si>
  <si>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</si>
  <si>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</si>
  <si>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</si>
  <si>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</si>
  <si>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</si>
  <si>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</si>
  <si>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</si>
  <si>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</si>
  <si>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</si>
  <si>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</si>
  <si>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</si>
  <si>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</si>
  <si>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</si>
  <si>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</si>
  <si>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</si>
  <si>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</si>
  <si>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</si>
  <si>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</si>
  <si>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</si>
  <si>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</si>
  <si>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</si>
  <si>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</si>
  <si>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</si>
  <si>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</si>
  <si>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</si>
  <si>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</si>
  <si>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</si>
  <si>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</si>
  <si>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</si>
  <si>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</si>
  <si>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</si>
  <si>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</si>
  <si>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</si>
  <si>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</si>
  <si>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</si>
  <si>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</si>
  <si>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</si>
  <si>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</si>
  <si>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</si>
  <si>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</si>
  <si>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</si>
  <si>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</si>
  <si>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</si>
  <si>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</si>
  <si>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</si>
  <si>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</si>
  <si>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</si>
  <si>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</si>
  <si>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</si>
  <si>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</si>
  <si>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</si>
  <si>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</si>
  <si>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</si>
  <si>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</si>
  <si>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</si>
  <si>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</si>
  <si>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</si>
  <si>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</si>
  <si>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</si>
  <si>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</si>
  <si>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</si>
  <si>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</si>
  <si>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</si>
  <si>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</si>
  <si>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</si>
  <si>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</si>
  <si>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</si>
  <si>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</si>
  <si>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</si>
  <si>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</si>
  <si>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</si>
  <si>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</si>
  <si>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</si>
  <si>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</si>
  <si>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</si>
  <si>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</si>
  <si>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</si>
  <si>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</si>
  <si>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</si>
  <si>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</si>
  <si>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</si>
  <si>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</si>
  <si>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</si>
  <si>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</si>
  <si>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</si>
  <si>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</si>
  <si>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</si>
  <si>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</si>
  <si>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</si>
  <si>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</si>
  <si>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</si>
  <si>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</si>
  <si>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</si>
  <si>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</si>
  <si>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</si>
  <si>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</si>
  <si>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</si>
  <si>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</si>
  <si>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</si>
  <si>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</si>
  <si>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</si>
  <si>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</si>
  <si>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</si>
  <si>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</si>
  <si>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</si>
  <si>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</si>
  <si>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</si>
  <si>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</si>
  <si>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</si>
  <si>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</si>
  <si>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</si>
  <si>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</si>
  <si>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</si>
  <si>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</si>
  <si>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</si>
  <si>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</si>
  <si>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</si>
  <si>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</si>
  <si>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</si>
  <si>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</si>
  <si>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</si>
  <si>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</si>
  <si>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</si>
  <si>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</si>
  <si>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</si>
  <si>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</si>
  <si>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</si>
  <si>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</si>
  <si>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</si>
  <si>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</si>
  <si>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</si>
  <si>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</si>
  <si>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</si>
  <si>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</si>
  <si>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</si>
  <si>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</si>
  <si>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</si>
  <si>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</si>
  <si>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</si>
  <si>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</si>
  <si>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</si>
  <si>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</si>
  <si>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</si>
  <si>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</si>
  <si>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</si>
  <si>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</si>
  <si>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</si>
  <si>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</si>
  <si>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</si>
  <si>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</si>
  <si>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</si>
  <si>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</si>
  <si>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</si>
  <si>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</si>
  <si>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</si>
  <si>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</si>
  <si>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</si>
  <si>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</si>
  <si>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</si>
  <si>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</si>
  <si>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</si>
  <si>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</si>
  <si>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</si>
  <si>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</si>
  <si>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</si>
  <si>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</si>
  <si>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</si>
  <si>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</si>
  <si>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</si>
  <si>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</si>
  <si>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</si>
  <si>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</si>
  <si>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</si>
  <si>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</si>
  <si>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</si>
  <si>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</si>
  <si>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</si>
  <si>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</si>
  <si>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</si>
  <si>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</si>
  <si>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</si>
  <si>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</si>
  <si>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</si>
  <si>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</si>
  <si>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</si>
  <si>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</si>
  <si>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</si>
  <si>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</si>
  <si>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</si>
  <si>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</si>
  <si>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</si>
  <si>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</si>
  <si>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</si>
  <si>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</si>
  <si>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</si>
  <si>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</si>
  <si>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</si>
  <si>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</si>
  <si>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</si>
  <si>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</si>
  <si>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</si>
  <si>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</si>
  <si>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</si>
  <si>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</si>
  <si>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</si>
  <si>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</si>
  <si>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</si>
  <si>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</si>
  <si>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</si>
  <si>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</si>
  <si>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</si>
  <si>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</si>
  <si>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</si>
  <si>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</si>
  <si>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</si>
  <si>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</si>
  <si>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</si>
  <si>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</si>
  <si>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</si>
  <si>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</si>
  <si>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</si>
  <si>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</si>
  <si>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</si>
  <si>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</si>
  <si>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</si>
  <si>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</si>
  <si>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</si>
  <si>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</si>
  <si>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</si>
  <si>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</si>
  <si>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</si>
  <si>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</si>
  <si>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</si>
  <si>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</si>
  <si>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</si>
  <si>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</si>
  <si>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</si>
  <si>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</si>
  <si>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</si>
  <si>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</si>
  <si>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</si>
  <si>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</si>
  <si>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</si>
  <si>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</si>
  <si>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</si>
  <si>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</si>
  <si>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</si>
  <si>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</si>
  <si>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</si>
  <si>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</si>
  <si>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</si>
  <si>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</si>
  <si>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</si>
  <si>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</si>
  <si>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</si>
  <si>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</si>
  <si>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</si>
  <si>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</si>
  <si>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</si>
  <si>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</si>
  <si>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</si>
  <si>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</si>
  <si>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</si>
  <si>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</si>
  <si>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</si>
  <si>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</si>
  <si>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</si>
  <si>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</si>
  <si>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</si>
  <si>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</si>
  <si>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</si>
  <si>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</si>
  <si>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</si>
  <si>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</si>
  <si>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</si>
  <si>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</si>
  <si>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</si>
  <si>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</si>
  <si>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</si>
  <si>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</si>
  <si>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</si>
  <si>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</si>
  <si>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</si>
  <si>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</si>
  <si>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</si>
  <si>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</si>
  <si>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</si>
  <si>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</si>
  <si>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</si>
  <si>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</si>
  <si>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</si>
  <si>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</si>
  <si>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</si>
  <si>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</si>
  <si>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</si>
  <si>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</si>
  <si>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</si>
  <si>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</si>
  <si>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</si>
  <si>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</si>
  <si>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</si>
  <si>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</si>
  <si>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</si>
  <si>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</si>
  <si>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</si>
  <si>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</si>
  <si>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</si>
  <si>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</si>
  <si>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</si>
  <si>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</si>
  <si>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</si>
  <si>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</si>
  <si>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</si>
  <si>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</si>
  <si>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</si>
  <si>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</si>
  <si>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</si>
  <si>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</si>
  <si>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</si>
  <si>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</si>
  <si>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</si>
  <si>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</si>
  <si>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</si>
  <si>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</si>
  <si>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</si>
  <si>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</si>
  <si>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</si>
  <si>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</si>
  <si>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</si>
  <si>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</si>
  <si>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</si>
  <si>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</si>
  <si>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</si>
  <si>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</si>
  <si>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</si>
  <si>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</si>
  <si>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</si>
  <si>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</si>
  <si>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</si>
  <si>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</si>
  <si>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</si>
  <si>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</si>
  <si>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</si>
  <si>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</si>
  <si>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</si>
  <si>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</si>
  <si>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</si>
  <si>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</si>
  <si>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</si>
  <si>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</si>
  <si>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</si>
  <si>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</si>
  <si>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</si>
  <si>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</si>
  <si>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</si>
  <si>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</si>
  <si>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</si>
  <si>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</si>
  <si>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</si>
  <si>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</si>
  <si>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</si>
  <si>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</si>
  <si>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</si>
  <si>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</si>
  <si>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</si>
  <si>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</si>
  <si>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</si>
  <si>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</si>
  <si>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</si>
  <si>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</si>
  <si>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</si>
  <si>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</si>
  <si>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</si>
  <si>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</si>
  <si>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</si>
  <si>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</si>
  <si>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</si>
  <si>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</si>
  <si>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</si>
  <si>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</si>
  <si>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</si>
  <si>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</si>
  <si>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</si>
  <si>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</si>
  <si>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</si>
  <si>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</si>
  <si>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</si>
  <si>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</si>
  <si>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</si>
  <si>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</si>
  <si>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</si>
  <si>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</si>
  <si>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</si>
  <si>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</si>
  <si>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</si>
  <si>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</si>
  <si>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</si>
  <si>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</si>
  <si>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</si>
  <si>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</si>
  <si>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</si>
  <si>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</si>
  <si>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</si>
  <si>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</si>
  <si>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</si>
  <si>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</si>
  <si>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</si>
  <si>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</si>
  <si>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</si>
  <si>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</si>
  <si>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</si>
  <si>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</si>
  <si>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</si>
  <si>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</si>
  <si>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</si>
  <si>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</si>
  <si>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</si>
  <si>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</si>
  <si>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</si>
  <si>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</si>
  <si>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</si>
  <si>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</si>
  <si>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</si>
  <si>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</si>
  <si>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</si>
  <si>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</si>
  <si>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</si>
  <si>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</si>
  <si>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</si>
  <si>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</si>
  <si>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</si>
  <si>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</si>
  <si>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</si>
  <si>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</si>
  <si>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</si>
  <si>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</si>
  <si>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</si>
  <si>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</si>
  <si>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</si>
  <si>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</si>
  <si>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</si>
  <si>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</si>
  <si>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</si>
  <si>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</si>
  <si>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</si>
  <si>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</si>
  <si>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</si>
  <si>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</si>
  <si>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</si>
  <si>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</si>
  <si>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</si>
  <si>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</si>
  <si>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</si>
  <si>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</si>
  <si>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</si>
  <si>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</si>
  <si>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</si>
  <si>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</si>
  <si>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</si>
  <si>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</si>
  <si>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</si>
  <si>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</si>
  <si>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</si>
  <si>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</si>
  <si>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</si>
  <si>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</si>
  <si>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</si>
  <si>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</si>
  <si>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</si>
  <si>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</si>
  <si>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</si>
  <si>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</si>
  <si>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</si>
  <si>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</si>
  <si>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</si>
  <si>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</si>
  <si>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</si>
  <si>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</si>
  <si>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</si>
  <si>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</si>
  <si>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</si>
  <si>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</si>
  <si>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</si>
  <si>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</si>
  <si>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</si>
  <si>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</si>
  <si>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</si>
  <si>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</si>
  <si>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</si>
  <si>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</si>
  <si>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</si>
  <si>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</si>
  <si>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</si>
  <si>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</si>
  <si>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</si>
  <si>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</si>
  <si>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</si>
  <si>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</si>
  <si>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</si>
  <si>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</si>
  <si>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</si>
  <si>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</si>
  <si>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</si>
  <si>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</si>
  <si>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</si>
  <si>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</si>
  <si>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</si>
  <si>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</si>
  <si>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</si>
  <si>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</si>
  <si>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</si>
  <si>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</si>
  <si>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</si>
  <si>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</si>
  <si>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</si>
  <si>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</si>
  <si>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</si>
  <si>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</si>
  <si>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</si>
  <si>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</si>
  <si>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</si>
  <si>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</si>
  <si>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</si>
  <si>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</si>
  <si>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</si>
  <si>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</si>
  <si>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</si>
  <si>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</si>
  <si>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</si>
  <si>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</si>
  <si>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</si>
  <si>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</si>
  <si>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</si>
  <si>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</si>
  <si>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</si>
  <si>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</si>
  <si>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</si>
  <si>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</si>
  <si>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</si>
  <si>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</si>
  <si>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</si>
  <si>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</si>
  <si>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</si>
  <si>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</si>
  <si>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</si>
  <si>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</si>
  <si>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</si>
  <si>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</si>
  <si>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</si>
  <si>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</si>
  <si>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</si>
  <si>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</si>
  <si>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</si>
  <si>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</si>
  <si>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</si>
  <si>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</si>
  <si>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</si>
  <si>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</si>
  <si>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</si>
  <si>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</si>
  <si>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</si>
  <si>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</si>
  <si>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</si>
  <si>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</si>
  <si>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</si>
  <si>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</si>
  <si>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</si>
  <si>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</si>
  <si>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</si>
  <si>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</si>
  <si>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</si>
  <si>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</si>
  <si>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</si>
  <si>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</si>
  <si>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</si>
  <si>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</si>
  <si>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</si>
  <si>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</si>
  <si>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</si>
  <si>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</si>
  <si>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</si>
  <si>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</si>
  <si>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</si>
  <si>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</si>
  <si>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</si>
  <si>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</si>
  <si>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</si>
  <si>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</si>
  <si>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</si>
  <si>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</si>
  <si>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</si>
  <si>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</si>
  <si>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</si>
  <si>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</si>
  <si>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</si>
  <si>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</si>
  <si>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</si>
  <si>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</si>
  <si>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</si>
  <si>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</si>
  <si>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</si>
  <si>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</si>
  <si>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</si>
  <si>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</si>
  <si>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</si>
  <si>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</si>
  <si>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</si>
  <si>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</si>
  <si>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</si>
  <si>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</si>
  <si>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</si>
  <si>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</si>
  <si>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</si>
  <si>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</si>
  <si>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</si>
  <si>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</si>
  <si>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</si>
  <si>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</si>
  <si>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</si>
  <si>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</si>
  <si>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</si>
  <si>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</si>
  <si>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</si>
  <si>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</si>
  <si>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</si>
  <si>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</si>
  <si>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</si>
  <si>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</si>
  <si>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</si>
  <si>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</si>
  <si>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</si>
  <si>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</si>
  <si>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</si>
  <si>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</si>
  <si>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</si>
  <si>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</si>
  <si>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</si>
  <si>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</si>
  <si>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</si>
  <si>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</si>
  <si>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</si>
  <si>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</si>
  <si>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</si>
  <si>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</si>
  <si>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</si>
  <si>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</si>
  <si>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</si>
  <si>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</si>
  <si>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</si>
  <si>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</si>
  <si>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</si>
  <si>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</si>
  <si>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</si>
  <si>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</si>
  <si>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</si>
  <si>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</si>
  <si>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</si>
  <si>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</si>
  <si>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</si>
  <si>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</si>
  <si>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</si>
  <si>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</si>
  <si>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</si>
  <si>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</si>
  <si>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</si>
  <si>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</si>
  <si>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</si>
  <si>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</si>
  <si>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</si>
  <si>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</si>
  <si>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</si>
  <si>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</si>
  <si>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</si>
  <si>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</si>
  <si>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</si>
  <si>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</si>
  <si>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</si>
  <si>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</si>
  <si>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</si>
  <si>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</si>
  <si>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</si>
  <si>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</si>
  <si>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</si>
  <si>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</si>
  <si>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</si>
  <si>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</si>
  <si>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</si>
  <si>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</si>
  <si>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</si>
  <si>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</si>
  <si>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</si>
  <si>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</si>
  <si>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</si>
  <si>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</si>
  <si>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</si>
  <si>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</si>
  <si>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</si>
  <si>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</si>
  <si>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</si>
  <si>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</si>
  <si>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</si>
  <si>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</si>
  <si>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</si>
  <si>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</si>
  <si>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</si>
  <si>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</si>
  <si>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</si>
  <si>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</si>
  <si>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</si>
  <si>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</si>
  <si>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</si>
  <si>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</si>
  <si>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</si>
  <si>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</si>
  <si>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</si>
  <si>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</si>
  <si>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</si>
  <si>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</si>
  <si>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</si>
  <si>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</si>
  <si>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</si>
  <si>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</si>
  <si>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</si>
  <si>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</si>
  <si>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</si>
  <si>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</si>
  <si>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</si>
  <si>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</si>
  <si>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</si>
  <si>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</si>
  <si>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</si>
  <si>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</si>
  <si>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</si>
  <si>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</si>
  <si>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</si>
  <si>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</si>
  <si>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</si>
  <si>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</si>
  <si>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</si>
  <si>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</si>
  <si>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</si>
  <si>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</si>
  <si>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</si>
  <si>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</si>
  <si>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</si>
  <si>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</si>
  <si>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</si>
  <si>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</si>
  <si>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</si>
  <si>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</si>
  <si>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</si>
  <si>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</si>
  <si>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</si>
  <si>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</si>
  <si>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</si>
  <si>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</si>
  <si>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</si>
  <si>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</si>
  <si>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</si>
  <si>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</si>
  <si>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</si>
  <si>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</si>
  <si>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</si>
  <si>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</si>
  <si>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</si>
  <si>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</si>
  <si>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</si>
  <si>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</si>
  <si>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</si>
  <si>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</si>
  <si>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</si>
  <si>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</si>
  <si>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</si>
  <si>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</si>
  <si>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</si>
  <si>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</si>
  <si>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</si>
  <si>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</si>
  <si>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</si>
  <si>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</si>
  <si>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</si>
  <si>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</si>
  <si>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</si>
  <si>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</si>
  <si>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</si>
  <si>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</si>
  <si>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</si>
  <si>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</si>
  <si>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</si>
  <si>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</si>
  <si>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</si>
  <si>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</si>
  <si>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</si>
  <si>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</si>
  <si>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</si>
  <si>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</si>
  <si>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</si>
  <si>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</si>
  <si>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</si>
  <si>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</si>
  <si>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</si>
  <si>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</si>
  <si>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</si>
  <si>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</si>
  <si>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</si>
  <si>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</si>
  <si>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</si>
  <si>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</si>
  <si>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</si>
  <si>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</si>
  <si>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</si>
  <si>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</si>
  <si>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</si>
  <si>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</si>
  <si>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</si>
  <si>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</si>
  <si>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</si>
  <si>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</si>
  <si>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</si>
  <si>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</si>
  <si>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</si>
  <si>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</si>
  <si>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</si>
  <si>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</si>
  <si>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</si>
  <si>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</si>
  <si>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</si>
  <si>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</si>
  <si>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</si>
  <si>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</si>
  <si>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</si>
  <si>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</si>
  <si>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</si>
  <si>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</si>
  <si>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</si>
  <si>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</si>
  <si>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</si>
  <si>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</si>
  <si>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</si>
  <si>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</si>
  <si>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</si>
  <si>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</si>
  <si>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</si>
  <si>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</si>
  <si>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</si>
  <si>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</si>
  <si>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</si>
  <si>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</si>
  <si>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</si>
  <si>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</si>
  <si>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</si>
  <si>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</si>
  <si>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</si>
  <si>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</si>
  <si>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</si>
  <si>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</si>
  <si>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</si>
  <si>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</si>
  <si>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</si>
  <si>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</si>
  <si>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</si>
  <si>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</si>
  <si>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</si>
  <si>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</si>
  <si>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</si>
  <si>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</si>
  <si>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</si>
  <si>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</si>
  <si>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</si>
  <si>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</si>
  <si>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</si>
  <si>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</si>
  <si>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</si>
  <si>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</si>
  <si>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</si>
  <si>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</si>
  <si>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</si>
  <si>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</si>
  <si>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</si>
  <si>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</si>
  <si>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</si>
  <si>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</si>
  <si>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</si>
  <si>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</si>
  <si>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</si>
  <si>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</si>
  <si>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</si>
  <si>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</si>
  <si>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</si>
  <si>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</si>
  <si>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</si>
  <si>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</si>
  <si>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</si>
  <si>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</si>
  <si>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</si>
  <si>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</si>
  <si>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</si>
  <si>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</si>
  <si>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</si>
  <si>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</si>
  <si>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</si>
  <si>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</si>
  <si>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</si>
  <si>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</si>
  <si>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</si>
  <si>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</si>
  <si>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</si>
  <si>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</si>
  <si>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</si>
  <si>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</si>
  <si>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</si>
  <si>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</si>
  <si>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</si>
  <si>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</si>
  <si>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</si>
  <si>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</si>
  <si>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</si>
  <si>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</si>
  <si>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</si>
  <si>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</si>
  <si>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</si>
  <si>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</si>
  <si>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</si>
  <si>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</si>
  <si>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</si>
  <si>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</si>
  <si>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</si>
  <si>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</si>
  <si>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</si>
  <si>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</si>
  <si>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</si>
  <si>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</si>
  <si>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</si>
  <si>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</si>
  <si>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</si>
  <si>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</si>
  <si>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</si>
  <si>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</si>
  <si>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</si>
  <si>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</si>
  <si>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</si>
  <si>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</si>
  <si>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</si>
  <si>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</si>
  <si>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</si>
  <si>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</si>
  <si>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</si>
  <si>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</si>
  <si>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</si>
  <si>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</si>
  <si>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</si>
  <si>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</si>
  <si>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</si>
  <si>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</si>
  <si>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</si>
  <si>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</si>
  <si>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</si>
  <si>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</si>
  <si>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</si>
  <si>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</si>
  <si>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</si>
  <si>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</si>
  <si>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</si>
  <si>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</si>
  <si>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</si>
  <si>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</si>
  <si>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</si>
  <si>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</si>
  <si>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</si>
  <si>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</si>
  <si>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</si>
  <si>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</si>
  <si>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</si>
  <si>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</si>
  <si>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</si>
  <si>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</si>
  <si>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</si>
  <si>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</si>
  <si>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</si>
  <si>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</si>
  <si>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</si>
  <si>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</si>
  <si>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</si>
  <si>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</si>
  <si>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</si>
  <si>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</si>
  <si>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</si>
  <si>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</si>
  <si>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</si>
  <si>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</si>
  <si>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</si>
  <si>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</si>
  <si>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</si>
  <si>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</si>
  <si>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</si>
  <si>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</si>
  <si>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</si>
  <si>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</si>
  <si>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</si>
  <si>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</si>
  <si>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</si>
  <si>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</si>
  <si>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</si>
  <si>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</si>
  <si>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</si>
  <si>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</si>
  <si>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</si>
  <si>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</si>
  <si>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</si>
  <si>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</si>
  <si>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</si>
  <si>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</si>
  <si>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</si>
  <si>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</si>
  <si>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</si>
  <si>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</si>
  <si>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</si>
  <si>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</si>
  <si>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</si>
  <si>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</si>
  <si>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</si>
  <si>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</si>
  <si>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</si>
  <si>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</si>
  <si>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</si>
  <si>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</si>
  <si>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</si>
  <si>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</si>
  <si>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</si>
  <si>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</si>
  <si>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</si>
  <si>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</si>
  <si>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</si>
  <si>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</si>
  <si>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</si>
  <si>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</si>
  <si>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</si>
  <si>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</si>
  <si>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</si>
  <si>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</si>
  <si>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</si>
  <si>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</si>
  <si>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</si>
  <si>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</si>
  <si>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</si>
  <si>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</si>
  <si>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</si>
  <si>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</si>
  <si>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</si>
  <si>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</si>
  <si>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</si>
  <si>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</si>
  <si>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</si>
  <si>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</si>
  <si>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</si>
  <si>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</si>
  <si>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</si>
  <si>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</si>
  <si>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</si>
  <si>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</si>
  <si>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</si>
  <si>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</si>
  <si>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</si>
  <si>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</si>
  <si>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</si>
  <si>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</si>
  <si>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</si>
  <si>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</si>
  <si>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</si>
  <si>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</si>
  <si>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</si>
  <si>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</si>
  <si>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</si>
  <si>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</si>
  <si>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</si>
  <si>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</si>
  <si>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</si>
  <si>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</si>
  <si>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</si>
  <si>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</si>
  <si>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</si>
  <si>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</si>
  <si>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</si>
  <si>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</si>
  <si>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</si>
  <si>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</si>
  <si>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</si>
  <si>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</si>
  <si>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</si>
  <si>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</si>
  <si>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</si>
  <si>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</si>
  <si>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</si>
  <si>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</si>
  <si>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</si>
  <si>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</si>
  <si>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</si>
  <si>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</si>
  <si>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</si>
  <si>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</si>
  <si>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</si>
  <si>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</si>
  <si>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</si>
  <si>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</si>
  <si>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</si>
  <si>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</si>
  <si>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</si>
  <si>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</si>
  <si>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</si>
  <si>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</si>
  <si>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</si>
  <si>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</si>
  <si>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</si>
  <si>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</si>
  <si>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</si>
  <si>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</si>
  <si>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</si>
  <si>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</si>
  <si>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</si>
  <si>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</si>
  <si>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</si>
  <si>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</si>
  <si>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</si>
  <si>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</si>
  <si>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</si>
  <si>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</si>
  <si>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</si>
  <si>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</si>
  <si>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</si>
  <si>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</si>
  <si>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</si>
  <si>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</si>
  <si>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</si>
  <si>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</si>
  <si>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</si>
  <si>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</si>
  <si>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</si>
  <si>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</si>
  <si>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</si>
  <si>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</si>
  <si>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</si>
  <si>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</si>
  <si>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</si>
  <si>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</si>
  <si>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</si>
  <si>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</si>
  <si>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</si>
  <si>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</si>
  <si>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</si>
  <si>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</si>
  <si>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</si>
  <si>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</si>
  <si>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</si>
  <si>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</si>
  <si>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</si>
  <si>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</si>
  <si>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</si>
  <si>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</si>
  <si>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</si>
  <si>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</si>
  <si>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</si>
  <si>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</si>
  <si>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</si>
  <si>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</si>
  <si>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</si>
  <si>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</si>
  <si>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</si>
  <si>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</si>
  <si>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</si>
  <si>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</si>
  <si>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</si>
  <si>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</si>
  <si>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</si>
  <si>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</si>
  <si>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</si>
  <si>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</si>
  <si>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</si>
  <si>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</si>
  <si>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</si>
  <si>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</si>
  <si>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</si>
  <si>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</si>
  <si>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</si>
  <si>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</si>
  <si>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</si>
  <si>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</si>
  <si>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</si>
  <si>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</si>
  <si>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</si>
  <si>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</si>
  <si>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</si>
  <si>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</si>
  <si>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</si>
  <si>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</si>
  <si>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</si>
  <si>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</si>
  <si>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</si>
  <si>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</si>
  <si>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</si>
  <si>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</si>
  <si>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</si>
  <si>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</si>
  <si>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</si>
  <si>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</si>
  <si>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</si>
  <si>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</si>
  <si>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</si>
  <si>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</si>
  <si>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</si>
  <si>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</si>
  <si>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</si>
  <si>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</si>
  <si>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</si>
  <si>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</si>
  <si>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</si>
  <si>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</si>
  <si>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</si>
  <si>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</si>
  <si>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</si>
  <si>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</si>
  <si>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</si>
  <si>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</si>
  <si>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</si>
  <si>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</si>
  <si>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</si>
  <si>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</si>
  <si>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</si>
  <si>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</si>
  <si>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</si>
  <si>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</si>
  <si>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</si>
  <si>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</si>
  <si>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</si>
  <si>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</si>
  <si>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</si>
  <si>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</si>
  <si>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</si>
  <si>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</si>
  <si>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</si>
  <si>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</si>
  <si>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</si>
  <si>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</si>
  <si>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</si>
  <si>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</si>
  <si>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</si>
  <si>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</si>
  <si>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</si>
  <si>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</si>
  <si>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</si>
  <si>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</si>
  <si>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</si>
  <si>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</si>
  <si>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</si>
  <si>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</si>
  <si>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</si>
  <si>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</si>
  <si>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</si>
  <si>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</si>
  <si>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</si>
  <si>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</si>
  <si>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</si>
  <si>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</si>
  <si>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</si>
  <si>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</si>
  <si>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</si>
  <si>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</si>
  <si>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</si>
  <si>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</si>
  <si>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</si>
  <si>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</si>
  <si>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</si>
  <si>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</si>
  <si>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</si>
  <si>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</si>
  <si>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</si>
  <si>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</si>
  <si>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</si>
  <si>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</si>
  <si>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</si>
  <si>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</si>
  <si>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</si>
  <si>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</si>
  <si>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</si>
  <si>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</si>
  <si>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</si>
  <si>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</si>
  <si>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</si>
  <si>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</si>
  <si>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</si>
  <si>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</si>
  <si>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</si>
  <si>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</si>
  <si>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</si>
  <si>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</si>
  <si>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</si>
  <si>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</si>
  <si>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</si>
  <si>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</si>
  <si>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</si>
  <si>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</si>
  <si>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</si>
  <si>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</si>
  <si>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</si>
  <si>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</si>
  <si>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</si>
  <si>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</si>
  <si>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</si>
  <si>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</si>
  <si>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</si>
  <si>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</si>
  <si>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</si>
  <si>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</si>
  <si>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</si>
  <si>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</si>
  <si>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</si>
  <si>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</si>
  <si>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</si>
  <si>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</si>
  <si>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</si>
  <si>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</si>
  <si>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</si>
  <si>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</si>
  <si>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</si>
  <si>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</si>
  <si>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</si>
  <si>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</si>
  <si>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</si>
  <si>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</si>
  <si>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</si>
  <si>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</si>
  <si>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</si>
  <si>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</si>
  <si>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</si>
  <si>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</si>
  <si>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</si>
  <si>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</si>
  <si>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</si>
  <si>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</si>
  <si>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</si>
  <si>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</si>
  <si>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</si>
  <si>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</si>
  <si>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</si>
  <si>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</si>
  <si>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</si>
  <si>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</si>
  <si>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</si>
  <si>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</si>
  <si>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</si>
  <si>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</si>
  <si>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</si>
  <si>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</si>
  <si>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</si>
  <si>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</si>
  <si>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</si>
  <si>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</si>
  <si>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</si>
  <si>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</si>
  <si>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</si>
  <si>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</si>
  <si>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</si>
  <si>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</si>
  <si>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</si>
  <si>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</si>
  <si>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</si>
  <si>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</si>
  <si>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</si>
  <si>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</si>
  <si>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</si>
  <si>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</si>
  <si>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</si>
  <si>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</si>
  <si>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</si>
  <si>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</si>
  <si>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</si>
  <si>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</si>
  <si>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</si>
  <si>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</si>
  <si>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</si>
  <si>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</si>
  <si>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</si>
  <si>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</si>
  <si>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</si>
  <si>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</si>
  <si>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</si>
  <si>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</si>
  <si>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</si>
  <si>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</si>
  <si>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</si>
  <si>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</si>
  <si>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</si>
  <si>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</si>
  <si>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</si>
  <si>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</si>
  <si>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</si>
  <si>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</si>
  <si>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</si>
  <si>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</si>
  <si>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</si>
  <si>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</si>
  <si>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</si>
  <si>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</si>
  <si>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</si>
  <si>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</si>
  <si>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</si>
  <si>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</si>
  <si>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</si>
  <si>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</si>
  <si>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</si>
  <si>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</si>
  <si>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</si>
  <si>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</si>
  <si>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</si>
  <si>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</si>
  <si>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</si>
  <si>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</si>
  <si>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</si>
  <si>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</si>
  <si>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</si>
  <si>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</si>
  <si>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</si>
  <si>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</si>
  <si>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</si>
  <si>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</si>
  <si>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</si>
  <si>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</si>
  <si>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</si>
  <si>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</si>
  <si>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</si>
  <si>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</si>
  <si>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</si>
  <si>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</si>
  <si>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</si>
  <si>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</si>
  <si>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</si>
  <si>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</si>
  <si>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</si>
  <si>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</si>
  <si>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</si>
  <si>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</si>
  <si>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</si>
  <si>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</si>
  <si>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</si>
  <si>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</si>
  <si>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</si>
  <si>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</si>
  <si>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</si>
  <si>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</si>
  <si>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</si>
  <si>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</si>
  <si>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</si>
  <si>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</si>
  <si>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</si>
  <si>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</si>
  <si>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</si>
  <si>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</si>
  <si>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</si>
  <si>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</si>
  <si>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</si>
  <si>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</si>
  <si>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</si>
  <si>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</si>
  <si>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</si>
  <si>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</si>
  <si>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</si>
  <si>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</si>
  <si>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</si>
  <si>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</si>
  <si>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</si>
  <si>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</si>
  <si>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</si>
  <si>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</si>
  <si>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</si>
  <si>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</si>
  <si>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</si>
  <si>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</si>
  <si>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</si>
  <si>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</si>
  <si>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</si>
  <si>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</si>
  <si>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</si>
  <si>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</si>
  <si>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</si>
  <si>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</si>
  <si>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</si>
  <si>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</si>
  <si>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</si>
  <si>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</si>
  <si>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</si>
  <si>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</si>
  <si>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</si>
  <si>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</si>
  <si>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</si>
  <si>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</si>
  <si>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</si>
  <si>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</si>
  <si>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</si>
  <si>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</si>
  <si>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</si>
  <si>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</si>
  <si>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</si>
  <si>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</si>
  <si>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</si>
  <si>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</si>
  <si>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</si>
  <si>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</si>
  <si>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</si>
  <si>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</si>
  <si>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</si>
  <si>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</si>
  <si>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</si>
  <si>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</si>
  <si>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</si>
  <si>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</si>
  <si>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</si>
  <si>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</si>
  <si>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</si>
  <si>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</si>
  <si>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</si>
  <si>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</si>
  <si>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</si>
  <si>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</si>
  <si>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</si>
  <si>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</si>
  <si>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</si>
  <si>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</si>
  <si>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</si>
  <si>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</si>
  <si>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</si>
  <si>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</si>
  <si>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</si>
  <si>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</si>
  <si>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</si>
  <si>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</si>
  <si>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</si>
  <si>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</si>
  <si>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</si>
  <si>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</si>
  <si>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</si>
  <si>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</si>
  <si>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</si>
  <si>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</si>
  <si>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</si>
  <si>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</si>
  <si>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</si>
  <si>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</si>
  <si>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</si>
  <si>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</si>
  <si>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</si>
  <si>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</si>
  <si>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</si>
  <si>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</si>
  <si>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</si>
  <si>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</si>
  <si>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</si>
  <si>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</si>
  <si>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</si>
  <si>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</si>
  <si>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</si>
  <si>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</si>
  <si>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</si>
  <si>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</si>
  <si>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</si>
  <si>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</si>
  <si>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</si>
  <si>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</si>
  <si>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</si>
  <si>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</si>
  <si>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</si>
  <si>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</si>
  <si>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</si>
  <si>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</si>
  <si>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</si>
  <si>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</si>
  <si>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</si>
  <si>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</si>
  <si>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</si>
  <si>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</si>
  <si>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</si>
  <si>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</si>
  <si>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</si>
  <si>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</si>
  <si>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</si>
  <si>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</si>
  <si>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</si>
  <si>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</si>
  <si>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</si>
  <si>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</si>
  <si>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</si>
  <si>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</si>
  <si>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</si>
  <si>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</si>
  <si>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</si>
  <si>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</si>
  <si>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</si>
  <si>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</si>
  <si>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</si>
  <si>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</si>
  <si>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</si>
  <si>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</si>
  <si>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</si>
  <si>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</si>
  <si>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</si>
  <si>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</si>
  <si>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</si>
  <si>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</si>
  <si>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</si>
  <si>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</si>
  <si>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</si>
  <si>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</si>
  <si>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</si>
  <si>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</si>
  <si>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</si>
  <si>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</si>
  <si>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</si>
  <si>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</si>
  <si>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</si>
  <si>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</si>
  <si>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</si>
  <si>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</si>
  <si>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</si>
  <si>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</si>
  <si>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</si>
  <si>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</si>
  <si>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</si>
  <si>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</si>
  <si>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</si>
  <si>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</si>
  <si>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</si>
  <si>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</si>
  <si>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</si>
  <si>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</si>
  <si>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</si>
  <si>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</si>
  <si>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</si>
  <si>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</si>
  <si>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</si>
  <si>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</si>
  <si>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</si>
  <si>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</si>
  <si>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</si>
  <si>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</si>
  <si>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</si>
  <si>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</si>
  <si>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</si>
  <si>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</si>
  <si>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</si>
  <si>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</si>
  <si>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</si>
  <si>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</si>
  <si>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</si>
  <si>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</si>
  <si>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</si>
  <si>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</si>
  <si>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</si>
  <si>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</si>
  <si>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</si>
  <si>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</si>
  <si>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</si>
  <si>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</si>
  <si>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</si>
  <si>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</si>
  <si>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</si>
  <si>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</si>
  <si>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</si>
  <si>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</si>
  <si>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</si>
  <si>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</si>
  <si>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</si>
  <si>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</si>
  <si>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</si>
  <si>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</si>
  <si>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</si>
  <si>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</si>
  <si>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</si>
  <si>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</si>
  <si>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</si>
  <si>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</si>
  <si>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</si>
  <si>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</si>
  <si>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</si>
  <si>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</si>
  <si>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</si>
  <si>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</si>
  <si>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</si>
  <si>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</si>
  <si>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</si>
  <si>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</si>
  <si>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</si>
  <si>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</si>
  <si>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</si>
  <si>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</si>
  <si>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</si>
  <si>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</si>
  <si>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</si>
  <si>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</si>
  <si>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</si>
  <si>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</si>
  <si>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</si>
  <si>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</si>
  <si>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</si>
  <si>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</si>
  <si>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</si>
  <si>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</si>
  <si>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</si>
  <si>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</si>
  <si>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</si>
  <si>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</si>
  <si>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</si>
  <si>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</si>
  <si>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</si>
  <si>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</si>
  <si>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</si>
  <si>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</si>
  <si>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</si>
  <si>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</si>
  <si>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</si>
  <si>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</si>
  <si>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</si>
  <si>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</si>
  <si>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</si>
  <si>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</si>
  <si>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</si>
  <si>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</si>
  <si>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</si>
  <si>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</si>
  <si>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</si>
  <si>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</si>
  <si>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</si>
  <si>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</si>
  <si>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</si>
  <si>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</si>
  <si>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</si>
  <si>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</si>
  <si>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</si>
  <si>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</si>
  <si>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</si>
  <si>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</si>
  <si>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</si>
  <si>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</si>
  <si>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</si>
  <si>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</si>
  <si>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</si>
  <si>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</si>
  <si>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</si>
  <si>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</si>
  <si>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</si>
  <si>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</si>
  <si>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</si>
  <si>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</si>
  <si>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</si>
  <si>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</si>
  <si>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</si>
  <si>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</si>
  <si>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</si>
  <si>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</si>
  <si>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</si>
  <si>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</si>
  <si>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</si>
  <si>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</si>
  <si>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</si>
  <si>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</si>
  <si>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</si>
  <si>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</si>
  <si>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</si>
  <si>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</si>
  <si>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</si>
  <si>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</si>
  <si>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</si>
  <si>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</si>
  <si>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</si>
  <si>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</si>
  <si>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</si>
  <si>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</si>
  <si>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</si>
  <si>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</si>
  <si>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</si>
  <si>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</si>
  <si>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</si>
  <si>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</si>
  <si>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</si>
  <si>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</si>
  <si>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</si>
  <si>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</si>
  <si>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</si>
  <si>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</si>
  <si>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</si>
  <si>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</si>
  <si>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</si>
  <si>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</si>
  <si>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</si>
  <si>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</si>
  <si>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</si>
  <si>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</si>
  <si>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</si>
  <si>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</si>
  <si>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</si>
  <si>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</si>
  <si>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</si>
  <si>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</si>
  <si>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</si>
  <si>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</si>
  <si>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</si>
  <si>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</si>
  <si>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</si>
  <si>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</si>
  <si>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</si>
  <si>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</si>
  <si>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</si>
  <si>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</si>
  <si>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</si>
  <si>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</si>
  <si>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</si>
  <si>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</si>
  <si>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</si>
  <si>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</si>
  <si>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</si>
  <si>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</si>
  <si>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</si>
  <si>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</si>
  <si>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</si>
  <si>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</si>
  <si>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</si>
  <si>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</si>
  <si>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</si>
  <si>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</si>
  <si>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</si>
  <si>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</si>
  <si>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</si>
  <si>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</si>
  <si>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</si>
  <si>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</si>
  <si>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</si>
  <si>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</si>
  <si>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</si>
  <si>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</si>
  <si>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</si>
  <si>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</si>
  <si>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</si>
  <si>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</si>
  <si>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</si>
  <si>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</si>
  <si>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</si>
  <si>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</si>
  <si>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</si>
  <si>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</si>
  <si>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</si>
  <si>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</si>
  <si>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</si>
  <si>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</si>
  <si>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</si>
  <si>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</si>
  <si>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</si>
  <si>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</si>
  <si>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</si>
  <si>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</si>
  <si>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</si>
  <si>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</si>
  <si>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</si>
  <si>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</si>
  <si>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</si>
  <si>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</si>
  <si>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</si>
  <si>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</si>
  <si>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</si>
  <si>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</si>
  <si>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</si>
  <si>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</si>
  <si>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</si>
  <si>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</si>
  <si>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</si>
  <si>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</si>
  <si>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</si>
  <si>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</si>
  <si>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</si>
  <si>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</si>
  <si>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</si>
  <si>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</si>
  <si>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</si>
  <si>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</si>
  <si>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</si>
  <si>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</si>
  <si>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</si>
  <si>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</si>
  <si>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</si>
  <si>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</si>
  <si>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</si>
  <si>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</si>
  <si>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</si>
  <si>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</si>
  <si>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</si>
  <si>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</si>
  <si>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</si>
  <si>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</si>
  <si>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</si>
  <si>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</si>
  <si>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</si>
  <si>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</si>
  <si>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</si>
  <si>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</si>
  <si>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</si>
  <si>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</si>
  <si>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</si>
  <si>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</si>
  <si>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</si>
  <si>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</si>
  <si>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</si>
  <si>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</si>
  <si>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</si>
  <si>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</si>
  <si>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</si>
  <si>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</si>
  <si>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</si>
  <si>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</si>
  <si>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</si>
  <si>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</si>
  <si>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</si>
  <si>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</si>
  <si>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</si>
  <si>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</si>
  <si>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</si>
  <si>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</si>
  <si>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</si>
  <si>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</si>
  <si>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</si>
  <si>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</si>
  <si>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</si>
  <si>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</si>
  <si>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</si>
  <si>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</si>
  <si>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</si>
  <si>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</si>
  <si>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</si>
  <si>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</si>
  <si>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</si>
  <si>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</si>
  <si>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</si>
  <si>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</si>
  <si>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</si>
  <si>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</si>
  <si>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</si>
  <si>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</si>
  <si>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</si>
  <si>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</si>
  <si>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</si>
  <si>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</si>
  <si>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</si>
  <si>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</si>
  <si>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</si>
  <si>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</si>
  <si>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</si>
  <si>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</si>
  <si>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</si>
  <si>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</si>
  <si>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</si>
  <si>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</si>
  <si>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</si>
  <si>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</si>
  <si>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</si>
  <si>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</si>
  <si>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</si>
  <si>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</si>
  <si>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</si>
  <si>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</si>
  <si>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</si>
  <si>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</si>
  <si>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</si>
  <si>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</si>
  <si>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</si>
  <si>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</si>
  <si>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</si>
  <si>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</si>
  <si>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</si>
  <si>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</si>
  <si>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</si>
  <si>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</si>
  <si>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</si>
  <si>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</si>
  <si>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</si>
  <si>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</si>
  <si>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</si>
  <si>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</si>
  <si>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</si>
  <si>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</si>
  <si>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</si>
  <si>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</si>
  <si>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</si>
  <si>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</si>
  <si>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</si>
  <si>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</si>
  <si>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</si>
  <si>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</si>
  <si>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</si>
  <si>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</si>
  <si>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</si>
  <si>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</si>
  <si>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</si>
  <si>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</si>
  <si>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</si>
  <si>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</si>
  <si>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</si>
  <si>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</si>
  <si>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</si>
  <si>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</si>
  <si>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</si>
  <si>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</si>
  <si>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</si>
  <si>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</si>
  <si>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</si>
  <si>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</si>
  <si>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</si>
  <si>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</si>
  <si>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</si>
  <si>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</si>
  <si>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</si>
  <si>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</si>
  <si>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</si>
  <si>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</si>
  <si>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</si>
  <si>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</si>
  <si>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</si>
  <si>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</si>
  <si>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</si>
  <si>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</si>
  <si>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</si>
  <si>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</si>
  <si>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</si>
  <si>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</si>
  <si>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</si>
  <si>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</si>
  <si>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</si>
  <si>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</si>
  <si>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</si>
  <si>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</si>
  <si>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</si>
  <si>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</si>
  <si>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</si>
  <si>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</si>
  <si>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</si>
  <si>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</si>
  <si>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</si>
  <si>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</si>
  <si>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</si>
  <si>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</si>
  <si>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</si>
  <si>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</si>
  <si>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</si>
  <si>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</si>
  <si>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</si>
  <si>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</si>
  <si>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</si>
  <si>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</si>
  <si>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</si>
  <si>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</si>
  <si>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</si>
  <si>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</si>
  <si>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</si>
  <si>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</si>
  <si>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</si>
  <si>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</si>
  <si>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</si>
  <si>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</si>
  <si>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</si>
  <si>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</si>
  <si>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</si>
  <si>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</si>
  <si>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</si>
  <si>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</si>
  <si>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</si>
  <si>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</si>
  <si>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</si>
  <si>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</si>
  <si>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</si>
  <si>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</si>
  <si>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</si>
  <si>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</si>
  <si>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</si>
  <si>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</si>
  <si>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</si>
  <si>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</si>
  <si>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</si>
  <si>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</si>
  <si>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</si>
  <si>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</si>
  <si>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</si>
  <si>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</si>
  <si>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</si>
  <si>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</si>
  <si>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</si>
  <si>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</si>
  <si>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</si>
  <si>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</si>
  <si>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</si>
  <si>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</si>
  <si>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</si>
  <si>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</si>
  <si>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</si>
  <si>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</si>
  <si>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</si>
  <si>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</si>
  <si>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</si>
  <si>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</si>
  <si>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</si>
  <si>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</si>
  <si>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</si>
  <si>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</si>
  <si>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</si>
  <si>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</si>
  <si>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</si>
  <si>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</si>
  <si>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</si>
  <si>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</si>
  <si>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</si>
  <si>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</si>
  <si>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</si>
  <si>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</si>
  <si>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</si>
  <si>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</si>
  <si>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</si>
  <si>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</si>
  <si>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</si>
  <si>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</si>
  <si>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</si>
  <si>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</si>
  <si>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</si>
  <si>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</si>
  <si>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</si>
  <si>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</si>
  <si>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</si>
  <si>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</si>
  <si>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</si>
  <si>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</si>
  <si>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</si>
  <si>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</si>
  <si>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</si>
  <si>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</si>
  <si>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</si>
  <si>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</si>
  <si>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</si>
  <si>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</si>
  <si>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</si>
  <si>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</si>
  <si>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</si>
  <si>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</si>
  <si>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</si>
  <si>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</si>
  <si>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</si>
  <si>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</si>
  <si>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</si>
  <si>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</si>
  <si>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</si>
  <si>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</si>
  <si>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</si>
  <si>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</si>
  <si>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</si>
  <si>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</si>
  <si>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</si>
  <si>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</si>
  <si>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</si>
  <si>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</si>
  <si>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</si>
  <si>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</si>
  <si>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</si>
  <si>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</si>
  <si>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</si>
  <si>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</si>
  <si>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</si>
  <si>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</si>
  <si>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</si>
  <si>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</si>
  <si>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</si>
  <si>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</si>
  <si>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</si>
  <si>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</si>
  <si>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</si>
  <si>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</si>
  <si>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</si>
  <si>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</si>
  <si>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</si>
  <si>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</si>
  <si>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</si>
  <si>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</si>
  <si>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</si>
  <si>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</si>
  <si>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</si>
  <si>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</si>
  <si>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</si>
  <si>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</si>
  <si>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</si>
  <si>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</si>
  <si>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</si>
  <si>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</si>
  <si>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</si>
  <si>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</si>
  <si>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</si>
  <si>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</si>
  <si>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</si>
  <si>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</si>
  <si>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</si>
  <si>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</si>
  <si>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</si>
  <si>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</si>
  <si>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</si>
  <si>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</si>
  <si>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</si>
  <si>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</si>
  <si>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</si>
  <si>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</si>
  <si>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</si>
  <si>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</si>
  <si>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</si>
  <si>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</si>
  <si>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</si>
  <si>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</si>
  <si>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</si>
  <si>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</si>
  <si>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</si>
  <si>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</si>
  <si>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</si>
  <si>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</si>
  <si>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</si>
  <si>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</si>
  <si>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</si>
  <si>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</si>
  <si>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</si>
  <si>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</si>
  <si>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</si>
  <si>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</si>
  <si>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</si>
  <si>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</si>
  <si>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</si>
  <si>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</si>
  <si>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</si>
  <si>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</si>
  <si>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</si>
  <si>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</si>
  <si>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</si>
  <si>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</si>
  <si>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</si>
  <si>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</si>
  <si>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</si>
  <si>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</si>
  <si>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</si>
  <si>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</si>
  <si>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</si>
  <si>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</si>
  <si>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</si>
  <si>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</si>
  <si>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</si>
  <si>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</si>
  <si>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</si>
  <si>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</si>
  <si>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</si>
  <si>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</si>
  <si>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</si>
  <si>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</si>
  <si>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</si>
  <si>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</si>
  <si>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</si>
  <si>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</si>
  <si>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</si>
  <si>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</si>
  <si>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</si>
  <si>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</si>
  <si>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</si>
  <si>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</si>
  <si>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</si>
  <si>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</si>
  <si>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</si>
  <si>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</si>
  <si>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</si>
  <si>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</si>
  <si>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</si>
  <si>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</si>
  <si>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</si>
  <si>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</si>
  <si>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</si>
  <si>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</si>
  <si>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</si>
  <si>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</si>
  <si>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</si>
  <si>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</si>
  <si>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</si>
  <si>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</si>
  <si>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</si>
  <si>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</si>
  <si>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</si>
  <si>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</si>
  <si>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</si>
  <si>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</si>
  <si>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</si>
  <si>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</si>
  <si>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</si>
  <si>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</si>
  <si>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</si>
  <si>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</si>
  <si>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</si>
  <si>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</si>
  <si>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</si>
  <si>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</si>
  <si>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</si>
  <si>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</si>
  <si>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</si>
  <si>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</si>
  <si>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</si>
  <si>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</si>
  <si>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</si>
  <si>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</si>
  <si>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</si>
  <si>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</si>
  <si>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</si>
  <si>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</si>
  <si>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</si>
  <si>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</si>
  <si>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</si>
  <si>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</si>
  <si>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</si>
  <si>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</si>
  <si>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</si>
  <si>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</si>
  <si>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</si>
  <si>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</si>
  <si>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</si>
  <si>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</si>
  <si>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</si>
  <si>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</si>
  <si>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</si>
  <si>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</si>
  <si>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</si>
  <si>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</si>
  <si>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</si>
  <si>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</si>
  <si>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</si>
  <si>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</si>
  <si>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</si>
  <si>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</si>
  <si>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</si>
  <si>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</si>
  <si>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</si>
  <si>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</si>
  <si>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</si>
  <si>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</si>
  <si>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</si>
  <si>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</si>
  <si>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</si>
  <si>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</si>
  <si>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</si>
  <si>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</si>
  <si>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</si>
  <si>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</si>
  <si>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</si>
  <si>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</si>
  <si>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</si>
  <si>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</si>
  <si>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</si>
  <si>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</si>
  <si>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</si>
  <si>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</si>
  <si>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</si>
  <si>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</si>
  <si>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</si>
  <si>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</si>
  <si>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</si>
  <si>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</si>
  <si>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</si>
  <si>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</si>
  <si>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</si>
  <si>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</si>
  <si>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</si>
  <si>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</si>
  <si>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</si>
  <si>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</si>
  <si>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</si>
  <si>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</si>
  <si>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</si>
  <si>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</si>
  <si>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</si>
  <si>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</si>
  <si>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</si>
  <si>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</si>
  <si>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</si>
  <si>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</si>
  <si>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</si>
  <si>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</si>
  <si>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</si>
  <si>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</si>
  <si>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</si>
  <si>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</si>
  <si>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</si>
  <si>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</si>
  <si>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</si>
  <si>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</si>
  <si>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</si>
  <si>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</si>
  <si>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</si>
  <si>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</si>
  <si>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</si>
  <si>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</si>
  <si>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</si>
  <si>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</si>
  <si>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</si>
  <si>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</si>
  <si>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</si>
  <si>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</si>
  <si>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</si>
  <si>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</si>
  <si>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</si>
  <si>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</si>
  <si>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</si>
  <si>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</si>
  <si>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</si>
  <si>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</si>
  <si>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</si>
  <si>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</si>
  <si>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</si>
  <si>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</si>
  <si>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</si>
  <si>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</si>
  <si>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</si>
  <si>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</si>
  <si>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</si>
  <si>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</si>
  <si>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</si>
  <si>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</si>
  <si>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</si>
  <si>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</si>
  <si>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</si>
  <si>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</si>
  <si>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</si>
  <si>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</si>
  <si>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</si>
  <si>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</si>
  <si>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</si>
  <si>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</si>
  <si>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</si>
  <si>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</si>
  <si>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</si>
  <si>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</si>
  <si>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</si>
  <si>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</si>
  <si>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</si>
  <si>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</si>
  <si>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</si>
  <si>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</si>
  <si>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</si>
  <si>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</si>
  <si>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</si>
  <si>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</si>
  <si>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</si>
  <si>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</si>
  <si>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</si>
  <si>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</si>
  <si>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</si>
  <si>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</si>
  <si>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</si>
  <si>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</si>
  <si>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</si>
  <si>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</si>
  <si>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</si>
  <si>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</si>
  <si>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</si>
  <si>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</si>
  <si>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</si>
  <si>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</si>
  <si>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</si>
  <si>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</si>
  <si>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</si>
  <si>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</si>
  <si>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</si>
  <si>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</si>
  <si>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</si>
  <si>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</si>
  <si>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</si>
  <si>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</si>
  <si>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</si>
  <si>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</si>
  <si>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</si>
  <si>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</si>
  <si>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</si>
  <si>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</si>
  <si>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</si>
  <si>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</si>
  <si>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</si>
  <si>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</si>
  <si>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</si>
  <si>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</si>
  <si>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</si>
  <si>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</si>
  <si>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</si>
  <si>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</si>
  <si>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</si>
  <si>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</si>
  <si>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</si>
  <si>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</si>
  <si>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</si>
  <si>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</si>
  <si>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</si>
  <si>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</si>
  <si>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</si>
  <si>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</si>
  <si>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</si>
  <si>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</si>
  <si>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</si>
  <si>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</si>
  <si>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</si>
  <si>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</si>
  <si>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</si>
  <si>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</si>
  <si>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</si>
  <si>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</si>
  <si>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</si>
  <si>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</si>
  <si>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</si>
  <si>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</si>
  <si>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</si>
  <si>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</si>
  <si>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</si>
  <si>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</si>
  <si>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</si>
  <si>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</si>
  <si>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</si>
  <si>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</si>
  <si>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</si>
  <si>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</si>
  <si>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</si>
  <si>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</si>
  <si>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</si>
  <si>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</si>
  <si>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</si>
  <si>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</si>
  <si>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</si>
  <si>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</si>
  <si>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</si>
  <si>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</si>
  <si>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</si>
  <si>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</si>
  <si>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</si>
  <si>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</si>
  <si>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</si>
  <si>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</si>
  <si>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</si>
  <si>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</si>
  <si>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</si>
  <si>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</si>
  <si>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</si>
  <si>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</si>
  <si>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</si>
  <si>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</si>
  <si>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</si>
  <si>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</si>
  <si>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</si>
  <si>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</si>
  <si>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</si>
  <si>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</si>
  <si>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</si>
  <si>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</si>
  <si>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</si>
  <si>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</si>
  <si>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</si>
  <si>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</si>
  <si>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</si>
  <si>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</si>
  <si>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</si>
  <si>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</si>
  <si>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</si>
  <si>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</si>
  <si>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</si>
  <si>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</si>
  <si>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</si>
  <si>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</si>
  <si>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</si>
  <si>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</si>
  <si>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</si>
  <si>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</si>
  <si>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</si>
  <si>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</si>
  <si>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</si>
  <si>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</si>
  <si>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</si>
  <si>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</si>
  <si>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</si>
  <si>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</si>
  <si>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</si>
  <si>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</si>
  <si>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</si>
  <si>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</si>
  <si>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</si>
  <si>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</si>
  <si>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</si>
  <si>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</si>
  <si>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</si>
  <si>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</si>
  <si>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</si>
  <si>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</si>
  <si>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</si>
  <si>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</si>
  <si>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</si>
  <si>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</si>
  <si>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</si>
  <si>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</si>
  <si>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</si>
  <si>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</si>
  <si>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</si>
  <si>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</si>
  <si>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</si>
  <si>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</si>
  <si>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</si>
  <si>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</si>
  <si>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</si>
  <si>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</si>
  <si>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</si>
  <si>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</si>
  <si>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</si>
  <si>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</si>
  <si>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</si>
  <si>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</si>
  <si>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</si>
  <si>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</si>
  <si>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</si>
  <si>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</si>
  <si>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</si>
  <si>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</si>
  <si>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</si>
  <si>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</si>
  <si>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</si>
  <si>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</si>
  <si>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</si>
  <si>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</si>
  <si>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</si>
  <si>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</si>
  <si>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</si>
  <si>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</si>
  <si>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</si>
  <si>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</si>
  <si>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</si>
  <si>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</si>
  <si>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</si>
  <si>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</si>
  <si>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</si>
  <si>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</si>
  <si>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</si>
  <si>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</si>
  <si>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</si>
  <si>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</si>
  <si>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</si>
  <si>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</si>
  <si>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</si>
  <si>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</si>
  <si>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</si>
  <si>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</si>
  <si>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</si>
  <si>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</si>
  <si>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</si>
  <si>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</si>
  <si>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</si>
  <si>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</si>
  <si>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</si>
  <si>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</si>
  <si>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</si>
  <si>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</si>
  <si>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</si>
  <si>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</si>
  <si>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</si>
  <si>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</si>
  <si>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</si>
  <si>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</si>
  <si>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</si>
  <si>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</si>
  <si>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</si>
  <si>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</si>
  <si>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</si>
  <si>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</si>
  <si>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</si>
  <si>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</si>
  <si>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</si>
  <si>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</si>
  <si>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</si>
  <si>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</si>
  <si>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</si>
  <si>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</si>
  <si>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</si>
  <si>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</si>
  <si>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</si>
  <si>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</si>
  <si>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</si>
  <si>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</si>
  <si>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</si>
  <si>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</si>
  <si>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</si>
  <si>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</si>
  <si>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</si>
  <si>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</si>
  <si>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</si>
  <si>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</si>
  <si>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</si>
  <si>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</si>
  <si>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</si>
  <si>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</si>
  <si>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</si>
  <si>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</si>
  <si>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</si>
  <si>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</si>
  <si>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</si>
  <si>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</si>
  <si>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</si>
  <si>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</si>
  <si>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</si>
  <si>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</si>
  <si>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</si>
  <si>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</si>
  <si>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</si>
  <si>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</si>
  <si>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</si>
  <si>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</si>
  <si>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</si>
  <si>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</si>
  <si>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</si>
  <si>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</si>
  <si>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</si>
  <si>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</si>
  <si>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</si>
  <si>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</si>
  <si>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</si>
  <si>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</si>
  <si>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</si>
  <si>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</si>
  <si>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</si>
  <si>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</si>
  <si>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</si>
  <si>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</si>
  <si>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</si>
  <si>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</si>
  <si>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</si>
  <si>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</si>
  <si>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</si>
  <si>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</si>
  <si>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</si>
  <si>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</si>
  <si>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</si>
  <si>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</si>
  <si>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</si>
  <si>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</si>
  <si>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</si>
  <si>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</si>
  <si>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</si>
  <si>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</si>
  <si>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</si>
  <si>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</si>
  <si>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</si>
  <si>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</si>
  <si>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</si>
  <si>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</si>
  <si>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</si>
  <si>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</si>
  <si>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</si>
  <si>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</si>
  <si>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</si>
  <si>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</si>
  <si>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</si>
  <si>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</si>
  <si>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</si>
  <si>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</si>
  <si>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</si>
  <si>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</si>
  <si>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</si>
  <si>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</si>
  <si>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</si>
  <si>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</si>
  <si>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</si>
  <si>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</si>
  <si>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</si>
  <si>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</si>
  <si>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</si>
  <si>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</si>
  <si>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</si>
  <si>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</si>
  <si>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</si>
  <si>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</si>
  <si>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</si>
  <si>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</si>
  <si>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</si>
  <si>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</si>
  <si>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</si>
  <si>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</si>
  <si>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</si>
  <si>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</si>
  <si>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</si>
  <si>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</si>
  <si>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</si>
  <si>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</si>
  <si>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</si>
  <si>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</si>
  <si>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</si>
  <si>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</si>
  <si>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</si>
  <si>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</si>
  <si>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</si>
  <si>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</si>
  <si>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</si>
  <si>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</si>
  <si>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</si>
  <si>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</si>
  <si>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</si>
  <si>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</si>
  <si>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</si>
  <si>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</si>
  <si>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</si>
  <si>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</si>
  <si>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</si>
  <si>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</si>
  <si>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</si>
  <si>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</si>
  <si>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</si>
  <si>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</si>
  <si>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</si>
  <si>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</si>
  <si>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</si>
  <si>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</si>
  <si>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</si>
  <si>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</si>
  <si>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</si>
  <si>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</si>
  <si>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</si>
  <si>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</si>
  <si>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</si>
  <si>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</si>
  <si>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</si>
  <si>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</si>
  <si>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</si>
  <si>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</si>
  <si>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</si>
  <si>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</si>
  <si>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</si>
  <si>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</si>
  <si>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</si>
  <si>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</si>
  <si>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</si>
  <si>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</si>
  <si>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</si>
  <si>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</si>
  <si>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</si>
  <si>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</si>
  <si>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</si>
  <si>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</si>
  <si>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</si>
  <si>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</si>
  <si>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</si>
  <si>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</si>
  <si>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</si>
  <si>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</si>
  <si>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</si>
  <si>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</si>
  <si>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</si>
  <si>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</si>
  <si>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</si>
  <si>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</si>
  <si>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</si>
  <si>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</si>
  <si>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</si>
  <si>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</si>
  <si>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</si>
  <si>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</si>
  <si>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</si>
  <si>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</si>
  <si>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</si>
  <si>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</si>
  <si>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</si>
  <si>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</si>
  <si>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</si>
  <si>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</si>
  <si>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</si>
  <si>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</si>
  <si>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</si>
  <si>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</si>
  <si>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</si>
  <si>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</si>
  <si>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</si>
  <si>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</si>
  <si>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</si>
  <si>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</si>
  <si>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</si>
  <si>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</si>
  <si>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</si>
  <si>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</si>
  <si>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</si>
  <si>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</si>
  <si>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</si>
  <si>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</si>
  <si>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</si>
  <si>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</si>
  <si>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</si>
  <si>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</si>
  <si>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</si>
  <si>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</si>
  <si>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</si>
  <si>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</si>
  <si>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</si>
  <si>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</si>
  <si>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</si>
  <si>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</si>
  <si>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</si>
  <si>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</si>
  <si>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</si>
  <si>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</si>
  <si>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</si>
  <si>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</si>
  <si>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</si>
  <si>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</si>
  <si>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</si>
  <si>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</si>
  <si>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</si>
  <si>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</si>
  <si>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</si>
  <si>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</si>
  <si>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</si>
  <si>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</si>
  <si>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</si>
  <si>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</si>
  <si>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</si>
  <si>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</si>
  <si>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</si>
  <si>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</si>
  <si>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</si>
  <si>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</si>
  <si>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</si>
  <si>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</si>
  <si>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</si>
  <si>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</si>
  <si>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</si>
  <si>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</si>
  <si>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</si>
  <si>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</si>
  <si>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</si>
  <si>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</si>
  <si>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</si>
  <si>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</si>
  <si>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</si>
  <si>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</si>
  <si>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</si>
  <si>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</si>
  <si>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</si>
  <si>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</si>
  <si>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</si>
  <si>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</si>
  <si>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</si>
  <si>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</si>
  <si>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</si>
  <si>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</si>
  <si>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</si>
  <si>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</si>
  <si>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</si>
  <si>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</si>
  <si>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</si>
  <si>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</si>
  <si>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</si>
  <si>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</si>
  <si>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</si>
  <si>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</si>
  <si>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</si>
  <si>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</si>
  <si>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</si>
  <si>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</si>
  <si>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</si>
  <si>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</si>
  <si>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</si>
  <si>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</si>
  <si>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</si>
  <si>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</si>
  <si>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</si>
  <si>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</si>
  <si>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</si>
  <si>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</si>
  <si>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</si>
  <si>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</si>
  <si>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</si>
  <si>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</si>
  <si>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</si>
  <si>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</si>
  <si>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</si>
  <si>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</si>
  <si>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</si>
  <si>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</si>
  <si>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</si>
  <si>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</si>
  <si>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</si>
  <si>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</si>
  <si>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</si>
  <si>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</si>
  <si>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</si>
  <si>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</si>
  <si>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</si>
  <si>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</si>
  <si>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</si>
  <si>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</si>
  <si>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</si>
  <si>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</si>
  <si>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</si>
  <si>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</si>
  <si>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</si>
  <si>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</si>
  <si>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</si>
  <si>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</si>
  <si>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</si>
  <si>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</si>
  <si>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</si>
  <si>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</si>
  <si>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</si>
  <si>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</si>
  <si>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</si>
  <si>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</si>
  <si>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</si>
  <si>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</si>
  <si>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</si>
  <si>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</si>
  <si>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</si>
  <si>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</si>
  <si>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</si>
  <si>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</si>
  <si>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</si>
  <si>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</si>
  <si>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</si>
  <si>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</si>
  <si>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</si>
  <si>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</si>
  <si>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</si>
  <si>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</si>
  <si>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</si>
  <si>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</si>
  <si>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</si>
  <si>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</si>
  <si>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</si>
  <si>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</si>
  <si>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</si>
  <si>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</si>
  <si>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</si>
  <si>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</si>
  <si>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</si>
  <si>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</si>
  <si>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</si>
  <si>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</si>
  <si>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</si>
  <si>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</si>
  <si>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</si>
  <si>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</si>
  <si>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</si>
  <si>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</si>
  <si>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</si>
  <si>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</si>
  <si>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</si>
  <si>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</si>
  <si>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</si>
  <si>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</si>
  <si>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</si>
  <si>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</si>
  <si>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</si>
  <si>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</si>
  <si>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</si>
  <si>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</si>
  <si>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</si>
  <si>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</si>
  <si>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</si>
  <si>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</si>
  <si>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</si>
  <si>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</si>
  <si>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</si>
  <si>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</si>
  <si>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</si>
  <si>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</si>
  <si>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</si>
  <si>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</si>
  <si>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</si>
  <si>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</si>
  <si>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</si>
  <si>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</si>
  <si>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</si>
  <si>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</si>
  <si>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</si>
  <si>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</si>
  <si>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</si>
  <si>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</si>
  <si>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</si>
  <si>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</si>
  <si>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</si>
  <si>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</si>
  <si>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</si>
  <si>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</si>
  <si>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</si>
  <si>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</si>
  <si>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</si>
  <si>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</si>
  <si>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</si>
  <si>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</si>
  <si>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</si>
  <si>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</si>
  <si>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</si>
  <si>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</si>
  <si>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</si>
  <si>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</si>
  <si>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</si>
  <si>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</si>
  <si>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</si>
  <si>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</si>
  <si>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</si>
  <si>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</si>
  <si>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</si>
  <si>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</si>
  <si>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</si>
  <si>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</si>
  <si>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</si>
  <si>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</si>
  <si>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</si>
  <si>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</si>
  <si>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</si>
  <si>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</si>
  <si>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</si>
  <si>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</si>
  <si>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</si>
  <si>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</si>
  <si>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</si>
  <si>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</si>
  <si>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</si>
  <si>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</si>
  <si>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</si>
  <si>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</si>
  <si>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</si>
  <si>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</si>
  <si>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</si>
  <si>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</si>
  <si>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</si>
  <si>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</si>
  <si>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</si>
  <si>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</si>
  <si>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</si>
  <si>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</si>
  <si>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</si>
  <si>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</si>
  <si>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</si>
  <si>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</si>
  <si>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</si>
  <si>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</si>
  <si>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</si>
  <si>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</si>
  <si>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</si>
  <si>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</si>
  <si>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</si>
  <si>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</si>
  <si>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</si>
  <si>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</si>
  <si>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</si>
  <si>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</si>
  <si>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</si>
  <si>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</si>
  <si>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</si>
  <si>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</si>
  <si>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</si>
  <si>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</si>
  <si>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</si>
  <si>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</si>
  <si>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</si>
  <si>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</si>
  <si>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</si>
  <si>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</si>
  <si>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</si>
  <si>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</si>
  <si>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</si>
  <si>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</si>
  <si>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</si>
  <si>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</si>
  <si>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</si>
  <si>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</si>
  <si>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</si>
  <si>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</si>
  <si>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</si>
  <si>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</si>
  <si>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</si>
  <si>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</si>
  <si>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</si>
  <si>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</si>
  <si>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</si>
  <si>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</si>
  <si>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</si>
  <si>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</si>
  <si>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</si>
  <si>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</si>
  <si>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</si>
  <si>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</si>
  <si>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</si>
  <si>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</si>
  <si>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</si>
  <si>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</si>
  <si>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</si>
  <si>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</si>
  <si>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</si>
  <si>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</si>
  <si>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</si>
  <si>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</si>
  <si>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</si>
  <si>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</si>
  <si>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</si>
  <si>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</si>
  <si>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</si>
  <si>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</si>
  <si>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</si>
  <si>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</si>
  <si>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</si>
  <si>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</si>
  <si>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</si>
  <si>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</si>
  <si>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</si>
  <si>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</si>
  <si>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</si>
  <si>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</si>
  <si>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</si>
  <si>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</si>
  <si>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</si>
  <si>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</si>
  <si>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</si>
  <si>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</si>
  <si>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</si>
  <si>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</si>
  <si>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</si>
  <si>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</si>
  <si>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</si>
  <si>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</si>
  <si>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</si>
  <si>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</si>
  <si>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</si>
  <si>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</si>
  <si>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</si>
  <si>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</si>
  <si>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</si>
  <si>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</si>
  <si>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</si>
  <si>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</si>
  <si>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</si>
  <si>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</si>
  <si>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</si>
  <si>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</si>
  <si>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</si>
  <si>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</si>
  <si>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</si>
  <si>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</si>
  <si>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</si>
  <si>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</si>
  <si>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</si>
  <si>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</si>
  <si>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</si>
  <si>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</si>
  <si>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</si>
  <si>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</si>
  <si>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</si>
  <si>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</si>
  <si>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</si>
  <si>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</si>
  <si>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</si>
  <si>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</si>
  <si>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</si>
  <si>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</si>
  <si>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</si>
  <si>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</si>
  <si>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</si>
  <si>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</si>
  <si>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</si>
  <si>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</si>
  <si>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</si>
  <si>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</si>
  <si>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</si>
  <si>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</si>
  <si>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</si>
  <si>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</si>
  <si>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</si>
  <si>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</si>
  <si>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</si>
  <si>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</si>
  <si>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</si>
  <si>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</si>
  <si>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</si>
  <si>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</si>
  <si>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</si>
  <si>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</si>
  <si>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</si>
  <si>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</si>
  <si>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</si>
  <si>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</si>
  <si>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</si>
  <si>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</si>
  <si>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</si>
  <si>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</si>
  <si>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</si>
  <si>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</si>
  <si>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</si>
  <si>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</si>
  <si>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</si>
  <si>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</si>
  <si>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</si>
  <si>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</si>
  <si>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</si>
  <si>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</si>
  <si>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</si>
  <si>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</si>
  <si>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</si>
  <si>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</si>
  <si>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</si>
  <si>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</si>
  <si>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</si>
  <si>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</si>
  <si>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</si>
  <si>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</si>
  <si>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</si>
  <si>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</si>
  <si>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</si>
  <si>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</si>
  <si>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</si>
  <si>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</si>
  <si>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</si>
  <si>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</si>
  <si>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</si>
  <si>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</si>
  <si>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</si>
  <si>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</si>
  <si>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</si>
  <si>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</si>
  <si>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</si>
  <si>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</si>
  <si>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</si>
  <si>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</si>
  <si>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</si>
  <si>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</si>
  <si>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</si>
  <si>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</si>
  <si>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</si>
  <si>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</si>
  <si>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</si>
  <si>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</si>
  <si>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</si>
  <si>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</si>
  <si>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</si>
  <si>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</si>
  <si>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</si>
  <si>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</si>
  <si>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</si>
  <si>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</si>
  <si>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</si>
  <si>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</si>
  <si>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</si>
  <si>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</si>
  <si>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</si>
  <si>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</si>
  <si>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</si>
  <si>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</si>
  <si>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</si>
  <si>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</si>
  <si>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</si>
  <si>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</si>
  <si>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</si>
  <si>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</si>
  <si>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</si>
  <si>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</si>
  <si>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</si>
  <si>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</si>
  <si>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</si>
  <si>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</si>
  <si>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</si>
  <si>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</si>
  <si>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</si>
  <si>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</si>
  <si>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</si>
  <si>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</si>
  <si>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</si>
  <si>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</si>
  <si>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</si>
  <si>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</si>
  <si>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</si>
  <si>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</si>
  <si>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</si>
  <si>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</si>
  <si>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</si>
  <si>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</si>
  <si>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</si>
  <si>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</si>
  <si>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</si>
  <si>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</si>
  <si>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</si>
  <si>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</si>
  <si>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</si>
  <si>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</si>
  <si>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</si>
  <si>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</si>
  <si>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</si>
  <si>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</si>
  <si>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</si>
  <si>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</si>
  <si>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</si>
  <si>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</si>
  <si>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</si>
  <si>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</si>
  <si>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</si>
  <si>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</si>
  <si>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</si>
  <si>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</si>
  <si>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</si>
  <si>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</si>
  <si>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</si>
  <si>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</si>
  <si>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</si>
  <si>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</si>
  <si>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</si>
  <si>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</si>
  <si>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</si>
  <si>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</si>
  <si>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</si>
  <si>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</si>
  <si>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</si>
  <si>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</si>
  <si>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</si>
  <si>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</si>
  <si>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</si>
  <si>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</si>
  <si>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</si>
  <si>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</si>
  <si>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</si>
  <si>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</si>
  <si>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</si>
  <si>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</si>
  <si>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</si>
  <si>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</si>
  <si>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</si>
  <si>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</si>
  <si>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</si>
  <si>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</si>
  <si>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</si>
  <si>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</si>
  <si>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</si>
  <si>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</si>
  <si>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</si>
  <si>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</si>
  <si>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</si>
  <si>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</si>
  <si>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</si>
  <si>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</si>
  <si>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</si>
  <si>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</si>
  <si>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</si>
  <si>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</si>
  <si>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</si>
  <si>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</si>
  <si>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</si>
  <si>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</si>
  <si>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</si>
  <si>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</si>
  <si>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</si>
  <si>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</si>
  <si>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</si>
  <si>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</si>
  <si>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</si>
  <si>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</si>
  <si>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</si>
  <si>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</si>
  <si>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</si>
  <si>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</si>
  <si>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</si>
  <si>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</si>
  <si>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</si>
  <si>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</si>
  <si>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</si>
  <si>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</si>
  <si>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</si>
  <si>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</si>
  <si>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</si>
  <si>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</si>
  <si>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</si>
  <si>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</si>
  <si>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</si>
  <si>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</si>
  <si>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</si>
  <si>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</si>
  <si>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</si>
  <si>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</si>
  <si>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</si>
  <si>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</si>
  <si>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</si>
  <si>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</si>
  <si>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</si>
  <si>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</si>
  <si>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</si>
  <si>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</si>
  <si>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</si>
  <si>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</si>
  <si>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</si>
  <si>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</si>
  <si>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</si>
  <si>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</si>
  <si>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</si>
  <si>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</si>
  <si>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</si>
  <si>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</si>
  <si>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</si>
  <si>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</si>
  <si>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</si>
  <si>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</si>
  <si>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</si>
  <si>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</si>
  <si>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</si>
  <si>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</si>
  <si>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</si>
  <si>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</si>
  <si>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</si>
  <si>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</si>
  <si>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</si>
  <si>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</si>
  <si>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</si>
  <si>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</si>
  <si>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</si>
  <si>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</si>
  <si>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</si>
  <si>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</si>
  <si>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</si>
  <si>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</si>
  <si>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</si>
  <si>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</si>
  <si>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</si>
  <si>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</si>
  <si>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</si>
  <si>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</si>
  <si>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</si>
  <si>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</si>
  <si>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</si>
  <si>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</si>
  <si>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</si>
  <si>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</si>
  <si>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</si>
  <si>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</si>
  <si>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</si>
  <si>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</si>
  <si>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</si>
  <si>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</si>
  <si>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</si>
  <si>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</si>
  <si>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</si>
  <si>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</si>
  <si>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</si>
  <si>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</si>
  <si>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</si>
  <si>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</si>
  <si>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</si>
  <si>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</si>
  <si>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</si>
  <si>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</si>
  <si>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</si>
  <si>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</si>
  <si>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</si>
  <si>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</si>
  <si>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</si>
  <si>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</si>
  <si>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</si>
  <si>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</si>
  <si>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</si>
  <si>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</si>
  <si>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</si>
  <si>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</si>
  <si>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</si>
  <si>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</si>
  <si>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</si>
  <si>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</si>
  <si>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</si>
  <si>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</si>
  <si>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</si>
  <si>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</si>
  <si>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</si>
  <si>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</si>
  <si>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</si>
  <si>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</si>
  <si>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</si>
  <si>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</si>
  <si>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</si>
  <si>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</si>
  <si>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</si>
  <si>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</si>
  <si>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</si>
  <si>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</si>
  <si>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</si>
  <si>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</si>
  <si>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</si>
  <si>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</si>
  <si>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</si>
  <si>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</si>
  <si>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</si>
  <si>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</si>
  <si>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</si>
  <si>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</si>
  <si>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</si>
  <si>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</si>
  <si>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</si>
  <si>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</si>
  <si>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</si>
  <si>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</si>
  <si>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</si>
  <si>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</si>
  <si>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</si>
  <si>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</si>
  <si>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</si>
  <si>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</si>
  <si>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</si>
  <si>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</si>
  <si>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</si>
  <si>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</si>
  <si>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</si>
  <si>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</si>
  <si>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</si>
  <si>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</si>
  <si>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</si>
  <si>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</si>
  <si>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</si>
  <si>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</si>
  <si>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</si>
  <si>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</si>
  <si>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</si>
  <si>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</si>
  <si>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</si>
  <si>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</si>
  <si>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</si>
  <si>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</si>
  <si>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</si>
  <si>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</si>
  <si>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</si>
  <si>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</si>
  <si>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</si>
  <si>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</si>
  <si>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</si>
  <si>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</si>
  <si>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</si>
  <si>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</si>
  <si>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</si>
  <si>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</si>
  <si>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</si>
  <si>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</si>
  <si>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</si>
  <si>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</si>
  <si>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</si>
  <si>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</si>
  <si>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</si>
  <si>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</si>
  <si>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</si>
  <si>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</si>
  <si>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</si>
  <si>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</si>
  <si>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</si>
  <si>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</si>
  <si>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</si>
  <si>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</si>
  <si>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</si>
  <si>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</si>
  <si>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</si>
  <si>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</si>
  <si>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</si>
  <si>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</si>
  <si>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</si>
  <si>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</si>
  <si>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</si>
  <si>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</si>
  <si>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</si>
  <si>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</si>
  <si>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</si>
  <si>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Escribe el código modular de tu institución educativa</t>
  </si>
  <si>
    <t>EVALUACIÓN DE CIENCIAS SOCIALES - 1er Grado Secundaria - PROCESO</t>
  </si>
  <si>
    <t>c</t>
  </si>
  <si>
    <t>d</t>
  </si>
  <si>
    <t>b</t>
  </si>
  <si>
    <t>b ó d</t>
  </si>
  <si>
    <t>2 Y 4</t>
  </si>
</sst>
</file>

<file path=xl/styles.xml><?xml version="1.0" encoding="utf-8"?>
<styleSheet xmlns="http://schemas.openxmlformats.org/spreadsheetml/2006/main"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Arial Narrow"/>
      <family val="2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26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  <xf numFmtId="0" fontId="28" fillId="0" borderId="8" xfId="0" applyFont="1" applyBorder="1" applyAlignment="1">
      <alignment horizontal="center" wrapText="1"/>
    </xf>
    <xf numFmtId="0" fontId="28" fillId="0" borderId="9" xfId="0" applyFont="1" applyBorder="1" applyAlignment="1">
      <alignment horizontal="center" wrapText="1"/>
    </xf>
    <xf numFmtId="0" fontId="29" fillId="0" borderId="9" xfId="0" applyFont="1" applyBorder="1" applyAlignment="1">
      <alignment horizontal="center" wrapText="1"/>
    </xf>
    <xf numFmtId="0" fontId="28" fillId="0" borderId="10" xfId="0" applyFont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9" fillId="0" borderId="11" xfId="0" applyFont="1" applyBorder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center" wrapText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31" fillId="0" borderId="1" xfId="0" applyFont="1" applyFill="1" applyBorder="1" applyAlignment="1">
      <alignment horizontal="center"/>
    </xf>
  </cellXfs>
  <cellStyles count="3">
    <cellStyle name="Normal" xfId="0" builtinId="0"/>
    <cellStyle name="Normal 2" xfId="2"/>
    <cellStyle name="Porcentual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gapWidth val="75"/>
        <c:shape val="box"/>
        <c:axId val="136185344"/>
        <c:axId val="136186880"/>
        <c:axId val="0"/>
      </c:bar3DChart>
      <c:catAx>
        <c:axId val="13618534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36186880"/>
        <c:crosses val="autoZero"/>
        <c:auto val="1"/>
        <c:lblAlgn val="ctr"/>
        <c:lblOffset val="100"/>
      </c:catAx>
      <c:valAx>
        <c:axId val="136186880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185344"/>
        <c:crosses val="autoZero"/>
        <c:crossBetween val="between"/>
      </c:valAx>
    </c:plotArea>
    <c:plotVisOnly val="1"/>
    <c:dispBlanksAs val="gap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7"/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gapWidth val="75"/>
        <c:overlap val="-25"/>
        <c:axId val="136788992"/>
        <c:axId val="136790784"/>
      </c:barChart>
      <c:catAx>
        <c:axId val="13678899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136790784"/>
        <c:crosses val="autoZero"/>
        <c:auto val="1"/>
        <c:lblAlgn val="ctr"/>
        <c:lblOffset val="100"/>
      </c:catAx>
      <c:valAx>
        <c:axId val="136790784"/>
        <c:scaling>
          <c:orientation val="minMax"/>
        </c:scaling>
        <c:axPos val="l"/>
        <c:majorGridlines/>
        <c:numFmt formatCode="0%" sourceLinked="1"/>
        <c:maj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13678899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76200</xdr:colOff>
      <xdr:row>4</xdr:row>
      <xdr:rowOff>152400</xdr:rowOff>
    </xdr:from>
    <xdr:to>
      <xdr:col>35</xdr:col>
      <xdr:colOff>495300</xdr:colOff>
      <xdr:row>15</xdr:row>
      <xdr:rowOff>161925</xdr:rowOff>
    </xdr:to>
    <xdr:sp macro="" textlink="">
      <xdr:nvSpPr>
        <xdr:cNvPr id="3" name="Estrella de 10 puntas 2"/>
        <xdr:cNvSpPr/>
      </xdr:nvSpPr>
      <xdr:spPr>
        <a:xfrm>
          <a:off x="8982075" y="914400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  <xdr:twoCellAnchor>
    <xdr:from>
      <xdr:col>3</xdr:col>
      <xdr:colOff>1381125</xdr:colOff>
      <xdr:row>7</xdr:row>
      <xdr:rowOff>104775</xdr:rowOff>
    </xdr:from>
    <xdr:to>
      <xdr:col>7</xdr:col>
      <xdr:colOff>142876</xdr:colOff>
      <xdr:row>7</xdr:row>
      <xdr:rowOff>114300</xdr:rowOff>
    </xdr:to>
    <xdr:cxnSp macro="">
      <xdr:nvCxnSpPr>
        <xdr:cNvPr id="4" name="Conector recto de flecha 3"/>
        <xdr:cNvCxnSpPr/>
      </xdr:nvCxnSpPr>
      <xdr:spPr>
        <a:xfrm flipH="1" flipV="1">
          <a:off x="4562475" y="1514475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19050</xdr:colOff>
      <xdr:row>3</xdr:row>
      <xdr:rowOff>66675</xdr:rowOff>
    </xdr:from>
    <xdr:to>
      <xdr:col>34</xdr:col>
      <xdr:colOff>666750</xdr:colOff>
      <xdr:row>10</xdr:row>
      <xdr:rowOff>190500</xdr:rowOff>
    </xdr:to>
    <xdr:sp macro="" textlink="">
      <xdr:nvSpPr>
        <xdr:cNvPr id="8" name="Estrella de 10 puntas 7"/>
        <xdr:cNvSpPr/>
      </xdr:nvSpPr>
      <xdr:spPr>
        <a:xfrm>
          <a:off x="9248775" y="638175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27</xdr:col>
      <xdr:colOff>9525</xdr:colOff>
      <xdr:row>4</xdr:row>
      <xdr:rowOff>76200</xdr:rowOff>
    </xdr:from>
    <xdr:to>
      <xdr:col>37</xdr:col>
      <xdr:colOff>676275</xdr:colOff>
      <xdr:row>14</xdr:row>
      <xdr:rowOff>142875</xdr:rowOff>
    </xdr:to>
    <xdr:sp macro="" textlink="">
      <xdr:nvSpPr>
        <xdr:cNvPr id="4" name="Estrella de 10 puntas 3"/>
        <xdr:cNvSpPr/>
      </xdr:nvSpPr>
      <xdr:spPr>
        <a:xfrm>
          <a:off x="9696450" y="838200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647700</xdr:colOff>
      <xdr:row>0</xdr:row>
      <xdr:rowOff>171450</xdr:rowOff>
    </xdr:from>
    <xdr:to>
      <xdr:col>11</xdr:col>
      <xdr:colOff>400050</xdr:colOff>
      <xdr:row>9</xdr:row>
      <xdr:rowOff>28575</xdr:rowOff>
    </xdr:to>
    <xdr:sp macro="" textlink="">
      <xdr:nvSpPr>
        <xdr:cNvPr id="5" name="Estrella de 10 puntas 4"/>
        <xdr:cNvSpPr/>
      </xdr:nvSpPr>
      <xdr:spPr>
        <a:xfrm>
          <a:off x="6124575" y="171450"/>
          <a:ext cx="2800350" cy="1647825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A través de la página web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de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la DRE Tacna deberá entregar el presente aplicativo o archivo excel.</a:t>
          </a:r>
        </a:p>
        <a:p>
          <a:pPr algn="ctr"/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Para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ello i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ngrese</a:t>
          </a:r>
          <a:r>
            <a:rPr lang="es-PE" sz="1000" b="1" baseline="0">
              <a:solidFill>
                <a:srgbClr val="FF0000"/>
              </a:solidFill>
              <a:latin typeface="Arial Narrow" panose="020B0606020202030204" pitchFamily="34" charset="0"/>
            </a:rPr>
            <a:t> a: </a:t>
          </a:r>
          <a:r>
            <a:rPr lang="es-PE" sz="1000" b="1">
              <a:solidFill>
                <a:srgbClr val="FF0000"/>
              </a:solidFill>
              <a:latin typeface="Arial Narrow" panose="020B0606020202030204" pitchFamily="34" charset="0"/>
            </a:rPr>
            <a:t>http://umc.educaciontacna.edu.pe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de%20programa%20(x64)/ike/UMC%202019/Primaria/RESULTADOS%20REGIONAL%20LECTURA%20-%205to%20GRADO%20SEC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31"/>
  <sheetViews>
    <sheetView workbookViewId="0">
      <selection activeCell="X3" sqref="X3"/>
    </sheetView>
  </sheetViews>
  <sheetFormatPr baseColWidth="10" defaultColWidth="11.5703125" defaultRowHeight="12"/>
  <cols>
    <col min="1" max="1" width="14.7109375" style="3" customWidth="1"/>
    <col min="2" max="31" width="4.28515625" style="3" customWidth="1"/>
    <col min="32" max="16384" width="11.5703125" style="3"/>
  </cols>
  <sheetData>
    <row r="1" spans="1:38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>
      <c r="A2" s="1" t="s">
        <v>1</v>
      </c>
      <c r="B2" s="4">
        <f>IF(B9="A",1,IF(B9="b",2,IF(B9="C",3,IF(B9="D",4,""))))</f>
        <v>3</v>
      </c>
      <c r="C2" s="4">
        <f t="shared" ref="C2:Z2" si="0">IF(C9="A",1,IF(C9="b",2,IF(C9="C",3,IF(C9="D",4,""))))</f>
        <v>4</v>
      </c>
      <c r="D2" s="4">
        <f t="shared" si="0"/>
        <v>1</v>
      </c>
      <c r="E2" s="4">
        <f t="shared" si="0"/>
        <v>3</v>
      </c>
      <c r="F2" s="4">
        <f t="shared" si="0"/>
        <v>1</v>
      </c>
      <c r="G2" s="4">
        <f t="shared" si="0"/>
        <v>3</v>
      </c>
      <c r="H2" s="4">
        <f t="shared" si="0"/>
        <v>1</v>
      </c>
      <c r="I2" s="4">
        <f t="shared" si="0"/>
        <v>3</v>
      </c>
      <c r="J2" s="4">
        <f t="shared" si="0"/>
        <v>4</v>
      </c>
      <c r="K2" s="4">
        <f t="shared" si="0"/>
        <v>3</v>
      </c>
      <c r="L2" s="4">
        <f t="shared" si="0"/>
        <v>1</v>
      </c>
      <c r="M2" s="4">
        <f t="shared" si="0"/>
        <v>4</v>
      </c>
      <c r="N2" s="4">
        <f t="shared" si="0"/>
        <v>4</v>
      </c>
      <c r="O2" s="4">
        <f t="shared" si="0"/>
        <v>2</v>
      </c>
      <c r="P2" s="4">
        <f t="shared" si="0"/>
        <v>2</v>
      </c>
      <c r="Q2" s="4">
        <f t="shared" si="0"/>
        <v>1</v>
      </c>
      <c r="R2" s="4">
        <f t="shared" si="0"/>
        <v>3</v>
      </c>
      <c r="S2" s="4">
        <f t="shared" si="0"/>
        <v>2</v>
      </c>
      <c r="T2" s="4">
        <f t="shared" si="0"/>
        <v>4</v>
      </c>
      <c r="U2" s="4">
        <f t="shared" si="0"/>
        <v>3</v>
      </c>
      <c r="V2" s="4">
        <f t="shared" si="0"/>
        <v>3</v>
      </c>
      <c r="W2" s="4">
        <f t="shared" si="0"/>
        <v>1</v>
      </c>
      <c r="X2" s="124" t="s">
        <v>6009</v>
      </c>
      <c r="Y2" s="4">
        <f t="shared" si="0"/>
        <v>3</v>
      </c>
      <c r="Z2" s="4">
        <f t="shared" si="0"/>
        <v>4</v>
      </c>
      <c r="AA2" s="5"/>
      <c r="AB2" s="5"/>
      <c r="AC2" s="5"/>
      <c r="AD2" s="5"/>
      <c r="AE2" s="5"/>
    </row>
    <row r="3" spans="1:38">
      <c r="A3" s="1" t="s">
        <v>2</v>
      </c>
      <c r="B3" s="4">
        <f>B7</f>
        <v>4</v>
      </c>
      <c r="C3" s="4">
        <f t="shared" ref="C3:Z3" si="1">C7</f>
        <v>3</v>
      </c>
      <c r="D3" s="4">
        <f t="shared" si="1"/>
        <v>4</v>
      </c>
      <c r="E3" s="4">
        <f t="shared" si="1"/>
        <v>3</v>
      </c>
      <c r="F3" s="4">
        <f t="shared" si="1"/>
        <v>4</v>
      </c>
      <c r="G3" s="4">
        <f t="shared" si="1"/>
        <v>4</v>
      </c>
      <c r="H3" s="4">
        <f t="shared" si="1"/>
        <v>5</v>
      </c>
      <c r="I3" s="4">
        <f t="shared" si="1"/>
        <v>3</v>
      </c>
      <c r="J3" s="4">
        <f t="shared" si="1"/>
        <v>3</v>
      </c>
      <c r="K3" s="4">
        <f t="shared" si="1"/>
        <v>4</v>
      </c>
      <c r="L3" s="4">
        <f t="shared" si="1"/>
        <v>4</v>
      </c>
      <c r="M3" s="4">
        <f t="shared" si="1"/>
        <v>4</v>
      </c>
      <c r="N3" s="4">
        <f t="shared" si="1"/>
        <v>3</v>
      </c>
      <c r="O3" s="4">
        <f t="shared" si="1"/>
        <v>3</v>
      </c>
      <c r="P3" s="4">
        <f t="shared" si="1"/>
        <v>4</v>
      </c>
      <c r="Q3" s="4">
        <f t="shared" si="1"/>
        <v>5</v>
      </c>
      <c r="R3" s="4">
        <f t="shared" si="1"/>
        <v>5</v>
      </c>
      <c r="S3" s="4">
        <f t="shared" si="1"/>
        <v>4</v>
      </c>
      <c r="T3" s="4">
        <f t="shared" si="1"/>
        <v>4</v>
      </c>
      <c r="U3" s="4">
        <f t="shared" si="1"/>
        <v>5</v>
      </c>
      <c r="V3" s="4">
        <f t="shared" si="1"/>
        <v>4</v>
      </c>
      <c r="W3" s="4">
        <f t="shared" si="1"/>
        <v>5</v>
      </c>
      <c r="X3" s="4">
        <f t="shared" si="1"/>
        <v>4</v>
      </c>
      <c r="Y3" s="4">
        <f t="shared" si="1"/>
        <v>4</v>
      </c>
      <c r="Z3" s="4">
        <f t="shared" si="1"/>
        <v>5</v>
      </c>
      <c r="AA3" s="5"/>
      <c r="AB3" s="5"/>
      <c r="AC3" s="5"/>
      <c r="AD3" s="5"/>
      <c r="AE3" s="5"/>
      <c r="AF3" s="6">
        <f>SUM(B3:AE3)</f>
        <v>100</v>
      </c>
    </row>
    <row r="5" spans="1:38" ht="13.5">
      <c r="B5" s="85" t="str">
        <f>B9</f>
        <v>c</v>
      </c>
      <c r="C5" s="85" t="str">
        <f t="shared" ref="C5:Z5" si="2">C9</f>
        <v>d</v>
      </c>
      <c r="D5" s="85" t="str">
        <f t="shared" si="2"/>
        <v>a</v>
      </c>
      <c r="E5" s="85" t="str">
        <f t="shared" si="2"/>
        <v>c</v>
      </c>
      <c r="F5" s="85" t="str">
        <f t="shared" si="2"/>
        <v>a</v>
      </c>
      <c r="G5" s="85" t="str">
        <f t="shared" si="2"/>
        <v>c</v>
      </c>
      <c r="H5" s="85" t="str">
        <f t="shared" si="2"/>
        <v>a</v>
      </c>
      <c r="I5" s="85" t="str">
        <f t="shared" si="2"/>
        <v>c</v>
      </c>
      <c r="J5" s="85" t="str">
        <f t="shared" si="2"/>
        <v>d</v>
      </c>
      <c r="K5" s="85" t="str">
        <f t="shared" si="2"/>
        <v>c</v>
      </c>
      <c r="L5" s="85" t="str">
        <f t="shared" si="2"/>
        <v>a</v>
      </c>
      <c r="M5" s="85" t="str">
        <f t="shared" si="2"/>
        <v>d</v>
      </c>
      <c r="N5" s="85" t="str">
        <f t="shared" si="2"/>
        <v>d</v>
      </c>
      <c r="O5" s="85" t="str">
        <f t="shared" si="2"/>
        <v>b</v>
      </c>
      <c r="P5" s="85" t="str">
        <f t="shared" si="2"/>
        <v>b</v>
      </c>
      <c r="Q5" s="85" t="str">
        <f t="shared" si="2"/>
        <v>a</v>
      </c>
      <c r="R5" s="85" t="str">
        <f t="shared" si="2"/>
        <v>c</v>
      </c>
      <c r="S5" s="85" t="str">
        <f t="shared" si="2"/>
        <v>b</v>
      </c>
      <c r="T5" s="85" t="str">
        <f t="shared" si="2"/>
        <v>d</v>
      </c>
      <c r="U5" s="85" t="str">
        <f t="shared" si="2"/>
        <v>c</v>
      </c>
      <c r="V5" s="85" t="str">
        <f t="shared" si="2"/>
        <v>c</v>
      </c>
      <c r="W5" s="85" t="str">
        <f t="shared" si="2"/>
        <v>a</v>
      </c>
      <c r="X5" s="85" t="str">
        <f t="shared" si="2"/>
        <v>b ó d</v>
      </c>
      <c r="Y5" s="85" t="str">
        <f t="shared" si="2"/>
        <v>c</v>
      </c>
      <c r="Z5" s="85" t="str">
        <f t="shared" si="2"/>
        <v>d</v>
      </c>
      <c r="AA5" s="4"/>
      <c r="AB5" s="4"/>
      <c r="AC5" s="4"/>
      <c r="AD5" s="4"/>
      <c r="AE5" s="4"/>
    </row>
    <row r="6" spans="1:38" ht="15.75" thickBot="1">
      <c r="AG6" s="7" t="s">
        <v>14</v>
      </c>
      <c r="AH6"/>
      <c r="AI6"/>
      <c r="AJ6" s="8" t="s">
        <v>16</v>
      </c>
      <c r="AL6" s="8" t="s">
        <v>19</v>
      </c>
    </row>
    <row r="7" spans="1:38" ht="16.5" thickBot="1">
      <c r="B7" s="113">
        <v>4</v>
      </c>
      <c r="C7" s="116">
        <v>3</v>
      </c>
      <c r="D7" s="116">
        <v>4</v>
      </c>
      <c r="E7" s="116">
        <v>3</v>
      </c>
      <c r="F7" s="116">
        <v>4</v>
      </c>
      <c r="G7" s="116">
        <v>4</v>
      </c>
      <c r="H7" s="116">
        <v>5</v>
      </c>
      <c r="I7" s="116">
        <v>3</v>
      </c>
      <c r="J7" s="116">
        <v>3</v>
      </c>
      <c r="K7" s="116">
        <v>4</v>
      </c>
      <c r="L7" s="116">
        <v>4</v>
      </c>
      <c r="M7" s="116">
        <v>4</v>
      </c>
      <c r="N7" s="116">
        <v>3</v>
      </c>
      <c r="O7" s="116">
        <v>3</v>
      </c>
      <c r="P7" s="116">
        <v>4</v>
      </c>
      <c r="Q7" s="116">
        <v>5</v>
      </c>
      <c r="R7" s="116">
        <v>5</v>
      </c>
      <c r="S7" s="116">
        <v>4</v>
      </c>
      <c r="T7" s="116">
        <v>4</v>
      </c>
      <c r="U7" s="116">
        <v>5</v>
      </c>
      <c r="V7" s="116">
        <v>4</v>
      </c>
      <c r="W7" s="116">
        <v>5</v>
      </c>
      <c r="X7" s="116">
        <v>4</v>
      </c>
      <c r="Y7" s="116">
        <v>4</v>
      </c>
      <c r="Z7" s="119">
        <v>5</v>
      </c>
      <c r="AG7" s="7" t="s">
        <v>15</v>
      </c>
      <c r="AH7"/>
      <c r="AI7"/>
      <c r="AJ7" s="8" t="s">
        <v>17</v>
      </c>
      <c r="AL7" s="8" t="s">
        <v>20</v>
      </c>
    </row>
    <row r="8" spans="1:38" ht="16.5" thickBot="1">
      <c r="B8" s="114">
        <v>1</v>
      </c>
      <c r="C8" s="117">
        <v>2</v>
      </c>
      <c r="D8" s="117">
        <v>3</v>
      </c>
      <c r="E8" s="117">
        <v>4</v>
      </c>
      <c r="F8" s="117">
        <v>5</v>
      </c>
      <c r="G8" s="117">
        <v>6</v>
      </c>
      <c r="H8" s="117">
        <v>7</v>
      </c>
      <c r="I8" s="117">
        <v>8</v>
      </c>
      <c r="J8" s="117">
        <v>9</v>
      </c>
      <c r="K8" s="117">
        <v>10</v>
      </c>
      <c r="L8" s="117">
        <v>11</v>
      </c>
      <c r="M8" s="117">
        <v>12</v>
      </c>
      <c r="N8" s="117">
        <v>13</v>
      </c>
      <c r="O8" s="117">
        <v>14</v>
      </c>
      <c r="P8" s="117">
        <v>15</v>
      </c>
      <c r="Q8" s="117">
        <v>16</v>
      </c>
      <c r="R8" s="117">
        <v>17</v>
      </c>
      <c r="S8" s="117">
        <v>18</v>
      </c>
      <c r="T8" s="117">
        <v>19</v>
      </c>
      <c r="U8" s="117">
        <v>20</v>
      </c>
      <c r="V8" s="117">
        <v>21</v>
      </c>
      <c r="W8" s="117">
        <v>22</v>
      </c>
      <c r="X8" s="117">
        <v>23</v>
      </c>
      <c r="Y8" s="117">
        <v>24</v>
      </c>
      <c r="Z8" s="120">
        <v>25</v>
      </c>
      <c r="AG8" s="9" t="s">
        <v>18</v>
      </c>
      <c r="AH8"/>
      <c r="AI8"/>
      <c r="AJ8" s="12" t="s">
        <v>18</v>
      </c>
      <c r="AL8" s="8" t="s">
        <v>21</v>
      </c>
    </row>
    <row r="9" spans="1:38" ht="57" thickBot="1">
      <c r="B9" s="115" t="s">
        <v>6005</v>
      </c>
      <c r="C9" s="118" t="s">
        <v>6006</v>
      </c>
      <c r="D9" s="118" t="s">
        <v>97</v>
      </c>
      <c r="E9" s="118" t="s">
        <v>6005</v>
      </c>
      <c r="F9" s="118" t="s">
        <v>97</v>
      </c>
      <c r="G9" s="118" t="s">
        <v>6005</v>
      </c>
      <c r="H9" s="118" t="s">
        <v>97</v>
      </c>
      <c r="I9" s="118" t="s">
        <v>6005</v>
      </c>
      <c r="J9" s="118" t="s">
        <v>6006</v>
      </c>
      <c r="K9" s="118" t="s">
        <v>6005</v>
      </c>
      <c r="L9" s="118" t="s">
        <v>97</v>
      </c>
      <c r="M9" s="118" t="s">
        <v>6006</v>
      </c>
      <c r="N9" s="118" t="s">
        <v>6006</v>
      </c>
      <c r="O9" s="118" t="s">
        <v>6007</v>
      </c>
      <c r="P9" s="118" t="s">
        <v>6007</v>
      </c>
      <c r="Q9" s="118" t="s">
        <v>97</v>
      </c>
      <c r="R9" s="118" t="s">
        <v>6005</v>
      </c>
      <c r="S9" s="118" t="s">
        <v>6007</v>
      </c>
      <c r="T9" s="118" t="s">
        <v>6006</v>
      </c>
      <c r="U9" s="118" t="s">
        <v>6005</v>
      </c>
      <c r="V9" s="118" t="s">
        <v>6005</v>
      </c>
      <c r="W9" s="118" t="s">
        <v>97</v>
      </c>
      <c r="X9" s="118" t="s">
        <v>6008</v>
      </c>
      <c r="Y9" s="118" t="s">
        <v>6005</v>
      </c>
      <c r="Z9" s="118" t="s">
        <v>6006</v>
      </c>
      <c r="AL9" s="8" t="s">
        <v>22</v>
      </c>
    </row>
    <row r="10" spans="1:38" ht="18.75">
      <c r="B10" s="121"/>
      <c r="C10" s="121"/>
      <c r="D10" s="122"/>
      <c r="AL10" s="12" t="s">
        <v>18</v>
      </c>
    </row>
    <row r="11" spans="1:38" ht="18.75">
      <c r="B11" s="121"/>
      <c r="C11" s="121"/>
      <c r="D11" s="122"/>
    </row>
    <row r="12" spans="1:38" ht="18.75">
      <c r="B12" s="121"/>
      <c r="C12" s="121"/>
      <c r="D12" s="122"/>
    </row>
    <row r="13" spans="1:38" ht="18.75">
      <c r="B13" s="121"/>
      <c r="C13" s="121"/>
      <c r="D13" s="122"/>
    </row>
    <row r="14" spans="1:38" ht="18.75">
      <c r="B14" s="121"/>
      <c r="C14" s="121"/>
      <c r="D14" s="122"/>
    </row>
    <row r="15" spans="1:38" ht="18.75">
      <c r="B15" s="121"/>
      <c r="C15" s="121"/>
      <c r="D15" s="122"/>
    </row>
    <row r="16" spans="1:38" ht="18.75">
      <c r="B16" s="121"/>
      <c r="C16" s="121"/>
      <c r="D16" s="122"/>
    </row>
    <row r="17" spans="2:4" ht="18.75">
      <c r="B17" s="121"/>
      <c r="C17" s="121"/>
      <c r="D17" s="122"/>
    </row>
    <row r="18" spans="2:4" ht="18.75">
      <c r="B18" s="121"/>
      <c r="C18" s="121"/>
      <c r="D18" s="122"/>
    </row>
    <row r="19" spans="2:4" ht="18.75">
      <c r="B19" s="121"/>
      <c r="C19" s="121"/>
      <c r="D19" s="122"/>
    </row>
    <row r="20" spans="2:4" ht="18.75">
      <c r="B20" s="121"/>
      <c r="C20" s="121"/>
      <c r="D20" s="122"/>
    </row>
    <row r="21" spans="2:4" ht="18.75">
      <c r="B21" s="121"/>
      <c r="C21" s="121"/>
      <c r="D21" s="122"/>
    </row>
    <row r="22" spans="2:4" ht="18.75">
      <c r="B22" s="121"/>
      <c r="C22" s="121"/>
      <c r="D22" s="122"/>
    </row>
    <row r="23" spans="2:4" ht="18.75">
      <c r="B23" s="121"/>
      <c r="C23" s="121"/>
      <c r="D23" s="122"/>
    </row>
    <row r="24" spans="2:4" ht="18.75">
      <c r="B24" s="121"/>
      <c r="C24" s="121"/>
      <c r="D24" s="122"/>
    </row>
    <row r="25" spans="2:4" ht="18.75">
      <c r="B25" s="121"/>
      <c r="C25" s="121"/>
      <c r="D25" s="122"/>
    </row>
    <row r="26" spans="2:4" ht="18.75">
      <c r="B26" s="121"/>
      <c r="C26" s="121"/>
      <c r="D26" s="122"/>
    </row>
    <row r="27" spans="2:4" ht="18.75">
      <c r="B27" s="121"/>
      <c r="C27" s="121"/>
      <c r="D27" s="122"/>
    </row>
    <row r="28" spans="2:4" ht="18.75">
      <c r="B28" s="121"/>
      <c r="C28" s="121"/>
      <c r="D28" s="122"/>
    </row>
    <row r="29" spans="2:4" ht="18.75">
      <c r="B29" s="121"/>
      <c r="C29" s="121"/>
      <c r="D29" s="122"/>
    </row>
    <row r="30" spans="2:4" ht="18.75">
      <c r="B30" s="121"/>
      <c r="C30" s="121"/>
      <c r="D30" s="122"/>
    </row>
    <row r="31" spans="2:4" ht="18.75">
      <c r="B31" s="123"/>
      <c r="C31" s="123"/>
      <c r="D31" s="12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X1707"/>
  <sheetViews>
    <sheetView topLeftCell="A1406" workbookViewId="0">
      <selection activeCell="A1418" sqref="A1418"/>
    </sheetView>
  </sheetViews>
  <sheetFormatPr baseColWidth="10" defaultRowHeight="1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>
      <c r="A1" s="67" t="s">
        <v>42</v>
      </c>
      <c r="B1" s="68" t="s">
        <v>43</v>
      </c>
      <c r="C1" s="68" t="s">
        <v>44</v>
      </c>
      <c r="D1" s="68" t="s">
        <v>45</v>
      </c>
      <c r="E1" s="68" t="s">
        <v>46</v>
      </c>
      <c r="F1" s="68" t="s">
        <v>47</v>
      </c>
      <c r="G1" s="68" t="s">
        <v>48</v>
      </c>
      <c r="H1" s="68" t="s">
        <v>49</v>
      </c>
      <c r="I1" s="68" t="s">
        <v>50</v>
      </c>
      <c r="J1" s="68" t="s">
        <v>51</v>
      </c>
      <c r="K1" s="68" t="s">
        <v>52</v>
      </c>
      <c r="L1" s="68" t="s">
        <v>53</v>
      </c>
      <c r="M1" s="68" t="s">
        <v>54</v>
      </c>
      <c r="N1" s="68" t="s">
        <v>55</v>
      </c>
      <c r="O1" s="68" t="s">
        <v>56</v>
      </c>
      <c r="P1" s="68" t="s">
        <v>57</v>
      </c>
      <c r="Q1" s="68" t="s">
        <v>58</v>
      </c>
      <c r="R1" s="68" t="s">
        <v>59</v>
      </c>
      <c r="S1" s="68" t="s">
        <v>60</v>
      </c>
      <c r="T1" s="68" t="s">
        <v>61</v>
      </c>
      <c r="U1" s="68" t="s">
        <v>62</v>
      </c>
      <c r="V1" s="68" t="s">
        <v>63</v>
      </c>
      <c r="W1" s="68" t="s">
        <v>64</v>
      </c>
      <c r="X1" s="68" t="s">
        <v>65</v>
      </c>
      <c r="Y1" s="68" t="s">
        <v>66</v>
      </c>
      <c r="Z1" s="68" t="s">
        <v>67</v>
      </c>
      <c r="AA1" s="68" t="s">
        <v>68</v>
      </c>
      <c r="AB1" s="68" t="s">
        <v>69</v>
      </c>
      <c r="AC1" s="68" t="s">
        <v>70</v>
      </c>
      <c r="AD1" s="68" t="s">
        <v>71</v>
      </c>
      <c r="AE1" s="68" t="s">
        <v>72</v>
      </c>
      <c r="AF1" s="68" t="s">
        <v>73</v>
      </c>
      <c r="AG1" s="68" t="s">
        <v>74</v>
      </c>
      <c r="AH1" s="68" t="s">
        <v>75</v>
      </c>
      <c r="AI1" s="68" t="s">
        <v>76</v>
      </c>
      <c r="AJ1" s="68" t="s">
        <v>77</v>
      </c>
      <c r="AK1" s="68" t="s">
        <v>78</v>
      </c>
      <c r="AL1" s="68" t="s">
        <v>79</v>
      </c>
      <c r="AM1" s="68" t="s">
        <v>80</v>
      </c>
      <c r="AN1" s="68" t="s">
        <v>81</v>
      </c>
      <c r="AO1" s="68" t="s">
        <v>82</v>
      </c>
      <c r="AP1" s="68" t="s">
        <v>83</v>
      </c>
      <c r="AQ1" s="68" t="s">
        <v>84</v>
      </c>
      <c r="AR1" s="68" t="s">
        <v>85</v>
      </c>
      <c r="AS1" s="68" t="s">
        <v>86</v>
      </c>
      <c r="AT1" s="68" t="s">
        <v>87</v>
      </c>
      <c r="AU1" s="68" t="s">
        <v>88</v>
      </c>
      <c r="AV1" s="68" t="s">
        <v>89</v>
      </c>
      <c r="AW1" s="68" t="s">
        <v>90</v>
      </c>
      <c r="AX1" s="68" t="s">
        <v>91</v>
      </c>
    </row>
    <row r="2" spans="1:50">
      <c r="A2" s="78" t="s">
        <v>92</v>
      </c>
      <c r="B2" s="68">
        <v>0</v>
      </c>
      <c r="C2" s="68">
        <v>487647</v>
      </c>
      <c r="D2" s="68" t="s">
        <v>93</v>
      </c>
      <c r="E2" s="68" t="s">
        <v>94</v>
      </c>
      <c r="F2" s="68" t="s">
        <v>95</v>
      </c>
      <c r="G2" s="68" t="s">
        <v>96</v>
      </c>
      <c r="H2" s="68" t="s">
        <v>97</v>
      </c>
      <c r="I2" s="68" t="s">
        <v>98</v>
      </c>
      <c r="J2" s="68">
        <v>3</v>
      </c>
      <c r="K2" s="68" t="s">
        <v>99</v>
      </c>
      <c r="L2" s="68">
        <v>1</v>
      </c>
      <c r="M2" s="68" t="s">
        <v>100</v>
      </c>
      <c r="N2" s="68" t="s">
        <v>101</v>
      </c>
      <c r="O2" s="68" t="s">
        <v>102</v>
      </c>
      <c r="P2" s="68" t="s">
        <v>103</v>
      </c>
      <c r="Q2" s="69" t="s">
        <v>104</v>
      </c>
      <c r="R2" s="68" t="s">
        <v>105</v>
      </c>
      <c r="S2" s="68" t="s">
        <v>106</v>
      </c>
      <c r="T2" s="68" t="s">
        <v>107</v>
      </c>
      <c r="U2" s="68"/>
      <c r="V2" s="68"/>
      <c r="W2" s="68">
        <v>2301020001</v>
      </c>
      <c r="X2" s="68">
        <v>550435</v>
      </c>
      <c r="Y2" s="68" t="s">
        <v>108</v>
      </c>
      <c r="Z2" s="68">
        <v>1</v>
      </c>
      <c r="AA2" s="68" t="s">
        <v>109</v>
      </c>
      <c r="AB2" s="68">
        <v>230102</v>
      </c>
      <c r="AC2" s="68" t="s">
        <v>19</v>
      </c>
      <c r="AD2" s="68" t="s">
        <v>19</v>
      </c>
      <c r="AE2" s="68" t="s">
        <v>108</v>
      </c>
      <c r="AF2" s="68" t="s">
        <v>110</v>
      </c>
      <c r="AG2" s="68">
        <v>230000</v>
      </c>
      <c r="AH2" s="68" t="s">
        <v>110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111</v>
      </c>
      <c r="AO2" s="68">
        <v>1</v>
      </c>
      <c r="AP2" s="68" t="s">
        <v>112</v>
      </c>
      <c r="AQ2" s="68" t="s">
        <v>113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114</v>
      </c>
      <c r="AX2" s="68" t="s">
        <v>115</v>
      </c>
    </row>
    <row r="3" spans="1:50">
      <c r="A3" s="78" t="s">
        <v>116</v>
      </c>
      <c r="B3" s="68">
        <v>0</v>
      </c>
      <c r="C3" s="68">
        <v>489651</v>
      </c>
      <c r="D3" s="68" t="s">
        <v>117</v>
      </c>
      <c r="E3" s="68" t="s">
        <v>94</v>
      </c>
      <c r="F3" s="68" t="s">
        <v>95</v>
      </c>
      <c r="G3" s="68" t="s">
        <v>96</v>
      </c>
      <c r="H3" s="68" t="s">
        <v>97</v>
      </c>
      <c r="I3" s="68" t="s">
        <v>98</v>
      </c>
      <c r="J3" s="68">
        <v>3</v>
      </c>
      <c r="K3" s="68" t="s">
        <v>99</v>
      </c>
      <c r="L3" s="68">
        <v>1</v>
      </c>
      <c r="M3" s="68" t="s">
        <v>100</v>
      </c>
      <c r="N3" s="68" t="s">
        <v>101</v>
      </c>
      <c r="O3" s="68" t="s">
        <v>102</v>
      </c>
      <c r="P3" s="68" t="s">
        <v>118</v>
      </c>
      <c r="Q3" s="68">
        <v>9354450</v>
      </c>
      <c r="R3" s="68"/>
      <c r="S3" s="68"/>
      <c r="T3" s="68" t="s">
        <v>119</v>
      </c>
      <c r="U3" s="68"/>
      <c r="V3" s="68"/>
      <c r="W3" s="68">
        <v>2304010079</v>
      </c>
      <c r="X3" s="68">
        <v>544411</v>
      </c>
      <c r="Y3" s="68" t="s">
        <v>120</v>
      </c>
      <c r="Z3" s="68">
        <v>2</v>
      </c>
      <c r="AA3" s="68" t="s">
        <v>121</v>
      </c>
      <c r="AB3" s="68">
        <v>230401</v>
      </c>
      <c r="AC3" s="68" t="s">
        <v>19</v>
      </c>
      <c r="AD3" s="68" t="s">
        <v>22</v>
      </c>
      <c r="AE3" s="68" t="s">
        <v>22</v>
      </c>
      <c r="AF3" s="68" t="s">
        <v>110</v>
      </c>
      <c r="AG3" s="68">
        <v>230000</v>
      </c>
      <c r="AH3" s="68" t="s">
        <v>110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122</v>
      </c>
      <c r="AO3" s="68">
        <v>1</v>
      </c>
      <c r="AP3" s="68" t="s">
        <v>112</v>
      </c>
      <c r="AQ3" s="68" t="s">
        <v>113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123</v>
      </c>
      <c r="AX3" s="68" t="s">
        <v>115</v>
      </c>
    </row>
    <row r="4" spans="1:50">
      <c r="A4" s="77" t="s">
        <v>4798</v>
      </c>
      <c r="B4" s="68">
        <v>0</v>
      </c>
      <c r="C4" s="68">
        <v>808587</v>
      </c>
      <c r="D4" s="68" t="s">
        <v>124</v>
      </c>
      <c r="E4" s="68" t="s">
        <v>94</v>
      </c>
      <c r="F4" s="68" t="s">
        <v>95</v>
      </c>
      <c r="G4" s="68" t="s">
        <v>96</v>
      </c>
      <c r="H4" s="68" t="s">
        <v>97</v>
      </c>
      <c r="I4" s="68" t="s">
        <v>98</v>
      </c>
      <c r="J4" s="68">
        <v>3</v>
      </c>
      <c r="K4" s="68" t="s">
        <v>99</v>
      </c>
      <c r="L4" s="68">
        <v>3</v>
      </c>
      <c r="M4" s="68" t="s">
        <v>125</v>
      </c>
      <c r="N4" s="68" t="s">
        <v>126</v>
      </c>
      <c r="O4" s="68" t="s">
        <v>127</v>
      </c>
      <c r="P4" s="68" t="s">
        <v>128</v>
      </c>
      <c r="Q4" s="68">
        <v>952667498</v>
      </c>
      <c r="R4" s="68" t="s">
        <v>129</v>
      </c>
      <c r="S4" s="68" t="s">
        <v>130</v>
      </c>
      <c r="T4" s="68" t="s">
        <v>131</v>
      </c>
      <c r="U4" s="68"/>
      <c r="V4" s="68"/>
      <c r="W4" s="68">
        <v>2301010022</v>
      </c>
      <c r="X4" s="68">
        <v>220554</v>
      </c>
      <c r="Y4" s="68" t="s">
        <v>132</v>
      </c>
      <c r="Z4" s="68">
        <v>1</v>
      </c>
      <c r="AA4" s="68" t="s">
        <v>109</v>
      </c>
      <c r="AB4" s="68">
        <v>230111</v>
      </c>
      <c r="AC4" s="68" t="s">
        <v>19</v>
      </c>
      <c r="AD4" s="68" t="s">
        <v>19</v>
      </c>
      <c r="AE4" s="68" t="s">
        <v>133</v>
      </c>
      <c r="AF4" s="68" t="s">
        <v>110</v>
      </c>
      <c r="AG4" s="68">
        <v>230000</v>
      </c>
      <c r="AH4" s="68" t="s">
        <v>110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122</v>
      </c>
      <c r="AO4" s="68">
        <v>2</v>
      </c>
      <c r="AP4" s="68" t="s">
        <v>134</v>
      </c>
      <c r="AQ4" s="68" t="s">
        <v>135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136</v>
      </c>
      <c r="AX4" s="68" t="s">
        <v>115</v>
      </c>
    </row>
    <row r="5" spans="1:50">
      <c r="A5" s="77" t="s">
        <v>4799</v>
      </c>
      <c r="B5" s="68">
        <v>0</v>
      </c>
      <c r="C5" s="68">
        <v>488393</v>
      </c>
      <c r="D5" s="68" t="s">
        <v>137</v>
      </c>
      <c r="E5" s="68" t="s">
        <v>138</v>
      </c>
      <c r="F5" s="68" t="s">
        <v>139</v>
      </c>
      <c r="G5" s="68" t="s">
        <v>96</v>
      </c>
      <c r="H5" s="68" t="s">
        <v>97</v>
      </c>
      <c r="I5" s="68" t="s">
        <v>98</v>
      </c>
      <c r="J5" s="68">
        <v>3</v>
      </c>
      <c r="K5" s="68" t="s">
        <v>99</v>
      </c>
      <c r="L5" s="68">
        <v>3</v>
      </c>
      <c r="M5" s="68" t="s">
        <v>125</v>
      </c>
      <c r="N5" s="68" t="s">
        <v>126</v>
      </c>
      <c r="O5" s="68" t="s">
        <v>127</v>
      </c>
      <c r="P5" s="68" t="s">
        <v>140</v>
      </c>
      <c r="Q5" s="68">
        <v>413306</v>
      </c>
      <c r="R5" s="68"/>
      <c r="S5" s="68"/>
      <c r="T5" s="68" t="s">
        <v>141</v>
      </c>
      <c r="U5" s="68"/>
      <c r="V5" s="68" t="s">
        <v>141</v>
      </c>
      <c r="W5" s="68"/>
      <c r="X5" s="68">
        <v>566415</v>
      </c>
      <c r="Y5" s="68" t="s">
        <v>142</v>
      </c>
      <c r="Z5" s="68">
        <v>1</v>
      </c>
      <c r="AA5" s="68" t="s">
        <v>109</v>
      </c>
      <c r="AB5" s="68">
        <v>230108</v>
      </c>
      <c r="AC5" s="68" t="s">
        <v>19</v>
      </c>
      <c r="AD5" s="68" t="s">
        <v>19</v>
      </c>
      <c r="AE5" s="68" t="s">
        <v>142</v>
      </c>
      <c r="AF5" s="68" t="s">
        <v>110</v>
      </c>
      <c r="AG5" s="68">
        <v>230000</v>
      </c>
      <c r="AH5" s="68" t="s">
        <v>110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143</v>
      </c>
      <c r="AO5" s="68">
        <v>2</v>
      </c>
      <c r="AP5" s="68" t="s">
        <v>134</v>
      </c>
      <c r="AQ5" s="68" t="s">
        <v>135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115</v>
      </c>
    </row>
    <row r="6" spans="1:50">
      <c r="A6" s="77" t="s">
        <v>4800</v>
      </c>
      <c r="B6" s="68">
        <v>0</v>
      </c>
      <c r="C6" s="68">
        <v>525343</v>
      </c>
      <c r="D6" s="68" t="s">
        <v>144</v>
      </c>
      <c r="E6" s="68" t="s">
        <v>94</v>
      </c>
      <c r="F6" s="68" t="s">
        <v>95</v>
      </c>
      <c r="G6" s="68" t="s">
        <v>96</v>
      </c>
      <c r="H6" s="68" t="s">
        <v>97</v>
      </c>
      <c r="I6" s="68" t="s">
        <v>98</v>
      </c>
      <c r="J6" s="68">
        <v>3</v>
      </c>
      <c r="K6" s="68" t="s">
        <v>99</v>
      </c>
      <c r="L6" s="68">
        <v>1</v>
      </c>
      <c r="M6" s="68" t="s">
        <v>100</v>
      </c>
      <c r="N6" s="68" t="s">
        <v>145</v>
      </c>
      <c r="O6" s="68" t="s">
        <v>146</v>
      </c>
      <c r="P6" s="68" t="s">
        <v>147</v>
      </c>
      <c r="Q6" s="69" t="s">
        <v>148</v>
      </c>
      <c r="R6" s="68"/>
      <c r="S6" s="68"/>
      <c r="T6" s="68" t="s">
        <v>149</v>
      </c>
      <c r="U6" s="68"/>
      <c r="V6" s="68"/>
      <c r="W6" s="68">
        <v>2303010001</v>
      </c>
      <c r="X6" s="68">
        <v>126474</v>
      </c>
      <c r="Y6" s="68" t="s">
        <v>150</v>
      </c>
      <c r="Z6" s="68">
        <v>1</v>
      </c>
      <c r="AA6" s="68" t="s">
        <v>109</v>
      </c>
      <c r="AB6" s="68">
        <v>230301</v>
      </c>
      <c r="AC6" s="68" t="s">
        <v>19</v>
      </c>
      <c r="AD6" s="68" t="s">
        <v>21</v>
      </c>
      <c r="AE6" s="68" t="s">
        <v>150</v>
      </c>
      <c r="AF6" s="68" t="s">
        <v>110</v>
      </c>
      <c r="AG6" s="68">
        <v>230000</v>
      </c>
      <c r="AH6" s="68" t="s">
        <v>110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122</v>
      </c>
      <c r="AO6" s="68">
        <v>1</v>
      </c>
      <c r="AP6" s="68" t="s">
        <v>112</v>
      </c>
      <c r="AQ6" s="68" t="s">
        <v>113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151</v>
      </c>
      <c r="AX6" s="68" t="s">
        <v>115</v>
      </c>
    </row>
    <row r="7" spans="1:50">
      <c r="A7" s="77" t="s">
        <v>4801</v>
      </c>
      <c r="B7" s="68">
        <v>0</v>
      </c>
      <c r="C7" s="69" t="s">
        <v>152</v>
      </c>
      <c r="D7" s="68" t="s">
        <v>153</v>
      </c>
      <c r="E7" s="68" t="s">
        <v>94</v>
      </c>
      <c r="F7" s="68" t="s">
        <v>95</v>
      </c>
      <c r="G7" s="68" t="s">
        <v>96</v>
      </c>
      <c r="H7" s="68" t="s">
        <v>97</v>
      </c>
      <c r="I7" s="68" t="s">
        <v>98</v>
      </c>
      <c r="J7" s="68">
        <v>3</v>
      </c>
      <c r="K7" s="68" t="s">
        <v>99</v>
      </c>
      <c r="L7" s="68">
        <v>3</v>
      </c>
      <c r="M7" s="68" t="s">
        <v>125</v>
      </c>
      <c r="N7" s="68" t="s">
        <v>126</v>
      </c>
      <c r="O7" s="68" t="s">
        <v>127</v>
      </c>
      <c r="P7" s="68" t="s">
        <v>154</v>
      </c>
      <c r="Q7" s="68">
        <v>242346</v>
      </c>
      <c r="R7" s="68" t="s">
        <v>155</v>
      </c>
      <c r="S7" s="68"/>
      <c r="T7" s="68" t="s">
        <v>156</v>
      </c>
      <c r="U7" s="68"/>
      <c r="V7" s="68"/>
      <c r="W7" s="68">
        <v>2301010001</v>
      </c>
      <c r="X7" s="68">
        <v>126488</v>
      </c>
      <c r="Y7" s="68" t="s">
        <v>19</v>
      </c>
      <c r="Z7" s="68">
        <v>1</v>
      </c>
      <c r="AA7" s="68" t="s">
        <v>109</v>
      </c>
      <c r="AB7" s="68">
        <v>230101</v>
      </c>
      <c r="AC7" s="68" t="s">
        <v>19</v>
      </c>
      <c r="AD7" s="68" t="s">
        <v>19</v>
      </c>
      <c r="AE7" s="68" t="s">
        <v>19</v>
      </c>
      <c r="AF7" s="68" t="s">
        <v>110</v>
      </c>
      <c r="AG7" s="68">
        <v>230000</v>
      </c>
      <c r="AH7" s="68" t="s">
        <v>110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143</v>
      </c>
      <c r="AO7" s="68">
        <v>1</v>
      </c>
      <c r="AP7" s="68" t="s">
        <v>112</v>
      </c>
      <c r="AQ7" s="68" t="s">
        <v>113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157</v>
      </c>
      <c r="AX7" s="68" t="s">
        <v>115</v>
      </c>
    </row>
    <row r="8" spans="1:50">
      <c r="A8" s="77" t="s">
        <v>4802</v>
      </c>
      <c r="B8" s="68">
        <v>0</v>
      </c>
      <c r="C8" s="68">
        <v>487464</v>
      </c>
      <c r="D8" s="68" t="s">
        <v>158</v>
      </c>
      <c r="E8" s="68" t="s">
        <v>94</v>
      </c>
      <c r="F8" s="68" t="s">
        <v>95</v>
      </c>
      <c r="G8" s="68" t="s">
        <v>96</v>
      </c>
      <c r="H8" s="68" t="s">
        <v>97</v>
      </c>
      <c r="I8" s="68" t="s">
        <v>98</v>
      </c>
      <c r="J8" s="68">
        <v>3</v>
      </c>
      <c r="K8" s="68" t="s">
        <v>99</v>
      </c>
      <c r="L8" s="68">
        <v>3</v>
      </c>
      <c r="M8" s="68" t="s">
        <v>125</v>
      </c>
      <c r="N8" s="68" t="s">
        <v>126</v>
      </c>
      <c r="O8" s="68" t="s">
        <v>127</v>
      </c>
      <c r="P8" s="68" t="s">
        <v>159</v>
      </c>
      <c r="Q8" s="68">
        <v>426114</v>
      </c>
      <c r="R8" s="68" t="s">
        <v>160</v>
      </c>
      <c r="S8" s="68" t="s">
        <v>161</v>
      </c>
      <c r="T8" s="68" t="s">
        <v>162</v>
      </c>
      <c r="U8" s="68"/>
      <c r="V8" s="68"/>
      <c r="W8" s="68">
        <v>2301010001</v>
      </c>
      <c r="X8" s="68">
        <v>126488</v>
      </c>
      <c r="Y8" s="68" t="s">
        <v>19</v>
      </c>
      <c r="Z8" s="68">
        <v>1</v>
      </c>
      <c r="AA8" s="68" t="s">
        <v>109</v>
      </c>
      <c r="AB8" s="68">
        <v>230101</v>
      </c>
      <c r="AC8" s="68" t="s">
        <v>19</v>
      </c>
      <c r="AD8" s="68" t="s">
        <v>19</v>
      </c>
      <c r="AE8" s="68" t="s">
        <v>19</v>
      </c>
      <c r="AF8" s="68" t="s">
        <v>110</v>
      </c>
      <c r="AG8" s="68">
        <v>230000</v>
      </c>
      <c r="AH8" s="68" t="s">
        <v>110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111</v>
      </c>
      <c r="AO8" s="68">
        <v>1</v>
      </c>
      <c r="AP8" s="68" t="s">
        <v>112</v>
      </c>
      <c r="AQ8" s="68" t="s">
        <v>113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163</v>
      </c>
      <c r="AX8" s="68" t="s">
        <v>115</v>
      </c>
    </row>
    <row r="9" spans="1:50">
      <c r="A9" s="77" t="s">
        <v>4803</v>
      </c>
      <c r="B9" s="68">
        <v>0</v>
      </c>
      <c r="C9" s="68">
        <v>486803</v>
      </c>
      <c r="D9" s="68" t="s">
        <v>164</v>
      </c>
      <c r="E9" s="68" t="s">
        <v>165</v>
      </c>
      <c r="F9" s="68" t="s">
        <v>166</v>
      </c>
      <c r="G9" s="68" t="s">
        <v>96</v>
      </c>
      <c r="H9" s="68" t="s">
        <v>97</v>
      </c>
      <c r="I9" s="68" t="s">
        <v>98</v>
      </c>
      <c r="J9" s="68">
        <v>3</v>
      </c>
      <c r="K9" s="68" t="s">
        <v>99</v>
      </c>
      <c r="L9" s="68">
        <v>1</v>
      </c>
      <c r="M9" s="68" t="s">
        <v>100</v>
      </c>
      <c r="N9" s="68" t="s">
        <v>101</v>
      </c>
      <c r="O9" s="68" t="s">
        <v>102</v>
      </c>
      <c r="P9" s="68" t="s">
        <v>167</v>
      </c>
      <c r="Q9" s="68">
        <v>247244</v>
      </c>
      <c r="R9" s="68" t="s">
        <v>168</v>
      </c>
      <c r="S9" s="68"/>
      <c r="T9" s="68" t="s">
        <v>169</v>
      </c>
      <c r="U9" s="68"/>
      <c r="V9" s="68" t="s">
        <v>170</v>
      </c>
      <c r="W9" s="68">
        <v>2301010001</v>
      </c>
      <c r="X9" s="68">
        <v>126488</v>
      </c>
      <c r="Y9" s="68" t="s">
        <v>19</v>
      </c>
      <c r="Z9" s="68">
        <v>1</v>
      </c>
      <c r="AA9" s="68" t="s">
        <v>109</v>
      </c>
      <c r="AB9" s="68">
        <v>230101</v>
      </c>
      <c r="AC9" s="68" t="s">
        <v>19</v>
      </c>
      <c r="AD9" s="68" t="s">
        <v>19</v>
      </c>
      <c r="AE9" s="68" t="s">
        <v>19</v>
      </c>
      <c r="AF9" s="68" t="s">
        <v>110</v>
      </c>
      <c r="AG9" s="68">
        <v>230000</v>
      </c>
      <c r="AH9" s="68" t="s">
        <v>110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143</v>
      </c>
      <c r="AO9" s="68">
        <v>1</v>
      </c>
      <c r="AP9" s="68" t="s">
        <v>112</v>
      </c>
      <c r="AQ9" s="68" t="s">
        <v>113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171</v>
      </c>
      <c r="AX9" s="68" t="s">
        <v>115</v>
      </c>
    </row>
    <row r="10" spans="1:50">
      <c r="A10" s="77" t="s">
        <v>4804</v>
      </c>
      <c r="B10" s="68">
        <v>0</v>
      </c>
      <c r="C10" s="68">
        <v>554142</v>
      </c>
      <c r="D10" s="68" t="s">
        <v>172</v>
      </c>
      <c r="E10" s="68" t="s">
        <v>94</v>
      </c>
      <c r="F10" s="68" t="s">
        <v>95</v>
      </c>
      <c r="G10" s="68" t="s">
        <v>96</v>
      </c>
      <c r="H10" s="68" t="s">
        <v>97</v>
      </c>
      <c r="I10" s="68" t="s">
        <v>98</v>
      </c>
      <c r="J10" s="68">
        <v>3</v>
      </c>
      <c r="K10" s="68" t="s">
        <v>99</v>
      </c>
      <c r="L10" s="68">
        <v>3</v>
      </c>
      <c r="M10" s="68" t="s">
        <v>125</v>
      </c>
      <c r="N10" s="68" t="s">
        <v>126</v>
      </c>
      <c r="O10" s="68" t="s">
        <v>127</v>
      </c>
      <c r="P10" s="68" t="s">
        <v>173</v>
      </c>
      <c r="Q10" s="68">
        <v>427044</v>
      </c>
      <c r="R10" s="68" t="s">
        <v>174</v>
      </c>
      <c r="S10" s="68"/>
      <c r="T10" s="68" t="s">
        <v>175</v>
      </c>
      <c r="U10" s="68"/>
      <c r="V10" s="68"/>
      <c r="W10" s="68">
        <v>2301010001</v>
      </c>
      <c r="X10" s="68">
        <v>126488</v>
      </c>
      <c r="Y10" s="68" t="s">
        <v>19</v>
      </c>
      <c r="Z10" s="68">
        <v>1</v>
      </c>
      <c r="AA10" s="68" t="s">
        <v>109</v>
      </c>
      <c r="AB10" s="68">
        <v>230101</v>
      </c>
      <c r="AC10" s="68" t="s">
        <v>19</v>
      </c>
      <c r="AD10" s="68" t="s">
        <v>19</v>
      </c>
      <c r="AE10" s="68" t="s">
        <v>19</v>
      </c>
      <c r="AF10" s="68" t="s">
        <v>110</v>
      </c>
      <c r="AG10" s="68">
        <v>230000</v>
      </c>
      <c r="AH10" s="68" t="s">
        <v>110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143</v>
      </c>
      <c r="AO10" s="68">
        <v>1</v>
      </c>
      <c r="AP10" s="68" t="s">
        <v>112</v>
      </c>
      <c r="AQ10" s="68" t="s">
        <v>113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176</v>
      </c>
      <c r="AX10" s="68" t="s">
        <v>115</v>
      </c>
    </row>
    <row r="11" spans="1:50">
      <c r="A11" s="77" t="s">
        <v>4805</v>
      </c>
      <c r="B11" s="68">
        <v>0</v>
      </c>
      <c r="C11" s="68">
        <v>487001</v>
      </c>
      <c r="D11" s="68" t="s">
        <v>177</v>
      </c>
      <c r="E11" s="68" t="s">
        <v>138</v>
      </c>
      <c r="F11" s="68" t="s">
        <v>139</v>
      </c>
      <c r="G11" s="68" t="s">
        <v>96</v>
      </c>
      <c r="H11" s="68" t="s">
        <v>97</v>
      </c>
      <c r="I11" s="68" t="s">
        <v>98</v>
      </c>
      <c r="J11" s="68">
        <v>3</v>
      </c>
      <c r="K11" s="68" t="s">
        <v>99</v>
      </c>
      <c r="L11" s="68">
        <v>3</v>
      </c>
      <c r="M11" s="68" t="s">
        <v>125</v>
      </c>
      <c r="N11" s="68" t="s">
        <v>126</v>
      </c>
      <c r="O11" s="68" t="s">
        <v>127</v>
      </c>
      <c r="P11" s="68" t="s">
        <v>178</v>
      </c>
      <c r="Q11" s="68"/>
      <c r="R11" s="68" t="s">
        <v>179</v>
      </c>
      <c r="S11" s="68"/>
      <c r="T11" s="68" t="s">
        <v>180</v>
      </c>
      <c r="U11" s="68"/>
      <c r="V11" s="68"/>
      <c r="W11" s="68">
        <v>2301010001</v>
      </c>
      <c r="X11" s="68">
        <v>126488</v>
      </c>
      <c r="Y11" s="68" t="s">
        <v>19</v>
      </c>
      <c r="Z11" s="68">
        <v>1</v>
      </c>
      <c r="AA11" s="68" t="s">
        <v>109</v>
      </c>
      <c r="AB11" s="68">
        <v>230101</v>
      </c>
      <c r="AC11" s="68" t="s">
        <v>19</v>
      </c>
      <c r="AD11" s="68" t="s">
        <v>19</v>
      </c>
      <c r="AE11" s="68" t="s">
        <v>19</v>
      </c>
      <c r="AF11" s="68" t="s">
        <v>110</v>
      </c>
      <c r="AG11" s="68">
        <v>230000</v>
      </c>
      <c r="AH11" s="68" t="s">
        <v>110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181</v>
      </c>
      <c r="AO11" s="68">
        <v>1</v>
      </c>
      <c r="AP11" s="68" t="s">
        <v>112</v>
      </c>
      <c r="AQ11" s="68" t="s">
        <v>113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115</v>
      </c>
    </row>
    <row r="12" spans="1:50">
      <c r="A12" s="78" t="s">
        <v>182</v>
      </c>
      <c r="B12" s="68">
        <v>0</v>
      </c>
      <c r="C12" s="68">
        <v>486799</v>
      </c>
      <c r="D12" s="68" t="s">
        <v>183</v>
      </c>
      <c r="E12" s="68" t="s">
        <v>138</v>
      </c>
      <c r="F12" s="68" t="s">
        <v>139</v>
      </c>
      <c r="G12" s="68" t="s">
        <v>96</v>
      </c>
      <c r="H12" s="68" t="s">
        <v>97</v>
      </c>
      <c r="I12" s="68" t="s">
        <v>98</v>
      </c>
      <c r="J12" s="68">
        <v>3</v>
      </c>
      <c r="K12" s="68" t="s">
        <v>99</v>
      </c>
      <c r="L12" s="68">
        <v>2</v>
      </c>
      <c r="M12" s="68" t="s">
        <v>184</v>
      </c>
      <c r="N12" s="68" t="s">
        <v>185</v>
      </c>
      <c r="O12" s="68" t="s">
        <v>186</v>
      </c>
      <c r="P12" s="68" t="s">
        <v>187</v>
      </c>
      <c r="Q12" s="68">
        <v>424592</v>
      </c>
      <c r="R12" s="68" t="s">
        <v>188</v>
      </c>
      <c r="S12" s="68" t="s">
        <v>189</v>
      </c>
      <c r="T12" s="68" t="s">
        <v>190</v>
      </c>
      <c r="U12" s="68"/>
      <c r="V12" s="68"/>
      <c r="W12" s="68">
        <v>2301010001</v>
      </c>
      <c r="X12" s="68">
        <v>126488</v>
      </c>
      <c r="Y12" s="68" t="s">
        <v>19</v>
      </c>
      <c r="Z12" s="68">
        <v>1</v>
      </c>
      <c r="AA12" s="68" t="s">
        <v>109</v>
      </c>
      <c r="AB12" s="68">
        <v>230101</v>
      </c>
      <c r="AC12" s="68" t="s">
        <v>19</v>
      </c>
      <c r="AD12" s="68" t="s">
        <v>19</v>
      </c>
      <c r="AE12" s="68" t="s">
        <v>19</v>
      </c>
      <c r="AF12" s="68" t="s">
        <v>110</v>
      </c>
      <c r="AG12" s="68">
        <v>230000</v>
      </c>
      <c r="AH12" s="68" t="s">
        <v>110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122</v>
      </c>
      <c r="AO12" s="68">
        <v>1</v>
      </c>
      <c r="AP12" s="68" t="s">
        <v>112</v>
      </c>
      <c r="AQ12" s="68" t="s">
        <v>113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191</v>
      </c>
      <c r="AX12" s="68" t="s">
        <v>115</v>
      </c>
    </row>
    <row r="13" spans="1:50">
      <c r="A13" s="77" t="s">
        <v>4806</v>
      </c>
      <c r="B13" s="68">
        <v>0</v>
      </c>
      <c r="C13" s="68">
        <v>487299</v>
      </c>
      <c r="D13" s="68" t="s">
        <v>192</v>
      </c>
      <c r="E13" s="68" t="s">
        <v>94</v>
      </c>
      <c r="F13" s="68" t="s">
        <v>95</v>
      </c>
      <c r="G13" s="68" t="s">
        <v>96</v>
      </c>
      <c r="H13" s="68" t="s">
        <v>97</v>
      </c>
      <c r="I13" s="68" t="s">
        <v>98</v>
      </c>
      <c r="J13" s="68">
        <v>3</v>
      </c>
      <c r="K13" s="68" t="s">
        <v>99</v>
      </c>
      <c r="L13" s="68">
        <v>3</v>
      </c>
      <c r="M13" s="68" t="s">
        <v>125</v>
      </c>
      <c r="N13" s="68" t="s">
        <v>126</v>
      </c>
      <c r="O13" s="68" t="s">
        <v>127</v>
      </c>
      <c r="P13" s="68" t="s">
        <v>193</v>
      </c>
      <c r="Q13" s="69" t="s">
        <v>194</v>
      </c>
      <c r="R13" s="68" t="s">
        <v>195</v>
      </c>
      <c r="S13" s="68" t="s">
        <v>196</v>
      </c>
      <c r="T13" s="68" t="s">
        <v>197</v>
      </c>
      <c r="U13" s="68"/>
      <c r="V13" s="68"/>
      <c r="W13" s="68">
        <v>2301010001</v>
      </c>
      <c r="X13" s="68">
        <v>126488</v>
      </c>
      <c r="Y13" s="68" t="s">
        <v>19</v>
      </c>
      <c r="Z13" s="68">
        <v>1</v>
      </c>
      <c r="AA13" s="68" t="s">
        <v>109</v>
      </c>
      <c r="AB13" s="68">
        <v>230101</v>
      </c>
      <c r="AC13" s="68" t="s">
        <v>19</v>
      </c>
      <c r="AD13" s="68" t="s">
        <v>19</v>
      </c>
      <c r="AE13" s="68" t="s">
        <v>19</v>
      </c>
      <c r="AF13" s="68" t="s">
        <v>110</v>
      </c>
      <c r="AG13" s="68">
        <v>230000</v>
      </c>
      <c r="AH13" s="68" t="s">
        <v>110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198</v>
      </c>
      <c r="AO13" s="68">
        <v>1</v>
      </c>
      <c r="AP13" s="68" t="s">
        <v>112</v>
      </c>
      <c r="AQ13" s="68" t="s">
        <v>113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199</v>
      </c>
      <c r="AX13" s="68" t="s">
        <v>115</v>
      </c>
    </row>
    <row r="14" spans="1:50">
      <c r="A14" s="77" t="s">
        <v>4796</v>
      </c>
      <c r="B14" s="68">
        <v>0</v>
      </c>
      <c r="C14" s="68">
        <v>583658</v>
      </c>
      <c r="D14" s="68" t="s">
        <v>200</v>
      </c>
      <c r="E14" s="68" t="s">
        <v>94</v>
      </c>
      <c r="F14" s="68" t="s">
        <v>95</v>
      </c>
      <c r="G14" s="68" t="s">
        <v>96</v>
      </c>
      <c r="H14" s="68" t="s">
        <v>97</v>
      </c>
      <c r="I14" s="68" t="s">
        <v>98</v>
      </c>
      <c r="J14" s="68">
        <v>3</v>
      </c>
      <c r="K14" s="68" t="s">
        <v>99</v>
      </c>
      <c r="L14" s="68">
        <v>3</v>
      </c>
      <c r="M14" s="68" t="s">
        <v>125</v>
      </c>
      <c r="N14" s="68" t="s">
        <v>126</v>
      </c>
      <c r="O14" s="68" t="s">
        <v>127</v>
      </c>
      <c r="P14" s="68" t="s">
        <v>201</v>
      </c>
      <c r="Q14" s="69" t="s">
        <v>202</v>
      </c>
      <c r="R14" s="68" t="s">
        <v>203</v>
      </c>
      <c r="S14" s="68" t="s">
        <v>204</v>
      </c>
      <c r="T14" s="68" t="s">
        <v>205</v>
      </c>
      <c r="U14" s="68"/>
      <c r="V14" s="68"/>
      <c r="W14" s="68">
        <v>2301010001</v>
      </c>
      <c r="X14" s="68">
        <v>126488</v>
      </c>
      <c r="Y14" s="68" t="s">
        <v>19</v>
      </c>
      <c r="Z14" s="68">
        <v>1</v>
      </c>
      <c r="AA14" s="68" t="s">
        <v>109</v>
      </c>
      <c r="AB14" s="68">
        <v>230101</v>
      </c>
      <c r="AC14" s="68" t="s">
        <v>19</v>
      </c>
      <c r="AD14" s="68" t="s">
        <v>19</v>
      </c>
      <c r="AE14" s="68" t="s">
        <v>19</v>
      </c>
      <c r="AF14" s="68" t="s">
        <v>110</v>
      </c>
      <c r="AG14" s="68">
        <v>230000</v>
      </c>
      <c r="AH14" s="68" t="s">
        <v>110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206</v>
      </c>
      <c r="AO14" s="68">
        <v>1</v>
      </c>
      <c r="AP14" s="68" t="s">
        <v>112</v>
      </c>
      <c r="AQ14" s="68" t="s">
        <v>113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207</v>
      </c>
      <c r="AX14" s="68" t="s">
        <v>115</v>
      </c>
    </row>
    <row r="15" spans="1:50">
      <c r="A15" s="77" t="s">
        <v>4807</v>
      </c>
      <c r="B15" s="68">
        <v>0</v>
      </c>
      <c r="C15" s="68">
        <v>808945</v>
      </c>
      <c r="D15" s="68" t="s">
        <v>208</v>
      </c>
      <c r="E15" s="68" t="s">
        <v>94</v>
      </c>
      <c r="F15" s="68" t="s">
        <v>95</v>
      </c>
      <c r="G15" s="68" t="s">
        <v>96</v>
      </c>
      <c r="H15" s="68" t="s">
        <v>97</v>
      </c>
      <c r="I15" s="68" t="s">
        <v>98</v>
      </c>
      <c r="J15" s="68">
        <v>3</v>
      </c>
      <c r="K15" s="68" t="s">
        <v>99</v>
      </c>
      <c r="L15" s="68">
        <v>3</v>
      </c>
      <c r="M15" s="68" t="s">
        <v>125</v>
      </c>
      <c r="N15" s="68" t="s">
        <v>126</v>
      </c>
      <c r="O15" s="68" t="s">
        <v>127</v>
      </c>
      <c r="P15" s="68" t="s">
        <v>209</v>
      </c>
      <c r="Q15" s="68" t="s">
        <v>210</v>
      </c>
      <c r="R15" s="68" t="s">
        <v>211</v>
      </c>
      <c r="S15" s="68"/>
      <c r="T15" s="68" t="s">
        <v>212</v>
      </c>
      <c r="U15" s="68"/>
      <c r="V15" s="68"/>
      <c r="W15" s="68">
        <v>2301010001</v>
      </c>
      <c r="X15" s="68">
        <v>126488</v>
      </c>
      <c r="Y15" s="68" t="s">
        <v>19</v>
      </c>
      <c r="Z15" s="68">
        <v>1</v>
      </c>
      <c r="AA15" s="68" t="s">
        <v>109</v>
      </c>
      <c r="AB15" s="68">
        <v>230101</v>
      </c>
      <c r="AC15" s="68" t="s">
        <v>19</v>
      </c>
      <c r="AD15" s="68" t="s">
        <v>19</v>
      </c>
      <c r="AE15" s="68" t="s">
        <v>19</v>
      </c>
      <c r="AF15" s="68" t="s">
        <v>110</v>
      </c>
      <c r="AG15" s="68">
        <v>230000</v>
      </c>
      <c r="AH15" s="68" t="s">
        <v>110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122</v>
      </c>
      <c r="AO15" s="68">
        <v>1</v>
      </c>
      <c r="AP15" s="68" t="s">
        <v>112</v>
      </c>
      <c r="AQ15" s="68" t="s">
        <v>113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213</v>
      </c>
      <c r="AX15" s="68" t="s">
        <v>115</v>
      </c>
    </row>
    <row r="16" spans="1:50">
      <c r="A16" s="77" t="s">
        <v>4808</v>
      </c>
      <c r="B16" s="68">
        <v>0</v>
      </c>
      <c r="C16" s="68">
        <v>487478</v>
      </c>
      <c r="D16" s="68" t="s">
        <v>214</v>
      </c>
      <c r="E16" s="68" t="s">
        <v>94</v>
      </c>
      <c r="F16" s="68" t="s">
        <v>95</v>
      </c>
      <c r="G16" s="68" t="s">
        <v>96</v>
      </c>
      <c r="H16" s="68" t="s">
        <v>97</v>
      </c>
      <c r="I16" s="68" t="s">
        <v>98</v>
      </c>
      <c r="J16" s="68">
        <v>3</v>
      </c>
      <c r="K16" s="68" t="s">
        <v>99</v>
      </c>
      <c r="L16" s="68">
        <v>3</v>
      </c>
      <c r="M16" s="68" t="s">
        <v>125</v>
      </c>
      <c r="N16" s="68" t="s">
        <v>126</v>
      </c>
      <c r="O16" s="68" t="s">
        <v>127</v>
      </c>
      <c r="P16" s="68" t="s">
        <v>215</v>
      </c>
      <c r="Q16" s="68">
        <v>742134</v>
      </c>
      <c r="R16" s="68"/>
      <c r="S16" s="68"/>
      <c r="T16" s="68" t="s">
        <v>216</v>
      </c>
      <c r="U16" s="68"/>
      <c r="V16" s="68" t="s">
        <v>217</v>
      </c>
      <c r="W16" s="68">
        <v>2301010001</v>
      </c>
      <c r="X16" s="68">
        <v>126488</v>
      </c>
      <c r="Y16" s="68" t="s">
        <v>19</v>
      </c>
      <c r="Z16" s="68">
        <v>1</v>
      </c>
      <c r="AA16" s="68" t="s">
        <v>109</v>
      </c>
      <c r="AB16" s="68">
        <v>230101</v>
      </c>
      <c r="AC16" s="68" t="s">
        <v>19</v>
      </c>
      <c r="AD16" s="68" t="s">
        <v>19</v>
      </c>
      <c r="AE16" s="68" t="s">
        <v>19</v>
      </c>
      <c r="AF16" s="68" t="s">
        <v>110</v>
      </c>
      <c r="AG16" s="68">
        <v>230000</v>
      </c>
      <c r="AH16" s="68" t="s">
        <v>110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198</v>
      </c>
      <c r="AO16" s="68">
        <v>2</v>
      </c>
      <c r="AP16" s="68" t="s">
        <v>134</v>
      </c>
      <c r="AQ16" s="68" t="s">
        <v>135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218</v>
      </c>
      <c r="AX16" s="68" t="s">
        <v>115</v>
      </c>
    </row>
    <row r="17" spans="1:50">
      <c r="A17" s="77" t="s">
        <v>4809</v>
      </c>
      <c r="B17" s="68">
        <v>0</v>
      </c>
      <c r="C17" s="68">
        <v>544902</v>
      </c>
      <c r="D17" s="68" t="s">
        <v>219</v>
      </c>
      <c r="E17" s="68" t="s">
        <v>94</v>
      </c>
      <c r="F17" s="68" t="s">
        <v>95</v>
      </c>
      <c r="G17" s="68" t="s">
        <v>96</v>
      </c>
      <c r="H17" s="68" t="s">
        <v>97</v>
      </c>
      <c r="I17" s="68" t="s">
        <v>98</v>
      </c>
      <c r="J17" s="68">
        <v>3</v>
      </c>
      <c r="K17" s="68" t="s">
        <v>99</v>
      </c>
      <c r="L17" s="68">
        <v>3</v>
      </c>
      <c r="M17" s="68" t="s">
        <v>125</v>
      </c>
      <c r="N17" s="68" t="s">
        <v>126</v>
      </c>
      <c r="O17" s="68" t="s">
        <v>127</v>
      </c>
      <c r="P17" s="68" t="s">
        <v>220</v>
      </c>
      <c r="Q17" s="68">
        <v>426813</v>
      </c>
      <c r="R17" s="68" t="s">
        <v>221</v>
      </c>
      <c r="S17" s="68" t="s">
        <v>222</v>
      </c>
      <c r="T17" s="68" t="s">
        <v>223</v>
      </c>
      <c r="U17" s="68"/>
      <c r="V17" s="68" t="s">
        <v>224</v>
      </c>
      <c r="W17" s="68">
        <v>2301010001</v>
      </c>
      <c r="X17" s="68">
        <v>126488</v>
      </c>
      <c r="Y17" s="68" t="s">
        <v>19</v>
      </c>
      <c r="Z17" s="68">
        <v>1</v>
      </c>
      <c r="AA17" s="68" t="s">
        <v>109</v>
      </c>
      <c r="AB17" s="68">
        <v>230101</v>
      </c>
      <c r="AC17" s="68" t="s">
        <v>19</v>
      </c>
      <c r="AD17" s="68" t="s">
        <v>19</v>
      </c>
      <c r="AE17" s="68" t="s">
        <v>19</v>
      </c>
      <c r="AF17" s="68" t="s">
        <v>110</v>
      </c>
      <c r="AG17" s="68">
        <v>230000</v>
      </c>
      <c r="AH17" s="68" t="s">
        <v>110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111</v>
      </c>
      <c r="AO17" s="68">
        <v>1</v>
      </c>
      <c r="AP17" s="68" t="s">
        <v>112</v>
      </c>
      <c r="AQ17" s="68" t="s">
        <v>113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225</v>
      </c>
      <c r="AX17" s="68" t="s">
        <v>115</v>
      </c>
    </row>
    <row r="18" spans="1:50">
      <c r="A18" s="77" t="s">
        <v>4810</v>
      </c>
      <c r="B18" s="68">
        <v>0</v>
      </c>
      <c r="C18" s="68">
        <v>513793</v>
      </c>
      <c r="D18" s="68" t="s">
        <v>226</v>
      </c>
      <c r="E18" s="68" t="s">
        <v>138</v>
      </c>
      <c r="F18" s="68" t="s">
        <v>139</v>
      </c>
      <c r="G18" s="68" t="s">
        <v>96</v>
      </c>
      <c r="H18" s="68" t="s">
        <v>97</v>
      </c>
      <c r="I18" s="68" t="s">
        <v>98</v>
      </c>
      <c r="J18" s="68">
        <v>3</v>
      </c>
      <c r="K18" s="68" t="s">
        <v>99</v>
      </c>
      <c r="L18" s="68">
        <v>3</v>
      </c>
      <c r="M18" s="68" t="s">
        <v>125</v>
      </c>
      <c r="N18" s="68" t="s">
        <v>126</v>
      </c>
      <c r="O18" s="68" t="s">
        <v>127</v>
      </c>
      <c r="P18" s="68" t="s">
        <v>227</v>
      </c>
      <c r="Q18" s="68"/>
      <c r="R18" s="68" t="s">
        <v>228</v>
      </c>
      <c r="S18" s="68"/>
      <c r="T18" s="68" t="s">
        <v>229</v>
      </c>
      <c r="U18" s="68" t="s">
        <v>230</v>
      </c>
      <c r="V18" s="68" t="s">
        <v>19</v>
      </c>
      <c r="W18" s="68">
        <v>2301010001</v>
      </c>
      <c r="X18" s="68">
        <v>126488</v>
      </c>
      <c r="Y18" s="68" t="s">
        <v>19</v>
      </c>
      <c r="Z18" s="68">
        <v>1</v>
      </c>
      <c r="AA18" s="68" t="s">
        <v>109</v>
      </c>
      <c r="AB18" s="68">
        <v>230101</v>
      </c>
      <c r="AC18" s="68" t="s">
        <v>19</v>
      </c>
      <c r="AD18" s="68" t="s">
        <v>19</v>
      </c>
      <c r="AE18" s="68" t="s">
        <v>19</v>
      </c>
      <c r="AF18" s="68" t="s">
        <v>110</v>
      </c>
      <c r="AG18" s="68">
        <v>230000</v>
      </c>
      <c r="AH18" s="68" t="s">
        <v>110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231</v>
      </c>
      <c r="AO18" s="68">
        <v>1</v>
      </c>
      <c r="AP18" s="68" t="s">
        <v>112</v>
      </c>
      <c r="AQ18" s="68" t="s">
        <v>113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115</v>
      </c>
    </row>
    <row r="19" spans="1:50">
      <c r="A19" s="77" t="s">
        <v>4811</v>
      </c>
      <c r="B19" s="68">
        <v>0</v>
      </c>
      <c r="C19" s="69" t="s">
        <v>232</v>
      </c>
      <c r="D19" s="68" t="s">
        <v>19</v>
      </c>
      <c r="E19" s="68" t="s">
        <v>94</v>
      </c>
      <c r="F19" s="68" t="s">
        <v>95</v>
      </c>
      <c r="G19" s="68" t="s">
        <v>96</v>
      </c>
      <c r="H19" s="68" t="s">
        <v>97</v>
      </c>
      <c r="I19" s="68" t="s">
        <v>98</v>
      </c>
      <c r="J19" s="68">
        <v>3</v>
      </c>
      <c r="K19" s="68" t="s">
        <v>99</v>
      </c>
      <c r="L19" s="68">
        <v>3</v>
      </c>
      <c r="M19" s="68" t="s">
        <v>125</v>
      </c>
      <c r="N19" s="68" t="s">
        <v>126</v>
      </c>
      <c r="O19" s="68" t="s">
        <v>127</v>
      </c>
      <c r="P19" s="68" t="s">
        <v>233</v>
      </c>
      <c r="Q19" s="68">
        <v>715667</v>
      </c>
      <c r="R19" s="68"/>
      <c r="S19" s="68"/>
      <c r="T19" s="68" t="s">
        <v>234</v>
      </c>
      <c r="U19" s="68"/>
      <c r="V19" s="68"/>
      <c r="W19" s="68">
        <v>2301010001</v>
      </c>
      <c r="X19" s="68">
        <v>126488</v>
      </c>
      <c r="Y19" s="68" t="s">
        <v>19</v>
      </c>
      <c r="Z19" s="68">
        <v>1</v>
      </c>
      <c r="AA19" s="68" t="s">
        <v>109</v>
      </c>
      <c r="AB19" s="68">
        <v>230101</v>
      </c>
      <c r="AC19" s="68" t="s">
        <v>19</v>
      </c>
      <c r="AD19" s="68" t="s">
        <v>19</v>
      </c>
      <c r="AE19" s="68" t="s">
        <v>19</v>
      </c>
      <c r="AF19" s="68" t="s">
        <v>110</v>
      </c>
      <c r="AG19" s="68">
        <v>230000</v>
      </c>
      <c r="AH19" s="68" t="s">
        <v>110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206</v>
      </c>
      <c r="AO19" s="68">
        <v>2</v>
      </c>
      <c r="AP19" s="68" t="s">
        <v>134</v>
      </c>
      <c r="AQ19" s="68" t="s">
        <v>135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235</v>
      </c>
      <c r="AX19" s="68" t="s">
        <v>115</v>
      </c>
    </row>
    <row r="20" spans="1:50">
      <c r="A20" s="77" t="s">
        <v>4812</v>
      </c>
      <c r="B20" s="68">
        <v>0</v>
      </c>
      <c r="C20" s="68">
        <v>722522</v>
      </c>
      <c r="D20" s="68" t="s">
        <v>236</v>
      </c>
      <c r="E20" s="68" t="s">
        <v>94</v>
      </c>
      <c r="F20" s="68" t="s">
        <v>95</v>
      </c>
      <c r="G20" s="68" t="s">
        <v>96</v>
      </c>
      <c r="H20" s="68" t="s">
        <v>97</v>
      </c>
      <c r="I20" s="68" t="s">
        <v>98</v>
      </c>
      <c r="J20" s="68">
        <v>3</v>
      </c>
      <c r="K20" s="68" t="s">
        <v>99</v>
      </c>
      <c r="L20" s="68">
        <v>3</v>
      </c>
      <c r="M20" s="68" t="s">
        <v>125</v>
      </c>
      <c r="N20" s="68" t="s">
        <v>126</v>
      </c>
      <c r="O20" s="68" t="s">
        <v>127</v>
      </c>
      <c r="P20" s="68" t="s">
        <v>237</v>
      </c>
      <c r="Q20" s="68"/>
      <c r="R20" s="68"/>
      <c r="S20" s="68"/>
      <c r="T20" s="68" t="s">
        <v>238</v>
      </c>
      <c r="U20" s="68"/>
      <c r="V20" s="68" t="s">
        <v>19</v>
      </c>
      <c r="W20" s="68">
        <v>2301010001</v>
      </c>
      <c r="X20" s="68">
        <v>126488</v>
      </c>
      <c r="Y20" s="68" t="s">
        <v>19</v>
      </c>
      <c r="Z20" s="68">
        <v>1</v>
      </c>
      <c r="AA20" s="68" t="s">
        <v>109</v>
      </c>
      <c r="AB20" s="68">
        <v>230101</v>
      </c>
      <c r="AC20" s="68" t="s">
        <v>19</v>
      </c>
      <c r="AD20" s="68" t="s">
        <v>19</v>
      </c>
      <c r="AE20" s="68" t="s">
        <v>19</v>
      </c>
      <c r="AF20" s="68" t="s">
        <v>110</v>
      </c>
      <c r="AG20" s="68">
        <v>230000</v>
      </c>
      <c r="AH20" s="68" t="s">
        <v>110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198</v>
      </c>
      <c r="AO20" s="68">
        <v>1</v>
      </c>
      <c r="AP20" s="68" t="s">
        <v>112</v>
      </c>
      <c r="AQ20" s="68" t="s">
        <v>113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239</v>
      </c>
      <c r="AX20" s="68" t="s">
        <v>115</v>
      </c>
    </row>
    <row r="21" spans="1:50">
      <c r="A21" s="77" t="s">
        <v>4813</v>
      </c>
      <c r="B21" s="68">
        <v>0</v>
      </c>
      <c r="C21" s="68">
        <v>811311</v>
      </c>
      <c r="D21" s="68" t="s">
        <v>240</v>
      </c>
      <c r="E21" s="68" t="s">
        <v>94</v>
      </c>
      <c r="F21" s="68" t="s">
        <v>95</v>
      </c>
      <c r="G21" s="68" t="s">
        <v>96</v>
      </c>
      <c r="H21" s="68" t="s">
        <v>97</v>
      </c>
      <c r="I21" s="68" t="s">
        <v>98</v>
      </c>
      <c r="J21" s="68">
        <v>3</v>
      </c>
      <c r="K21" s="68" t="s">
        <v>99</v>
      </c>
      <c r="L21" s="68">
        <v>1</v>
      </c>
      <c r="M21" s="68" t="s">
        <v>100</v>
      </c>
      <c r="N21" s="68" t="s">
        <v>145</v>
      </c>
      <c r="O21" s="68" t="s">
        <v>146</v>
      </c>
      <c r="P21" s="68"/>
      <c r="Q21" s="68"/>
      <c r="R21" s="68"/>
      <c r="S21" s="68"/>
      <c r="T21" s="68" t="s">
        <v>241</v>
      </c>
      <c r="U21" s="68"/>
      <c r="V21" s="68" t="s">
        <v>242</v>
      </c>
      <c r="W21" s="68">
        <v>2303010001</v>
      </c>
      <c r="X21" s="68">
        <v>126474</v>
      </c>
      <c r="Y21" s="68" t="s">
        <v>150</v>
      </c>
      <c r="Z21" s="68">
        <v>1</v>
      </c>
      <c r="AA21" s="68" t="s">
        <v>109</v>
      </c>
      <c r="AB21" s="68">
        <v>230301</v>
      </c>
      <c r="AC21" s="68" t="s">
        <v>19</v>
      </c>
      <c r="AD21" s="68" t="s">
        <v>21</v>
      </c>
      <c r="AE21" s="68" t="s">
        <v>150</v>
      </c>
      <c r="AF21" s="68" t="s">
        <v>110</v>
      </c>
      <c r="AG21" s="68">
        <v>230000</v>
      </c>
      <c r="AH21" s="68" t="s">
        <v>110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206</v>
      </c>
      <c r="AO21" s="68">
        <v>1</v>
      </c>
      <c r="AP21" s="68" t="s">
        <v>112</v>
      </c>
      <c r="AQ21" s="68" t="s">
        <v>243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244</v>
      </c>
      <c r="AX21" s="68" t="s">
        <v>115</v>
      </c>
    </row>
    <row r="22" spans="1:50">
      <c r="A22" s="77" t="s">
        <v>4814</v>
      </c>
      <c r="B22" s="68">
        <v>0</v>
      </c>
      <c r="C22" s="68">
        <v>833073</v>
      </c>
      <c r="D22" s="68" t="s">
        <v>245</v>
      </c>
      <c r="E22" s="68" t="s">
        <v>94</v>
      </c>
      <c r="F22" s="68" t="s">
        <v>95</v>
      </c>
      <c r="G22" s="68" t="s">
        <v>96</v>
      </c>
      <c r="H22" s="68" t="s">
        <v>97</v>
      </c>
      <c r="I22" s="68" t="s">
        <v>98</v>
      </c>
      <c r="J22" s="68">
        <v>3</v>
      </c>
      <c r="K22" s="68" t="s">
        <v>99</v>
      </c>
      <c r="L22" s="68">
        <v>3</v>
      </c>
      <c r="M22" s="68" t="s">
        <v>125</v>
      </c>
      <c r="N22" s="68" t="s">
        <v>126</v>
      </c>
      <c r="O22" s="68" t="s">
        <v>127</v>
      </c>
      <c r="P22" s="68" t="s">
        <v>246</v>
      </c>
      <c r="Q22" s="68"/>
      <c r="R22" s="68"/>
      <c r="S22" s="68" t="s">
        <v>247</v>
      </c>
      <c r="T22" s="68" t="s">
        <v>248</v>
      </c>
      <c r="U22" s="68"/>
      <c r="V22" s="68"/>
      <c r="W22" s="68">
        <v>2301010001</v>
      </c>
      <c r="X22" s="68">
        <v>126488</v>
      </c>
      <c r="Y22" s="68" t="s">
        <v>19</v>
      </c>
      <c r="Z22" s="68">
        <v>1</v>
      </c>
      <c r="AA22" s="68" t="s">
        <v>109</v>
      </c>
      <c r="AB22" s="68">
        <v>230101</v>
      </c>
      <c r="AC22" s="68" t="s">
        <v>19</v>
      </c>
      <c r="AD22" s="68" t="s">
        <v>19</v>
      </c>
      <c r="AE22" s="68" t="s">
        <v>19</v>
      </c>
      <c r="AF22" s="68" t="s">
        <v>110</v>
      </c>
      <c r="AG22" s="68">
        <v>230000</v>
      </c>
      <c r="AH22" s="68" t="s">
        <v>110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111</v>
      </c>
      <c r="AO22" s="68">
        <v>1</v>
      </c>
      <c r="AP22" s="68" t="s">
        <v>112</v>
      </c>
      <c r="AQ22" s="68" t="s">
        <v>113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249</v>
      </c>
      <c r="AX22" s="68" t="s">
        <v>115</v>
      </c>
    </row>
    <row r="23" spans="1:50">
      <c r="A23" s="78" t="s">
        <v>250</v>
      </c>
      <c r="B23" s="68">
        <v>0</v>
      </c>
      <c r="C23" s="68">
        <v>488939</v>
      </c>
      <c r="D23" s="68">
        <v>297</v>
      </c>
      <c r="E23" s="68" t="s">
        <v>145</v>
      </c>
      <c r="F23" s="68" t="s">
        <v>251</v>
      </c>
      <c r="G23" s="68" t="s">
        <v>96</v>
      </c>
      <c r="H23" s="68" t="s">
        <v>97</v>
      </c>
      <c r="I23" s="68" t="s">
        <v>98</v>
      </c>
      <c r="J23" s="68">
        <v>3</v>
      </c>
      <c r="K23" s="68" t="s">
        <v>99</v>
      </c>
      <c r="L23" s="68">
        <v>1</v>
      </c>
      <c r="M23" s="68" t="s">
        <v>100</v>
      </c>
      <c r="N23" s="68" t="s">
        <v>101</v>
      </c>
      <c r="O23" s="68" t="s">
        <v>102</v>
      </c>
      <c r="P23" s="68" t="s">
        <v>252</v>
      </c>
      <c r="Q23" s="68"/>
      <c r="R23" s="68" t="s">
        <v>253</v>
      </c>
      <c r="S23" s="68"/>
      <c r="T23" s="68" t="s">
        <v>254</v>
      </c>
      <c r="U23" s="68"/>
      <c r="V23" s="68"/>
      <c r="W23" s="68">
        <v>2302050001</v>
      </c>
      <c r="X23" s="68">
        <v>116518</v>
      </c>
      <c r="Y23" s="68" t="s">
        <v>255</v>
      </c>
      <c r="Z23" s="68">
        <v>1</v>
      </c>
      <c r="AA23" s="68" t="s">
        <v>109</v>
      </c>
      <c r="AB23" s="68">
        <v>230205</v>
      </c>
      <c r="AC23" s="68" t="s">
        <v>19</v>
      </c>
      <c r="AD23" s="68" t="s">
        <v>20</v>
      </c>
      <c r="AE23" s="68" t="s">
        <v>255</v>
      </c>
      <c r="AF23" s="68" t="s">
        <v>110</v>
      </c>
      <c r="AG23" s="68">
        <v>230004</v>
      </c>
      <c r="AH23" s="68" t="s">
        <v>256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122</v>
      </c>
      <c r="AO23" s="68">
        <v>1</v>
      </c>
      <c r="AP23" s="68" t="s">
        <v>112</v>
      </c>
      <c r="AQ23" s="68" t="s">
        <v>113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257</v>
      </c>
      <c r="AX23" s="68" t="s">
        <v>115</v>
      </c>
    </row>
    <row r="24" spans="1:50">
      <c r="A24" s="78" t="s">
        <v>258</v>
      </c>
      <c r="B24" s="68">
        <v>0</v>
      </c>
      <c r="C24" s="68">
        <v>488878</v>
      </c>
      <c r="D24" s="68">
        <v>326</v>
      </c>
      <c r="E24" s="68" t="s">
        <v>145</v>
      </c>
      <c r="F24" s="68" t="s">
        <v>251</v>
      </c>
      <c r="G24" s="68" t="s">
        <v>96</v>
      </c>
      <c r="H24" s="68" t="s">
        <v>97</v>
      </c>
      <c r="I24" s="68" t="s">
        <v>98</v>
      </c>
      <c r="J24" s="68">
        <v>3</v>
      </c>
      <c r="K24" s="68" t="s">
        <v>99</v>
      </c>
      <c r="L24" s="68">
        <v>1</v>
      </c>
      <c r="M24" s="68" t="s">
        <v>100</v>
      </c>
      <c r="N24" s="68" t="s">
        <v>101</v>
      </c>
      <c r="O24" s="68" t="s">
        <v>102</v>
      </c>
      <c r="P24" s="68" t="s">
        <v>259</v>
      </c>
      <c r="Q24" s="68"/>
      <c r="R24" s="68"/>
      <c r="S24" s="68"/>
      <c r="T24" s="68" t="s">
        <v>260</v>
      </c>
      <c r="U24" s="68"/>
      <c r="V24" s="68" t="s">
        <v>260</v>
      </c>
      <c r="W24" s="68">
        <v>2302030027</v>
      </c>
      <c r="X24" s="68">
        <v>650027</v>
      </c>
      <c r="Y24" s="68" t="s">
        <v>260</v>
      </c>
      <c r="Z24" s="68">
        <v>1</v>
      </c>
      <c r="AA24" s="68" t="s">
        <v>109</v>
      </c>
      <c r="AB24" s="68">
        <v>230203</v>
      </c>
      <c r="AC24" s="68" t="s">
        <v>19</v>
      </c>
      <c r="AD24" s="68" t="s">
        <v>20</v>
      </c>
      <c r="AE24" s="68" t="s">
        <v>261</v>
      </c>
      <c r="AF24" s="68" t="s">
        <v>110</v>
      </c>
      <c r="AG24" s="68">
        <v>230004</v>
      </c>
      <c r="AH24" s="68" t="s">
        <v>256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122</v>
      </c>
      <c r="AO24" s="68">
        <v>1</v>
      </c>
      <c r="AP24" s="68" t="s">
        <v>112</v>
      </c>
      <c r="AQ24" s="68" t="s">
        <v>113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115</v>
      </c>
    </row>
    <row r="25" spans="1:50">
      <c r="A25" s="78" t="s">
        <v>262</v>
      </c>
      <c r="B25" s="68">
        <v>0</v>
      </c>
      <c r="C25" s="68">
        <v>488741</v>
      </c>
      <c r="D25" s="68">
        <v>307</v>
      </c>
      <c r="E25" s="68" t="s">
        <v>145</v>
      </c>
      <c r="F25" s="68" t="s">
        <v>251</v>
      </c>
      <c r="G25" s="68" t="s">
        <v>96</v>
      </c>
      <c r="H25" s="68" t="s">
        <v>97</v>
      </c>
      <c r="I25" s="68" t="s">
        <v>98</v>
      </c>
      <c r="J25" s="68">
        <v>3</v>
      </c>
      <c r="K25" s="68" t="s">
        <v>99</v>
      </c>
      <c r="L25" s="68">
        <v>1</v>
      </c>
      <c r="M25" s="68" t="s">
        <v>100</v>
      </c>
      <c r="N25" s="68" t="s">
        <v>101</v>
      </c>
      <c r="O25" s="68" t="s">
        <v>102</v>
      </c>
      <c r="P25" s="68" t="s">
        <v>263</v>
      </c>
      <c r="Q25" s="68"/>
      <c r="R25" s="68"/>
      <c r="S25" s="68"/>
      <c r="T25" s="68" t="s">
        <v>264</v>
      </c>
      <c r="U25" s="68"/>
      <c r="V25" s="68"/>
      <c r="W25" s="68">
        <v>2302020001</v>
      </c>
      <c r="X25" s="68">
        <v>114244</v>
      </c>
      <c r="Y25" s="68" t="s">
        <v>265</v>
      </c>
      <c r="Z25" s="68">
        <v>1</v>
      </c>
      <c r="AA25" s="68" t="s">
        <v>109</v>
      </c>
      <c r="AB25" s="68">
        <v>230202</v>
      </c>
      <c r="AC25" s="68" t="s">
        <v>19</v>
      </c>
      <c r="AD25" s="68" t="s">
        <v>20</v>
      </c>
      <c r="AE25" s="68" t="s">
        <v>265</v>
      </c>
      <c r="AF25" s="68" t="s">
        <v>110</v>
      </c>
      <c r="AG25" s="68">
        <v>230004</v>
      </c>
      <c r="AH25" s="68" t="s">
        <v>256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122</v>
      </c>
      <c r="AO25" s="68">
        <v>1</v>
      </c>
      <c r="AP25" s="68" t="s">
        <v>112</v>
      </c>
      <c r="AQ25" s="68" t="s">
        <v>113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115</v>
      </c>
    </row>
    <row r="26" spans="1:50">
      <c r="A26" s="78" t="s">
        <v>266</v>
      </c>
      <c r="B26" s="68">
        <v>0</v>
      </c>
      <c r="C26" s="68">
        <v>488492</v>
      </c>
      <c r="D26" s="68" t="s">
        <v>267</v>
      </c>
      <c r="E26" s="68" t="s">
        <v>145</v>
      </c>
      <c r="F26" s="68" t="s">
        <v>251</v>
      </c>
      <c r="G26" s="68" t="s">
        <v>96</v>
      </c>
      <c r="H26" s="68" t="s">
        <v>97</v>
      </c>
      <c r="I26" s="68" t="s">
        <v>98</v>
      </c>
      <c r="J26" s="68">
        <v>3</v>
      </c>
      <c r="K26" s="68" t="s">
        <v>99</v>
      </c>
      <c r="L26" s="68">
        <v>1</v>
      </c>
      <c r="M26" s="68" t="s">
        <v>100</v>
      </c>
      <c r="N26" s="68" t="s">
        <v>101</v>
      </c>
      <c r="O26" s="68" t="s">
        <v>102</v>
      </c>
      <c r="P26" s="68" t="s">
        <v>268</v>
      </c>
      <c r="Q26" s="68"/>
      <c r="R26" s="68"/>
      <c r="S26" s="68"/>
      <c r="T26" s="68" t="s">
        <v>269</v>
      </c>
      <c r="U26" s="68"/>
      <c r="V26" s="68"/>
      <c r="W26" s="68">
        <v>2302010001</v>
      </c>
      <c r="X26" s="68">
        <v>123659</v>
      </c>
      <c r="Y26" s="68" t="s">
        <v>20</v>
      </c>
      <c r="Z26" s="68">
        <v>1</v>
      </c>
      <c r="AA26" s="68" t="s">
        <v>109</v>
      </c>
      <c r="AB26" s="68">
        <v>230201</v>
      </c>
      <c r="AC26" s="68" t="s">
        <v>19</v>
      </c>
      <c r="AD26" s="68" t="s">
        <v>20</v>
      </c>
      <c r="AE26" s="68" t="s">
        <v>20</v>
      </c>
      <c r="AF26" s="68" t="s">
        <v>110</v>
      </c>
      <c r="AG26" s="68">
        <v>230004</v>
      </c>
      <c r="AH26" s="68" t="s">
        <v>256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122</v>
      </c>
      <c r="AO26" s="68">
        <v>1</v>
      </c>
      <c r="AP26" s="68" t="s">
        <v>112</v>
      </c>
      <c r="AQ26" s="68" t="s">
        <v>113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115</v>
      </c>
    </row>
    <row r="27" spans="1:50">
      <c r="A27" s="78" t="s">
        <v>270</v>
      </c>
      <c r="B27" s="68">
        <v>0</v>
      </c>
      <c r="C27" s="68">
        <v>488784</v>
      </c>
      <c r="D27" s="68">
        <v>402</v>
      </c>
      <c r="E27" s="68" t="s">
        <v>145</v>
      </c>
      <c r="F27" s="68" t="s">
        <v>251</v>
      </c>
      <c r="G27" s="68" t="s">
        <v>96</v>
      </c>
      <c r="H27" s="68" t="s">
        <v>97</v>
      </c>
      <c r="I27" s="68" t="s">
        <v>98</v>
      </c>
      <c r="J27" s="68">
        <v>3</v>
      </c>
      <c r="K27" s="68" t="s">
        <v>99</v>
      </c>
      <c r="L27" s="68">
        <v>1</v>
      </c>
      <c r="M27" s="68" t="s">
        <v>100</v>
      </c>
      <c r="N27" s="68" t="s">
        <v>101</v>
      </c>
      <c r="O27" s="68" t="s">
        <v>102</v>
      </c>
      <c r="P27" s="68" t="s">
        <v>271</v>
      </c>
      <c r="Q27" s="68"/>
      <c r="R27" s="68"/>
      <c r="S27" s="68"/>
      <c r="T27" s="68" t="s">
        <v>272</v>
      </c>
      <c r="U27" s="68"/>
      <c r="V27" s="68" t="s">
        <v>272</v>
      </c>
      <c r="W27" s="68">
        <v>2302030010</v>
      </c>
      <c r="X27" s="68">
        <v>124726</v>
      </c>
      <c r="Y27" s="68" t="s">
        <v>272</v>
      </c>
      <c r="Z27" s="68">
        <v>2</v>
      </c>
      <c r="AA27" s="68" t="s">
        <v>121</v>
      </c>
      <c r="AB27" s="68">
        <v>230203</v>
      </c>
      <c r="AC27" s="68" t="s">
        <v>19</v>
      </c>
      <c r="AD27" s="68" t="s">
        <v>20</v>
      </c>
      <c r="AE27" s="68" t="s">
        <v>261</v>
      </c>
      <c r="AF27" s="68" t="s">
        <v>110</v>
      </c>
      <c r="AG27" s="68">
        <v>230004</v>
      </c>
      <c r="AH27" s="68" t="s">
        <v>256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122</v>
      </c>
      <c r="AO27" s="68">
        <v>1</v>
      </c>
      <c r="AP27" s="68" t="s">
        <v>112</v>
      </c>
      <c r="AQ27" s="68" t="s">
        <v>113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115</v>
      </c>
    </row>
    <row r="28" spans="1:50">
      <c r="A28" s="78" t="s">
        <v>273</v>
      </c>
      <c r="B28" s="68">
        <v>0</v>
      </c>
      <c r="C28" s="68">
        <v>488760</v>
      </c>
      <c r="D28" s="68" t="s">
        <v>274</v>
      </c>
      <c r="E28" s="68" t="s">
        <v>145</v>
      </c>
      <c r="F28" s="68" t="s">
        <v>251</v>
      </c>
      <c r="G28" s="68" t="s">
        <v>96</v>
      </c>
      <c r="H28" s="68" t="s">
        <v>97</v>
      </c>
      <c r="I28" s="68" t="s">
        <v>98</v>
      </c>
      <c r="J28" s="68">
        <v>3</v>
      </c>
      <c r="K28" s="68" t="s">
        <v>99</v>
      </c>
      <c r="L28" s="68">
        <v>1</v>
      </c>
      <c r="M28" s="68" t="s">
        <v>100</v>
      </c>
      <c r="N28" s="68" t="s">
        <v>101</v>
      </c>
      <c r="O28" s="68" t="s">
        <v>102</v>
      </c>
      <c r="P28" s="68" t="s">
        <v>275</v>
      </c>
      <c r="Q28" s="68"/>
      <c r="R28" s="68"/>
      <c r="S28" s="68"/>
      <c r="T28" s="68" t="s">
        <v>276</v>
      </c>
      <c r="U28" s="68"/>
      <c r="V28" s="68"/>
      <c r="W28" s="68">
        <v>2302020014</v>
      </c>
      <c r="X28" s="68">
        <v>111300</v>
      </c>
      <c r="Y28" s="68" t="s">
        <v>277</v>
      </c>
      <c r="Z28" s="68">
        <v>2</v>
      </c>
      <c r="AA28" s="68" t="s">
        <v>121</v>
      </c>
      <c r="AB28" s="68">
        <v>230202</v>
      </c>
      <c r="AC28" s="68" t="s">
        <v>19</v>
      </c>
      <c r="AD28" s="68" t="s">
        <v>20</v>
      </c>
      <c r="AE28" s="68" t="s">
        <v>265</v>
      </c>
      <c r="AF28" s="68" t="s">
        <v>110</v>
      </c>
      <c r="AG28" s="68">
        <v>230004</v>
      </c>
      <c r="AH28" s="68" t="s">
        <v>256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122</v>
      </c>
      <c r="AO28" s="68">
        <v>1</v>
      </c>
      <c r="AP28" s="68" t="s">
        <v>112</v>
      </c>
      <c r="AQ28" s="68" t="s">
        <v>113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115</v>
      </c>
    </row>
    <row r="29" spans="1:50">
      <c r="A29" s="78" t="s">
        <v>278</v>
      </c>
      <c r="B29" s="68">
        <v>0</v>
      </c>
      <c r="C29" s="68">
        <v>488958</v>
      </c>
      <c r="D29" s="68">
        <v>318</v>
      </c>
      <c r="E29" s="68" t="s">
        <v>145</v>
      </c>
      <c r="F29" s="68" t="s">
        <v>251</v>
      </c>
      <c r="G29" s="68" t="s">
        <v>96</v>
      </c>
      <c r="H29" s="68" t="s">
        <v>97</v>
      </c>
      <c r="I29" s="68" t="s">
        <v>98</v>
      </c>
      <c r="J29" s="68">
        <v>3</v>
      </c>
      <c r="K29" s="68" t="s">
        <v>99</v>
      </c>
      <c r="L29" s="68">
        <v>1</v>
      </c>
      <c r="M29" s="68" t="s">
        <v>100</v>
      </c>
      <c r="N29" s="68" t="s">
        <v>101</v>
      </c>
      <c r="O29" s="68" t="s">
        <v>102</v>
      </c>
      <c r="P29" s="68" t="s">
        <v>279</v>
      </c>
      <c r="Q29" s="68"/>
      <c r="R29" s="68"/>
      <c r="S29" s="68"/>
      <c r="T29" s="68" t="s">
        <v>280</v>
      </c>
      <c r="U29" s="68"/>
      <c r="V29" s="68"/>
      <c r="W29" s="68">
        <v>2302060001</v>
      </c>
      <c r="X29" s="68">
        <v>126658</v>
      </c>
      <c r="Y29" s="68" t="s">
        <v>281</v>
      </c>
      <c r="Z29" s="68">
        <v>1</v>
      </c>
      <c r="AA29" s="68" t="s">
        <v>109</v>
      </c>
      <c r="AB29" s="68">
        <v>230206</v>
      </c>
      <c r="AC29" s="68" t="s">
        <v>19</v>
      </c>
      <c r="AD29" s="68" t="s">
        <v>20</v>
      </c>
      <c r="AE29" s="68" t="s">
        <v>281</v>
      </c>
      <c r="AF29" s="68" t="s">
        <v>110</v>
      </c>
      <c r="AG29" s="68">
        <v>230004</v>
      </c>
      <c r="AH29" s="68" t="s">
        <v>256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122</v>
      </c>
      <c r="AO29" s="68">
        <v>1</v>
      </c>
      <c r="AP29" s="68" t="s">
        <v>112</v>
      </c>
      <c r="AQ29" s="68" t="s">
        <v>113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115</v>
      </c>
    </row>
    <row r="30" spans="1:50">
      <c r="A30" s="78" t="s">
        <v>282</v>
      </c>
      <c r="B30" s="68">
        <v>0</v>
      </c>
      <c r="C30" s="68">
        <v>488543</v>
      </c>
      <c r="D30" s="68">
        <v>388</v>
      </c>
      <c r="E30" s="68" t="s">
        <v>145</v>
      </c>
      <c r="F30" s="68" t="s">
        <v>251</v>
      </c>
      <c r="G30" s="68" t="s">
        <v>96</v>
      </c>
      <c r="H30" s="68" t="s">
        <v>97</v>
      </c>
      <c r="I30" s="68" t="s">
        <v>98</v>
      </c>
      <c r="J30" s="68">
        <v>3</v>
      </c>
      <c r="K30" s="68" t="s">
        <v>99</v>
      </c>
      <c r="L30" s="68">
        <v>1</v>
      </c>
      <c r="M30" s="68" t="s">
        <v>100</v>
      </c>
      <c r="N30" s="68" t="s">
        <v>101</v>
      </c>
      <c r="O30" s="68" t="s">
        <v>102</v>
      </c>
      <c r="P30" s="68" t="s">
        <v>283</v>
      </c>
      <c r="Q30" s="68"/>
      <c r="R30" s="68"/>
      <c r="S30" s="68"/>
      <c r="T30" s="68" t="s">
        <v>284</v>
      </c>
      <c r="U30" s="68"/>
      <c r="V30" s="68"/>
      <c r="W30" s="68">
        <v>2302010052</v>
      </c>
      <c r="X30" s="68">
        <v>124051</v>
      </c>
      <c r="Y30" s="68" t="s">
        <v>285</v>
      </c>
      <c r="Z30" s="68">
        <v>2</v>
      </c>
      <c r="AA30" s="68" t="s">
        <v>121</v>
      </c>
      <c r="AB30" s="68">
        <v>230201</v>
      </c>
      <c r="AC30" s="68" t="s">
        <v>19</v>
      </c>
      <c r="AD30" s="68" t="s">
        <v>20</v>
      </c>
      <c r="AE30" s="68" t="s">
        <v>20</v>
      </c>
      <c r="AF30" s="68" t="s">
        <v>110</v>
      </c>
      <c r="AG30" s="68">
        <v>230004</v>
      </c>
      <c r="AH30" s="68" t="s">
        <v>256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122</v>
      </c>
      <c r="AO30" s="68">
        <v>1</v>
      </c>
      <c r="AP30" s="68" t="s">
        <v>112</v>
      </c>
      <c r="AQ30" s="68" t="s">
        <v>113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115</v>
      </c>
    </row>
    <row r="31" spans="1:50">
      <c r="A31" s="78" t="s">
        <v>286</v>
      </c>
      <c r="B31" s="68">
        <v>0</v>
      </c>
      <c r="C31" s="68">
        <v>488557</v>
      </c>
      <c r="D31" s="68">
        <v>393</v>
      </c>
      <c r="E31" s="68" t="s">
        <v>145</v>
      </c>
      <c r="F31" s="68" t="s">
        <v>251</v>
      </c>
      <c r="G31" s="68" t="s">
        <v>96</v>
      </c>
      <c r="H31" s="68" t="s">
        <v>97</v>
      </c>
      <c r="I31" s="68" t="s">
        <v>98</v>
      </c>
      <c r="J31" s="68">
        <v>3</v>
      </c>
      <c r="K31" s="68" t="s">
        <v>99</v>
      </c>
      <c r="L31" s="68">
        <v>1</v>
      </c>
      <c r="M31" s="68" t="s">
        <v>100</v>
      </c>
      <c r="N31" s="68" t="s">
        <v>101</v>
      </c>
      <c r="O31" s="68" t="s">
        <v>102</v>
      </c>
      <c r="P31" s="68" t="s">
        <v>287</v>
      </c>
      <c r="Q31" s="68"/>
      <c r="R31" s="68"/>
      <c r="S31" s="68"/>
      <c r="T31" s="68" t="s">
        <v>288</v>
      </c>
      <c r="U31" s="68"/>
      <c r="V31" s="68" t="s">
        <v>288</v>
      </c>
      <c r="W31" s="68">
        <v>2302010007</v>
      </c>
      <c r="X31" s="68">
        <v>127402</v>
      </c>
      <c r="Y31" s="68" t="s">
        <v>288</v>
      </c>
      <c r="Z31" s="68">
        <v>2</v>
      </c>
      <c r="AA31" s="68" t="s">
        <v>121</v>
      </c>
      <c r="AB31" s="68">
        <v>230201</v>
      </c>
      <c r="AC31" s="68" t="s">
        <v>19</v>
      </c>
      <c r="AD31" s="68" t="s">
        <v>20</v>
      </c>
      <c r="AE31" s="68" t="s">
        <v>20</v>
      </c>
      <c r="AF31" s="68" t="s">
        <v>110</v>
      </c>
      <c r="AG31" s="68">
        <v>230004</v>
      </c>
      <c r="AH31" s="68" t="s">
        <v>256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122</v>
      </c>
      <c r="AO31" s="68">
        <v>1</v>
      </c>
      <c r="AP31" s="68" t="s">
        <v>112</v>
      </c>
      <c r="AQ31" s="68" t="s">
        <v>113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115</v>
      </c>
    </row>
    <row r="32" spans="1:50">
      <c r="A32" s="78" t="s">
        <v>289</v>
      </c>
      <c r="B32" s="68">
        <v>0</v>
      </c>
      <c r="C32" s="68">
        <v>527177</v>
      </c>
      <c r="D32" s="68">
        <v>394</v>
      </c>
      <c r="E32" s="68" t="s">
        <v>145</v>
      </c>
      <c r="F32" s="68" t="s">
        <v>251</v>
      </c>
      <c r="G32" s="68" t="s">
        <v>96</v>
      </c>
      <c r="H32" s="68" t="s">
        <v>97</v>
      </c>
      <c r="I32" s="68" t="s">
        <v>98</v>
      </c>
      <c r="J32" s="68">
        <v>3</v>
      </c>
      <c r="K32" s="68" t="s">
        <v>99</v>
      </c>
      <c r="L32" s="68">
        <v>1</v>
      </c>
      <c r="M32" s="68" t="s">
        <v>100</v>
      </c>
      <c r="N32" s="68" t="s">
        <v>101</v>
      </c>
      <c r="O32" s="68" t="s">
        <v>102</v>
      </c>
      <c r="P32" s="68" t="s">
        <v>290</v>
      </c>
      <c r="Q32" s="68"/>
      <c r="R32" s="68"/>
      <c r="S32" s="68"/>
      <c r="T32" s="68" t="s">
        <v>291</v>
      </c>
      <c r="U32" s="68"/>
      <c r="V32" s="68"/>
      <c r="W32" s="68">
        <v>2302010050</v>
      </c>
      <c r="X32" s="68">
        <v>131470</v>
      </c>
      <c r="Y32" s="68" t="s">
        <v>292</v>
      </c>
      <c r="Z32" s="68">
        <v>2</v>
      </c>
      <c r="AA32" s="68" t="s">
        <v>121</v>
      </c>
      <c r="AB32" s="68">
        <v>230201</v>
      </c>
      <c r="AC32" s="68" t="s">
        <v>19</v>
      </c>
      <c r="AD32" s="68" t="s">
        <v>20</v>
      </c>
      <c r="AE32" s="68" t="s">
        <v>20</v>
      </c>
      <c r="AF32" s="68" t="s">
        <v>110</v>
      </c>
      <c r="AG32" s="68">
        <v>230004</v>
      </c>
      <c r="AH32" s="68" t="s">
        <v>256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122</v>
      </c>
      <c r="AO32" s="68">
        <v>1</v>
      </c>
      <c r="AP32" s="68" t="s">
        <v>112</v>
      </c>
      <c r="AQ32" s="68" t="s">
        <v>113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293</v>
      </c>
      <c r="AX32" s="68" t="s">
        <v>115</v>
      </c>
    </row>
    <row r="33" spans="1:50">
      <c r="A33" s="78" t="s">
        <v>294</v>
      </c>
      <c r="B33" s="68">
        <v>0</v>
      </c>
      <c r="C33" s="68">
        <v>488576</v>
      </c>
      <c r="D33" s="68">
        <v>401</v>
      </c>
      <c r="E33" s="68" t="s">
        <v>145</v>
      </c>
      <c r="F33" s="68" t="s">
        <v>251</v>
      </c>
      <c r="G33" s="68" t="s">
        <v>96</v>
      </c>
      <c r="H33" s="68" t="s">
        <v>97</v>
      </c>
      <c r="I33" s="68" t="s">
        <v>98</v>
      </c>
      <c r="J33" s="68">
        <v>3</v>
      </c>
      <c r="K33" s="68" t="s">
        <v>99</v>
      </c>
      <c r="L33" s="68">
        <v>1</v>
      </c>
      <c r="M33" s="68" t="s">
        <v>100</v>
      </c>
      <c r="N33" s="68" t="s">
        <v>101</v>
      </c>
      <c r="O33" s="68" t="s">
        <v>102</v>
      </c>
      <c r="P33" s="68" t="s">
        <v>295</v>
      </c>
      <c r="Q33" s="68"/>
      <c r="R33" s="68"/>
      <c r="S33" s="68"/>
      <c r="T33" s="68" t="s">
        <v>296</v>
      </c>
      <c r="U33" s="68"/>
      <c r="V33" s="68"/>
      <c r="W33" s="68">
        <v>2302010045</v>
      </c>
      <c r="X33" s="68">
        <v>121380</v>
      </c>
      <c r="Y33" s="68" t="s">
        <v>297</v>
      </c>
      <c r="Z33" s="68">
        <v>2</v>
      </c>
      <c r="AA33" s="68" t="s">
        <v>121</v>
      </c>
      <c r="AB33" s="68">
        <v>230201</v>
      </c>
      <c r="AC33" s="68" t="s">
        <v>19</v>
      </c>
      <c r="AD33" s="68" t="s">
        <v>20</v>
      </c>
      <c r="AE33" s="68" t="s">
        <v>20</v>
      </c>
      <c r="AF33" s="68" t="s">
        <v>110</v>
      </c>
      <c r="AG33" s="68">
        <v>230004</v>
      </c>
      <c r="AH33" s="68" t="s">
        <v>256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122</v>
      </c>
      <c r="AO33" s="68">
        <v>1</v>
      </c>
      <c r="AP33" s="68" t="s">
        <v>112</v>
      </c>
      <c r="AQ33" s="68" t="s">
        <v>113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115</v>
      </c>
    </row>
    <row r="34" spans="1:50">
      <c r="A34" s="78" t="s">
        <v>298</v>
      </c>
      <c r="B34" s="68">
        <v>0</v>
      </c>
      <c r="C34" s="68">
        <v>488581</v>
      </c>
      <c r="D34" s="68">
        <v>346</v>
      </c>
      <c r="E34" s="68" t="s">
        <v>145</v>
      </c>
      <c r="F34" s="68" t="s">
        <v>251</v>
      </c>
      <c r="G34" s="68" t="s">
        <v>96</v>
      </c>
      <c r="H34" s="68" t="s">
        <v>97</v>
      </c>
      <c r="I34" s="68" t="s">
        <v>98</v>
      </c>
      <c r="J34" s="68">
        <v>3</v>
      </c>
      <c r="K34" s="68" t="s">
        <v>99</v>
      </c>
      <c r="L34" s="68">
        <v>1</v>
      </c>
      <c r="M34" s="68" t="s">
        <v>100</v>
      </c>
      <c r="N34" s="68" t="s">
        <v>101</v>
      </c>
      <c r="O34" s="68" t="s">
        <v>102</v>
      </c>
      <c r="P34" s="68" t="s">
        <v>299</v>
      </c>
      <c r="Q34" s="68"/>
      <c r="R34" s="68"/>
      <c r="S34" s="68"/>
      <c r="T34" s="68" t="s">
        <v>300</v>
      </c>
      <c r="U34" s="68"/>
      <c r="V34" s="68"/>
      <c r="W34" s="68">
        <v>2302010042</v>
      </c>
      <c r="X34" s="68">
        <v>115993</v>
      </c>
      <c r="Y34" s="68" t="s">
        <v>301</v>
      </c>
      <c r="Z34" s="68">
        <v>2</v>
      </c>
      <c r="AA34" s="68" t="s">
        <v>121</v>
      </c>
      <c r="AB34" s="68">
        <v>230201</v>
      </c>
      <c r="AC34" s="68" t="s">
        <v>19</v>
      </c>
      <c r="AD34" s="68" t="s">
        <v>20</v>
      </c>
      <c r="AE34" s="68" t="s">
        <v>20</v>
      </c>
      <c r="AF34" s="68" t="s">
        <v>110</v>
      </c>
      <c r="AG34" s="68">
        <v>230004</v>
      </c>
      <c r="AH34" s="68" t="s">
        <v>256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122</v>
      </c>
      <c r="AO34" s="68">
        <v>1</v>
      </c>
      <c r="AP34" s="68" t="s">
        <v>112</v>
      </c>
      <c r="AQ34" s="68" t="s">
        <v>113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115</v>
      </c>
    </row>
    <row r="35" spans="1:50">
      <c r="A35" s="78" t="s">
        <v>302</v>
      </c>
      <c r="B35" s="68">
        <v>0</v>
      </c>
      <c r="C35" s="68">
        <v>488755</v>
      </c>
      <c r="D35" s="68" t="s">
        <v>303</v>
      </c>
      <c r="E35" s="68" t="s">
        <v>145</v>
      </c>
      <c r="F35" s="68" t="s">
        <v>251</v>
      </c>
      <c r="G35" s="68" t="s">
        <v>96</v>
      </c>
      <c r="H35" s="68" t="s">
        <v>97</v>
      </c>
      <c r="I35" s="68" t="s">
        <v>98</v>
      </c>
      <c r="J35" s="68">
        <v>3</v>
      </c>
      <c r="K35" s="68" t="s">
        <v>99</v>
      </c>
      <c r="L35" s="68">
        <v>1</v>
      </c>
      <c r="M35" s="68" t="s">
        <v>100</v>
      </c>
      <c r="N35" s="68" t="s">
        <v>101</v>
      </c>
      <c r="O35" s="68" t="s">
        <v>102</v>
      </c>
      <c r="P35" s="68" t="s">
        <v>304</v>
      </c>
      <c r="Q35" s="68"/>
      <c r="R35" s="68"/>
      <c r="S35" s="68"/>
      <c r="T35" s="68" t="s">
        <v>305</v>
      </c>
      <c r="U35" s="68"/>
      <c r="V35" s="68"/>
      <c r="W35" s="68">
        <v>2302020011</v>
      </c>
      <c r="X35" s="68">
        <v>122445</v>
      </c>
      <c r="Y35" s="68" t="s">
        <v>306</v>
      </c>
      <c r="Z35" s="68">
        <v>2</v>
      </c>
      <c r="AA35" s="68" t="s">
        <v>121</v>
      </c>
      <c r="AB35" s="68">
        <v>230202</v>
      </c>
      <c r="AC35" s="68" t="s">
        <v>19</v>
      </c>
      <c r="AD35" s="68" t="s">
        <v>20</v>
      </c>
      <c r="AE35" s="68" t="s">
        <v>265</v>
      </c>
      <c r="AF35" s="68" t="s">
        <v>110</v>
      </c>
      <c r="AG35" s="68">
        <v>230004</v>
      </c>
      <c r="AH35" s="68" t="s">
        <v>256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122</v>
      </c>
      <c r="AO35" s="68">
        <v>1</v>
      </c>
      <c r="AP35" s="68" t="s">
        <v>112</v>
      </c>
      <c r="AQ35" s="68" t="s">
        <v>113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115</v>
      </c>
    </row>
    <row r="36" spans="1:50">
      <c r="A36" s="78" t="s">
        <v>307</v>
      </c>
      <c r="B36" s="68">
        <v>0</v>
      </c>
      <c r="C36" s="68">
        <v>488538</v>
      </c>
      <c r="D36" s="68">
        <v>387</v>
      </c>
      <c r="E36" s="68" t="s">
        <v>145</v>
      </c>
      <c r="F36" s="68" t="s">
        <v>251</v>
      </c>
      <c r="G36" s="68" t="s">
        <v>96</v>
      </c>
      <c r="H36" s="68" t="s">
        <v>97</v>
      </c>
      <c r="I36" s="68" t="s">
        <v>98</v>
      </c>
      <c r="J36" s="68">
        <v>3</v>
      </c>
      <c r="K36" s="68" t="s">
        <v>99</v>
      </c>
      <c r="L36" s="68">
        <v>1</v>
      </c>
      <c r="M36" s="68" t="s">
        <v>100</v>
      </c>
      <c r="N36" s="68" t="s">
        <v>101</v>
      </c>
      <c r="O36" s="68" t="s">
        <v>102</v>
      </c>
      <c r="P36" s="68" t="s">
        <v>308</v>
      </c>
      <c r="Q36" s="68"/>
      <c r="R36" s="68"/>
      <c r="S36" s="68"/>
      <c r="T36" s="68" t="s">
        <v>309</v>
      </c>
      <c r="U36" s="68"/>
      <c r="V36" s="68"/>
      <c r="W36" s="68">
        <v>2302010041</v>
      </c>
      <c r="X36" s="68">
        <v>121997</v>
      </c>
      <c r="Y36" s="68" t="s">
        <v>310</v>
      </c>
      <c r="Z36" s="68">
        <v>2</v>
      </c>
      <c r="AA36" s="68" t="s">
        <v>121</v>
      </c>
      <c r="AB36" s="68">
        <v>230201</v>
      </c>
      <c r="AC36" s="68" t="s">
        <v>19</v>
      </c>
      <c r="AD36" s="68" t="s">
        <v>20</v>
      </c>
      <c r="AE36" s="68" t="s">
        <v>20</v>
      </c>
      <c r="AF36" s="68" t="s">
        <v>110</v>
      </c>
      <c r="AG36" s="68">
        <v>230004</v>
      </c>
      <c r="AH36" s="68" t="s">
        <v>256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122</v>
      </c>
      <c r="AO36" s="68">
        <v>1</v>
      </c>
      <c r="AP36" s="68" t="s">
        <v>112</v>
      </c>
      <c r="AQ36" s="68" t="s">
        <v>113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115</v>
      </c>
    </row>
    <row r="37" spans="1:50">
      <c r="A37" s="78" t="s">
        <v>311</v>
      </c>
      <c r="B37" s="68">
        <v>0</v>
      </c>
      <c r="C37" s="68">
        <v>488524</v>
      </c>
      <c r="D37" s="68">
        <v>371</v>
      </c>
      <c r="E37" s="68" t="s">
        <v>145</v>
      </c>
      <c r="F37" s="68" t="s">
        <v>251</v>
      </c>
      <c r="G37" s="68" t="s">
        <v>96</v>
      </c>
      <c r="H37" s="68" t="s">
        <v>97</v>
      </c>
      <c r="I37" s="68" t="s">
        <v>98</v>
      </c>
      <c r="J37" s="68">
        <v>3</v>
      </c>
      <c r="K37" s="68" t="s">
        <v>99</v>
      </c>
      <c r="L37" s="68">
        <v>1</v>
      </c>
      <c r="M37" s="68" t="s">
        <v>100</v>
      </c>
      <c r="N37" s="68" t="s">
        <v>101</v>
      </c>
      <c r="O37" s="68" t="s">
        <v>102</v>
      </c>
      <c r="P37" s="68" t="s">
        <v>312</v>
      </c>
      <c r="Q37" s="68"/>
      <c r="R37" s="68"/>
      <c r="S37" s="68"/>
      <c r="T37" s="68" t="s">
        <v>313</v>
      </c>
      <c r="U37" s="68"/>
      <c r="V37" s="68"/>
      <c r="W37" s="68">
        <v>2302010043</v>
      </c>
      <c r="X37" s="68">
        <v>120689</v>
      </c>
      <c r="Y37" s="68" t="s">
        <v>314</v>
      </c>
      <c r="Z37" s="68">
        <v>2</v>
      </c>
      <c r="AA37" s="68" t="s">
        <v>121</v>
      </c>
      <c r="AB37" s="68">
        <v>230201</v>
      </c>
      <c r="AC37" s="68" t="s">
        <v>19</v>
      </c>
      <c r="AD37" s="68" t="s">
        <v>20</v>
      </c>
      <c r="AE37" s="68" t="s">
        <v>20</v>
      </c>
      <c r="AF37" s="68" t="s">
        <v>110</v>
      </c>
      <c r="AG37" s="68">
        <v>230004</v>
      </c>
      <c r="AH37" s="68" t="s">
        <v>256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122</v>
      </c>
      <c r="AO37" s="68">
        <v>1</v>
      </c>
      <c r="AP37" s="68" t="s">
        <v>112</v>
      </c>
      <c r="AQ37" s="68" t="s">
        <v>113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115</v>
      </c>
    </row>
    <row r="38" spans="1:50">
      <c r="A38" s="78" t="s">
        <v>315</v>
      </c>
      <c r="B38" s="68">
        <v>0</v>
      </c>
      <c r="C38" s="68">
        <v>488519</v>
      </c>
      <c r="D38" s="68">
        <v>359</v>
      </c>
      <c r="E38" s="68" t="s">
        <v>145</v>
      </c>
      <c r="F38" s="68" t="s">
        <v>251</v>
      </c>
      <c r="G38" s="68" t="s">
        <v>96</v>
      </c>
      <c r="H38" s="68" t="s">
        <v>97</v>
      </c>
      <c r="I38" s="68" t="s">
        <v>98</v>
      </c>
      <c r="J38" s="68">
        <v>3</v>
      </c>
      <c r="K38" s="68" t="s">
        <v>99</v>
      </c>
      <c r="L38" s="68">
        <v>1</v>
      </c>
      <c r="M38" s="68" t="s">
        <v>100</v>
      </c>
      <c r="N38" s="68" t="s">
        <v>101</v>
      </c>
      <c r="O38" s="68" t="s">
        <v>102</v>
      </c>
      <c r="P38" s="68" t="s">
        <v>316</v>
      </c>
      <c r="Q38" s="68"/>
      <c r="R38" s="68"/>
      <c r="S38" s="68"/>
      <c r="T38" s="68" t="s">
        <v>317</v>
      </c>
      <c r="U38" s="68"/>
      <c r="V38" s="68"/>
      <c r="W38" s="68">
        <v>2302010047</v>
      </c>
      <c r="X38" s="68">
        <v>128945</v>
      </c>
      <c r="Y38" s="68" t="s">
        <v>318</v>
      </c>
      <c r="Z38" s="68">
        <v>2</v>
      </c>
      <c r="AA38" s="68" t="s">
        <v>121</v>
      </c>
      <c r="AB38" s="68">
        <v>230201</v>
      </c>
      <c r="AC38" s="68" t="s">
        <v>19</v>
      </c>
      <c r="AD38" s="68" t="s">
        <v>20</v>
      </c>
      <c r="AE38" s="68" t="s">
        <v>20</v>
      </c>
      <c r="AF38" s="68" t="s">
        <v>110</v>
      </c>
      <c r="AG38" s="68">
        <v>230004</v>
      </c>
      <c r="AH38" s="68" t="s">
        <v>256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122</v>
      </c>
      <c r="AO38" s="68">
        <v>1</v>
      </c>
      <c r="AP38" s="68" t="s">
        <v>112</v>
      </c>
      <c r="AQ38" s="68" t="s">
        <v>113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115</v>
      </c>
    </row>
    <row r="39" spans="1:50">
      <c r="A39" s="78" t="s">
        <v>319</v>
      </c>
      <c r="B39" s="68">
        <v>0</v>
      </c>
      <c r="C39" s="68">
        <v>488500</v>
      </c>
      <c r="D39" s="68" t="s">
        <v>320</v>
      </c>
      <c r="E39" s="68" t="s">
        <v>145</v>
      </c>
      <c r="F39" s="68" t="s">
        <v>251</v>
      </c>
      <c r="G39" s="68" t="s">
        <v>96</v>
      </c>
      <c r="H39" s="68" t="s">
        <v>97</v>
      </c>
      <c r="I39" s="68" t="s">
        <v>98</v>
      </c>
      <c r="J39" s="68">
        <v>3</v>
      </c>
      <c r="K39" s="68" t="s">
        <v>99</v>
      </c>
      <c r="L39" s="68">
        <v>1</v>
      </c>
      <c r="M39" s="68" t="s">
        <v>100</v>
      </c>
      <c r="N39" s="68" t="s">
        <v>101</v>
      </c>
      <c r="O39" s="68" t="s">
        <v>102</v>
      </c>
      <c r="P39" s="68" t="s">
        <v>321</v>
      </c>
      <c r="Q39" s="68"/>
      <c r="R39" s="68"/>
      <c r="S39" s="68"/>
      <c r="T39" s="68" t="s">
        <v>280</v>
      </c>
      <c r="U39" s="68"/>
      <c r="V39" s="68" t="s">
        <v>288</v>
      </c>
      <c r="W39" s="68">
        <v>2302010044</v>
      </c>
      <c r="X39" s="68">
        <v>132744</v>
      </c>
      <c r="Y39" s="68" t="s">
        <v>322</v>
      </c>
      <c r="Z39" s="68">
        <v>2</v>
      </c>
      <c r="AA39" s="68" t="s">
        <v>121</v>
      </c>
      <c r="AB39" s="68">
        <v>230201</v>
      </c>
      <c r="AC39" s="68" t="s">
        <v>19</v>
      </c>
      <c r="AD39" s="68" t="s">
        <v>20</v>
      </c>
      <c r="AE39" s="68" t="s">
        <v>20</v>
      </c>
      <c r="AF39" s="68" t="s">
        <v>110</v>
      </c>
      <c r="AG39" s="68">
        <v>230004</v>
      </c>
      <c r="AH39" s="68" t="s">
        <v>256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122</v>
      </c>
      <c r="AO39" s="68">
        <v>1</v>
      </c>
      <c r="AP39" s="68" t="s">
        <v>112</v>
      </c>
      <c r="AQ39" s="68" t="s">
        <v>113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115</v>
      </c>
    </row>
    <row r="40" spans="1:50">
      <c r="A40" s="78" t="s">
        <v>323</v>
      </c>
      <c r="B40" s="68">
        <v>0</v>
      </c>
      <c r="C40" s="68">
        <v>488977</v>
      </c>
      <c r="D40" s="68">
        <v>372</v>
      </c>
      <c r="E40" s="68" t="s">
        <v>145</v>
      </c>
      <c r="F40" s="68" t="s">
        <v>251</v>
      </c>
      <c r="G40" s="68" t="s">
        <v>96</v>
      </c>
      <c r="H40" s="68" t="s">
        <v>97</v>
      </c>
      <c r="I40" s="68" t="s">
        <v>98</v>
      </c>
      <c r="J40" s="68">
        <v>3</v>
      </c>
      <c r="K40" s="68" t="s">
        <v>99</v>
      </c>
      <c r="L40" s="68">
        <v>1</v>
      </c>
      <c r="M40" s="68" t="s">
        <v>100</v>
      </c>
      <c r="N40" s="68" t="s">
        <v>101</v>
      </c>
      <c r="O40" s="68" t="s">
        <v>102</v>
      </c>
      <c r="P40" s="68" t="s">
        <v>324</v>
      </c>
      <c r="Q40" s="68"/>
      <c r="R40" s="68"/>
      <c r="S40" s="68"/>
      <c r="T40" s="68" t="s">
        <v>325</v>
      </c>
      <c r="U40" s="68"/>
      <c r="V40" s="68"/>
      <c r="W40" s="68">
        <v>2302060012</v>
      </c>
      <c r="X40" s="68">
        <v>116443</v>
      </c>
      <c r="Y40" s="68" t="s">
        <v>326</v>
      </c>
      <c r="Z40" s="68">
        <v>2</v>
      </c>
      <c r="AA40" s="68" t="s">
        <v>121</v>
      </c>
      <c r="AB40" s="68">
        <v>230206</v>
      </c>
      <c r="AC40" s="68" t="s">
        <v>19</v>
      </c>
      <c r="AD40" s="68" t="s">
        <v>20</v>
      </c>
      <c r="AE40" s="68" t="s">
        <v>281</v>
      </c>
      <c r="AF40" s="68" t="s">
        <v>110</v>
      </c>
      <c r="AG40" s="68">
        <v>230004</v>
      </c>
      <c r="AH40" s="68" t="s">
        <v>256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122</v>
      </c>
      <c r="AO40" s="68">
        <v>1</v>
      </c>
      <c r="AP40" s="68" t="s">
        <v>112</v>
      </c>
      <c r="AQ40" s="68" t="s">
        <v>113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115</v>
      </c>
    </row>
    <row r="41" spans="1:50">
      <c r="A41" s="77" t="s">
        <v>4815</v>
      </c>
      <c r="B41" s="68">
        <v>0</v>
      </c>
      <c r="C41" s="68">
        <v>488779</v>
      </c>
      <c r="D41" s="68">
        <v>351</v>
      </c>
      <c r="E41" s="68" t="s">
        <v>145</v>
      </c>
      <c r="F41" s="68" t="s">
        <v>251</v>
      </c>
      <c r="G41" s="68" t="s">
        <v>96</v>
      </c>
      <c r="H41" s="68" t="s">
        <v>97</v>
      </c>
      <c r="I41" s="68" t="s">
        <v>98</v>
      </c>
      <c r="J41" s="68">
        <v>3</v>
      </c>
      <c r="K41" s="68" t="s">
        <v>99</v>
      </c>
      <c r="L41" s="68">
        <v>1</v>
      </c>
      <c r="M41" s="68" t="s">
        <v>100</v>
      </c>
      <c r="N41" s="68" t="s">
        <v>101</v>
      </c>
      <c r="O41" s="68" t="s">
        <v>102</v>
      </c>
      <c r="P41" s="68" t="s">
        <v>327</v>
      </c>
      <c r="Q41" s="68"/>
      <c r="R41" s="68"/>
      <c r="S41" s="68"/>
      <c r="T41" s="68" t="s">
        <v>328</v>
      </c>
      <c r="U41" s="68"/>
      <c r="V41" s="68"/>
      <c r="W41" s="68">
        <v>2302020010</v>
      </c>
      <c r="X41" s="68">
        <v>545428</v>
      </c>
      <c r="Y41" s="68" t="s">
        <v>329</v>
      </c>
      <c r="Z41" s="68">
        <v>2</v>
      </c>
      <c r="AA41" s="68" t="s">
        <v>121</v>
      </c>
      <c r="AB41" s="68">
        <v>230202</v>
      </c>
      <c r="AC41" s="68" t="s">
        <v>19</v>
      </c>
      <c r="AD41" s="68" t="s">
        <v>20</v>
      </c>
      <c r="AE41" s="68" t="s">
        <v>265</v>
      </c>
      <c r="AF41" s="68" t="s">
        <v>110</v>
      </c>
      <c r="AG41" s="68">
        <v>230004</v>
      </c>
      <c r="AH41" s="68" t="s">
        <v>256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122</v>
      </c>
      <c r="AO41" s="68">
        <v>1</v>
      </c>
      <c r="AP41" s="68" t="s">
        <v>112</v>
      </c>
      <c r="AQ41" s="68" t="s">
        <v>113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115</v>
      </c>
    </row>
    <row r="42" spans="1:50">
      <c r="A42" s="78" t="s">
        <v>330</v>
      </c>
      <c r="B42" s="68">
        <v>0</v>
      </c>
      <c r="C42" s="68">
        <v>488595</v>
      </c>
      <c r="D42" s="68" t="s">
        <v>331</v>
      </c>
      <c r="E42" s="68" t="s">
        <v>332</v>
      </c>
      <c r="F42" s="68" t="s">
        <v>333</v>
      </c>
      <c r="G42" s="68" t="s">
        <v>96</v>
      </c>
      <c r="H42" s="68">
        <v>3</v>
      </c>
      <c r="I42" s="68" t="s">
        <v>334</v>
      </c>
      <c r="J42" s="68">
        <v>3</v>
      </c>
      <c r="K42" s="68" t="s">
        <v>99</v>
      </c>
      <c r="L42" s="68">
        <v>1</v>
      </c>
      <c r="M42" s="68" t="s">
        <v>100</v>
      </c>
      <c r="N42" s="68" t="s">
        <v>101</v>
      </c>
      <c r="O42" s="68" t="s">
        <v>102</v>
      </c>
      <c r="P42" s="68" t="s">
        <v>335</v>
      </c>
      <c r="Q42" s="68"/>
      <c r="R42" s="68"/>
      <c r="S42" s="68"/>
      <c r="T42" s="68" t="s">
        <v>336</v>
      </c>
      <c r="U42" s="68"/>
      <c r="V42" s="68"/>
      <c r="W42" s="68">
        <v>2302010042</v>
      </c>
      <c r="X42" s="68">
        <v>115993</v>
      </c>
      <c r="Y42" s="68" t="s">
        <v>301</v>
      </c>
      <c r="Z42" s="68">
        <v>2</v>
      </c>
      <c r="AA42" s="68" t="s">
        <v>121</v>
      </c>
      <c r="AB42" s="68">
        <v>230201</v>
      </c>
      <c r="AC42" s="68" t="s">
        <v>19</v>
      </c>
      <c r="AD42" s="68" t="s">
        <v>20</v>
      </c>
      <c r="AE42" s="68" t="s">
        <v>20</v>
      </c>
      <c r="AF42" s="68" t="s">
        <v>110</v>
      </c>
      <c r="AG42" s="68">
        <v>230004</v>
      </c>
      <c r="AH42" s="68" t="s">
        <v>256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122</v>
      </c>
      <c r="AO42" s="68">
        <v>1</v>
      </c>
      <c r="AP42" s="68" t="s">
        <v>112</v>
      </c>
      <c r="AQ42" s="68" t="s">
        <v>113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115</v>
      </c>
    </row>
    <row r="43" spans="1:50">
      <c r="A43" s="78" t="s">
        <v>337</v>
      </c>
      <c r="B43" s="68">
        <v>0</v>
      </c>
      <c r="C43" s="68">
        <v>488604</v>
      </c>
      <c r="D43" s="68">
        <v>42083</v>
      </c>
      <c r="E43" s="68" t="s">
        <v>332</v>
      </c>
      <c r="F43" s="68" t="s">
        <v>333</v>
      </c>
      <c r="G43" s="68" t="s">
        <v>96</v>
      </c>
      <c r="H43" s="68">
        <v>2</v>
      </c>
      <c r="I43" s="68" t="s">
        <v>338</v>
      </c>
      <c r="J43" s="68">
        <v>3</v>
      </c>
      <c r="K43" s="68" t="s">
        <v>99</v>
      </c>
      <c r="L43" s="68">
        <v>1</v>
      </c>
      <c r="M43" s="68" t="s">
        <v>100</v>
      </c>
      <c r="N43" s="68" t="s">
        <v>101</v>
      </c>
      <c r="O43" s="68" t="s">
        <v>102</v>
      </c>
      <c r="P43" s="68" t="s">
        <v>339</v>
      </c>
      <c r="Q43" s="68"/>
      <c r="R43" s="68"/>
      <c r="S43" s="68"/>
      <c r="T43" s="68" t="s">
        <v>309</v>
      </c>
      <c r="U43" s="68"/>
      <c r="V43" s="68" t="s">
        <v>340</v>
      </c>
      <c r="W43" s="68">
        <v>2302010041</v>
      </c>
      <c r="X43" s="68">
        <v>121997</v>
      </c>
      <c r="Y43" s="68" t="s">
        <v>310</v>
      </c>
      <c r="Z43" s="68">
        <v>2</v>
      </c>
      <c r="AA43" s="68" t="s">
        <v>121</v>
      </c>
      <c r="AB43" s="68">
        <v>230201</v>
      </c>
      <c r="AC43" s="68" t="s">
        <v>19</v>
      </c>
      <c r="AD43" s="68" t="s">
        <v>20</v>
      </c>
      <c r="AE43" s="68" t="s">
        <v>20</v>
      </c>
      <c r="AF43" s="68" t="s">
        <v>110</v>
      </c>
      <c r="AG43" s="68">
        <v>230004</v>
      </c>
      <c r="AH43" s="68" t="s">
        <v>256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122</v>
      </c>
      <c r="AO43" s="68">
        <v>1</v>
      </c>
      <c r="AP43" s="68" t="s">
        <v>112</v>
      </c>
      <c r="AQ43" s="68" t="s">
        <v>113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115</v>
      </c>
    </row>
    <row r="44" spans="1:50">
      <c r="A44" s="78" t="s">
        <v>341</v>
      </c>
      <c r="B44" s="68">
        <v>0</v>
      </c>
      <c r="C44" s="68">
        <v>488618</v>
      </c>
      <c r="D44" s="68" t="s">
        <v>342</v>
      </c>
      <c r="E44" s="68" t="s">
        <v>332</v>
      </c>
      <c r="F44" s="68" t="s">
        <v>333</v>
      </c>
      <c r="G44" s="68" t="s">
        <v>96</v>
      </c>
      <c r="H44" s="68">
        <v>2</v>
      </c>
      <c r="I44" s="68" t="s">
        <v>338</v>
      </c>
      <c r="J44" s="68">
        <v>3</v>
      </c>
      <c r="K44" s="68" t="s">
        <v>99</v>
      </c>
      <c r="L44" s="68">
        <v>1</v>
      </c>
      <c r="M44" s="68" t="s">
        <v>100</v>
      </c>
      <c r="N44" s="68" t="s">
        <v>101</v>
      </c>
      <c r="O44" s="68" t="s">
        <v>102</v>
      </c>
      <c r="P44" s="68" t="s">
        <v>343</v>
      </c>
      <c r="Q44" s="68"/>
      <c r="R44" s="68"/>
      <c r="S44" s="68"/>
      <c r="T44" s="68" t="s">
        <v>254</v>
      </c>
      <c r="U44" s="68"/>
      <c r="V44" s="68"/>
      <c r="W44" s="68">
        <v>2302010044</v>
      </c>
      <c r="X44" s="68">
        <v>132744</v>
      </c>
      <c r="Y44" s="68" t="s">
        <v>322</v>
      </c>
      <c r="Z44" s="68">
        <v>2</v>
      </c>
      <c r="AA44" s="68" t="s">
        <v>121</v>
      </c>
      <c r="AB44" s="68">
        <v>230201</v>
      </c>
      <c r="AC44" s="68" t="s">
        <v>19</v>
      </c>
      <c r="AD44" s="68" t="s">
        <v>20</v>
      </c>
      <c r="AE44" s="68" t="s">
        <v>20</v>
      </c>
      <c r="AF44" s="68" t="s">
        <v>110</v>
      </c>
      <c r="AG44" s="68">
        <v>230004</v>
      </c>
      <c r="AH44" s="68" t="s">
        <v>256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122</v>
      </c>
      <c r="AO44" s="68">
        <v>1</v>
      </c>
      <c r="AP44" s="68" t="s">
        <v>112</v>
      </c>
      <c r="AQ44" s="68" t="s">
        <v>113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115</v>
      </c>
    </row>
    <row r="45" spans="1:50">
      <c r="A45" s="78" t="s">
        <v>344</v>
      </c>
      <c r="B45" s="68">
        <v>0</v>
      </c>
      <c r="C45" s="68">
        <v>488637</v>
      </c>
      <c r="D45" s="68" t="s">
        <v>345</v>
      </c>
      <c r="E45" s="68" t="s">
        <v>332</v>
      </c>
      <c r="F45" s="68" t="s">
        <v>333</v>
      </c>
      <c r="G45" s="68" t="s">
        <v>96</v>
      </c>
      <c r="H45" s="68">
        <v>2</v>
      </c>
      <c r="I45" s="68" t="s">
        <v>338</v>
      </c>
      <c r="J45" s="68">
        <v>3</v>
      </c>
      <c r="K45" s="68" t="s">
        <v>99</v>
      </c>
      <c r="L45" s="68">
        <v>1</v>
      </c>
      <c r="M45" s="68" t="s">
        <v>100</v>
      </c>
      <c r="N45" s="68" t="s">
        <v>101</v>
      </c>
      <c r="O45" s="68" t="s">
        <v>102</v>
      </c>
      <c r="P45" s="68" t="s">
        <v>346</v>
      </c>
      <c r="Q45" s="68"/>
      <c r="R45" s="68"/>
      <c r="S45" s="68"/>
      <c r="T45" s="68" t="s">
        <v>305</v>
      </c>
      <c r="U45" s="68"/>
      <c r="V45" s="68"/>
      <c r="W45" s="68">
        <v>2302010007</v>
      </c>
      <c r="X45" s="68">
        <v>127402</v>
      </c>
      <c r="Y45" s="68" t="s">
        <v>288</v>
      </c>
      <c r="Z45" s="68">
        <v>2</v>
      </c>
      <c r="AA45" s="68" t="s">
        <v>121</v>
      </c>
      <c r="AB45" s="68">
        <v>230201</v>
      </c>
      <c r="AC45" s="68" t="s">
        <v>19</v>
      </c>
      <c r="AD45" s="68" t="s">
        <v>20</v>
      </c>
      <c r="AE45" s="68" t="s">
        <v>20</v>
      </c>
      <c r="AF45" s="68" t="s">
        <v>110</v>
      </c>
      <c r="AG45" s="68">
        <v>230004</v>
      </c>
      <c r="AH45" s="68" t="s">
        <v>256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122</v>
      </c>
      <c r="AO45" s="68">
        <v>1</v>
      </c>
      <c r="AP45" s="68" t="s">
        <v>112</v>
      </c>
      <c r="AQ45" s="68" t="s">
        <v>113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347</v>
      </c>
      <c r="AX45" s="68" t="s">
        <v>115</v>
      </c>
    </row>
    <row r="46" spans="1:50">
      <c r="A46" s="78" t="s">
        <v>348</v>
      </c>
      <c r="B46" s="68">
        <v>0</v>
      </c>
      <c r="C46" s="68">
        <v>488642</v>
      </c>
      <c r="D46" s="68" t="s">
        <v>349</v>
      </c>
      <c r="E46" s="68" t="s">
        <v>332</v>
      </c>
      <c r="F46" s="68" t="s">
        <v>333</v>
      </c>
      <c r="G46" s="68" t="s">
        <v>96</v>
      </c>
      <c r="H46" s="68">
        <v>3</v>
      </c>
      <c r="I46" s="68" t="s">
        <v>334</v>
      </c>
      <c r="J46" s="68">
        <v>3</v>
      </c>
      <c r="K46" s="68" t="s">
        <v>99</v>
      </c>
      <c r="L46" s="68">
        <v>1</v>
      </c>
      <c r="M46" s="68" t="s">
        <v>100</v>
      </c>
      <c r="N46" s="68" t="s">
        <v>101</v>
      </c>
      <c r="O46" s="68" t="s">
        <v>102</v>
      </c>
      <c r="P46" s="68" t="s">
        <v>350</v>
      </c>
      <c r="Q46" s="68"/>
      <c r="R46" s="68"/>
      <c r="S46" s="68"/>
      <c r="T46" s="68" t="s">
        <v>351</v>
      </c>
      <c r="U46" s="68"/>
      <c r="V46" s="68" t="s">
        <v>351</v>
      </c>
      <c r="W46" s="68">
        <v>2302010052</v>
      </c>
      <c r="X46" s="68">
        <v>124051</v>
      </c>
      <c r="Y46" s="68" t="s">
        <v>351</v>
      </c>
      <c r="Z46" s="68">
        <v>2</v>
      </c>
      <c r="AA46" s="68" t="s">
        <v>121</v>
      </c>
      <c r="AB46" s="68">
        <v>230201</v>
      </c>
      <c r="AC46" s="68" t="s">
        <v>19</v>
      </c>
      <c r="AD46" s="68" t="s">
        <v>20</v>
      </c>
      <c r="AE46" s="68" t="s">
        <v>20</v>
      </c>
      <c r="AF46" s="68" t="s">
        <v>110</v>
      </c>
      <c r="AG46" s="68">
        <v>230004</v>
      </c>
      <c r="AH46" s="68" t="s">
        <v>256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122</v>
      </c>
      <c r="AO46" s="68">
        <v>1</v>
      </c>
      <c r="AP46" s="68" t="s">
        <v>112</v>
      </c>
      <c r="AQ46" s="68" t="s">
        <v>113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115</v>
      </c>
    </row>
    <row r="47" spans="1:50">
      <c r="A47" s="78" t="s">
        <v>352</v>
      </c>
      <c r="B47" s="68">
        <v>0</v>
      </c>
      <c r="C47" s="68">
        <v>488656</v>
      </c>
      <c r="D47" s="68">
        <v>42115</v>
      </c>
      <c r="E47" s="68" t="s">
        <v>332</v>
      </c>
      <c r="F47" s="68" t="s">
        <v>333</v>
      </c>
      <c r="G47" s="68" t="s">
        <v>96</v>
      </c>
      <c r="H47" s="68">
        <v>1</v>
      </c>
      <c r="I47" s="68" t="s">
        <v>353</v>
      </c>
      <c r="J47" s="68">
        <v>3</v>
      </c>
      <c r="K47" s="68" t="s">
        <v>99</v>
      </c>
      <c r="L47" s="68">
        <v>1</v>
      </c>
      <c r="M47" s="68" t="s">
        <v>100</v>
      </c>
      <c r="N47" s="68" t="s">
        <v>101</v>
      </c>
      <c r="O47" s="68" t="s">
        <v>102</v>
      </c>
      <c r="P47" s="68" t="s">
        <v>354</v>
      </c>
      <c r="Q47" s="68"/>
      <c r="R47" s="68"/>
      <c r="S47" s="68"/>
      <c r="T47" s="68" t="s">
        <v>314</v>
      </c>
      <c r="U47" s="68"/>
      <c r="V47" s="68" t="s">
        <v>314</v>
      </c>
      <c r="W47" s="68">
        <v>2302010043</v>
      </c>
      <c r="X47" s="68">
        <v>120689</v>
      </c>
      <c r="Y47" s="68" t="s">
        <v>314</v>
      </c>
      <c r="Z47" s="68">
        <v>2</v>
      </c>
      <c r="AA47" s="68" t="s">
        <v>121</v>
      </c>
      <c r="AB47" s="68">
        <v>230201</v>
      </c>
      <c r="AC47" s="68" t="s">
        <v>19</v>
      </c>
      <c r="AD47" s="68" t="s">
        <v>20</v>
      </c>
      <c r="AE47" s="68" t="s">
        <v>20</v>
      </c>
      <c r="AF47" s="68" t="s">
        <v>110</v>
      </c>
      <c r="AG47" s="68">
        <v>230004</v>
      </c>
      <c r="AH47" s="68" t="s">
        <v>256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122</v>
      </c>
      <c r="AO47" s="68">
        <v>1</v>
      </c>
      <c r="AP47" s="68" t="s">
        <v>112</v>
      </c>
      <c r="AQ47" s="68" t="s">
        <v>113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115</v>
      </c>
    </row>
    <row r="48" spans="1:50">
      <c r="A48" s="78" t="s">
        <v>355</v>
      </c>
      <c r="B48" s="68">
        <v>0</v>
      </c>
      <c r="C48" s="68">
        <v>488661</v>
      </c>
      <c r="D48" s="68">
        <v>42116</v>
      </c>
      <c r="E48" s="68" t="s">
        <v>332</v>
      </c>
      <c r="F48" s="68" t="s">
        <v>333</v>
      </c>
      <c r="G48" s="68" t="s">
        <v>96</v>
      </c>
      <c r="H48" s="68">
        <v>1</v>
      </c>
      <c r="I48" s="68" t="s">
        <v>353</v>
      </c>
      <c r="J48" s="68">
        <v>3</v>
      </c>
      <c r="K48" s="68" t="s">
        <v>99</v>
      </c>
      <c r="L48" s="68">
        <v>1</v>
      </c>
      <c r="M48" s="68" t="s">
        <v>100</v>
      </c>
      <c r="N48" s="68" t="s">
        <v>101</v>
      </c>
      <c r="O48" s="68" t="s">
        <v>102</v>
      </c>
      <c r="P48" s="68" t="s">
        <v>356</v>
      </c>
      <c r="Q48" s="68"/>
      <c r="R48" s="68"/>
      <c r="S48" s="68"/>
      <c r="T48" s="68" t="s">
        <v>291</v>
      </c>
      <c r="U48" s="68"/>
      <c r="V48" s="68"/>
      <c r="W48" s="68">
        <v>2302010050</v>
      </c>
      <c r="X48" s="68">
        <v>131470</v>
      </c>
      <c r="Y48" s="68" t="s">
        <v>292</v>
      </c>
      <c r="Z48" s="68">
        <v>2</v>
      </c>
      <c r="AA48" s="68" t="s">
        <v>121</v>
      </c>
      <c r="AB48" s="68">
        <v>230201</v>
      </c>
      <c r="AC48" s="68" t="s">
        <v>19</v>
      </c>
      <c r="AD48" s="68" t="s">
        <v>20</v>
      </c>
      <c r="AE48" s="68" t="s">
        <v>20</v>
      </c>
      <c r="AF48" s="68" t="s">
        <v>110</v>
      </c>
      <c r="AG48" s="68">
        <v>230004</v>
      </c>
      <c r="AH48" s="68" t="s">
        <v>256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122</v>
      </c>
      <c r="AO48" s="68">
        <v>1</v>
      </c>
      <c r="AP48" s="68" t="s">
        <v>112</v>
      </c>
      <c r="AQ48" s="68" t="s">
        <v>113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115</v>
      </c>
    </row>
    <row r="49" spans="1:50">
      <c r="A49" s="78" t="s">
        <v>357</v>
      </c>
      <c r="B49" s="68">
        <v>0</v>
      </c>
      <c r="C49" s="68">
        <v>488675</v>
      </c>
      <c r="D49" s="68" t="s">
        <v>358</v>
      </c>
      <c r="E49" s="68" t="s">
        <v>332</v>
      </c>
      <c r="F49" s="68" t="s">
        <v>333</v>
      </c>
      <c r="G49" s="68" t="s">
        <v>96</v>
      </c>
      <c r="H49" s="68">
        <v>2</v>
      </c>
      <c r="I49" s="68" t="s">
        <v>338</v>
      </c>
      <c r="J49" s="68">
        <v>3</v>
      </c>
      <c r="K49" s="68" t="s">
        <v>99</v>
      </c>
      <c r="L49" s="68">
        <v>1</v>
      </c>
      <c r="M49" s="68" t="s">
        <v>100</v>
      </c>
      <c r="N49" s="68" t="s">
        <v>101</v>
      </c>
      <c r="O49" s="68" t="s">
        <v>102</v>
      </c>
      <c r="P49" s="68" t="s">
        <v>359</v>
      </c>
      <c r="Q49" s="68"/>
      <c r="R49" s="68"/>
      <c r="S49" s="68"/>
      <c r="T49" s="68" t="s">
        <v>360</v>
      </c>
      <c r="U49" s="68"/>
      <c r="V49" s="68"/>
      <c r="W49" s="68">
        <v>2302010047</v>
      </c>
      <c r="X49" s="68">
        <v>128945</v>
      </c>
      <c r="Y49" s="68" t="s">
        <v>318</v>
      </c>
      <c r="Z49" s="68">
        <v>2</v>
      </c>
      <c r="AA49" s="68" t="s">
        <v>121</v>
      </c>
      <c r="AB49" s="68">
        <v>230201</v>
      </c>
      <c r="AC49" s="68" t="s">
        <v>19</v>
      </c>
      <c r="AD49" s="68" t="s">
        <v>20</v>
      </c>
      <c r="AE49" s="68" t="s">
        <v>20</v>
      </c>
      <c r="AF49" s="68" t="s">
        <v>110</v>
      </c>
      <c r="AG49" s="68">
        <v>230004</v>
      </c>
      <c r="AH49" s="68" t="s">
        <v>256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122</v>
      </c>
      <c r="AO49" s="68">
        <v>1</v>
      </c>
      <c r="AP49" s="68" t="s">
        <v>112</v>
      </c>
      <c r="AQ49" s="68" t="s">
        <v>113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361</v>
      </c>
      <c r="AX49" s="68" t="s">
        <v>115</v>
      </c>
    </row>
    <row r="50" spans="1:50">
      <c r="A50" s="78" t="s">
        <v>362</v>
      </c>
      <c r="B50" s="68">
        <v>0</v>
      </c>
      <c r="C50" s="68">
        <v>488680</v>
      </c>
      <c r="D50" s="68" t="s">
        <v>363</v>
      </c>
      <c r="E50" s="68" t="s">
        <v>332</v>
      </c>
      <c r="F50" s="68" t="s">
        <v>333</v>
      </c>
      <c r="G50" s="68" t="s">
        <v>96</v>
      </c>
      <c r="H50" s="68">
        <v>2</v>
      </c>
      <c r="I50" s="68" t="s">
        <v>338</v>
      </c>
      <c r="J50" s="68">
        <v>3</v>
      </c>
      <c r="K50" s="68" t="s">
        <v>99</v>
      </c>
      <c r="L50" s="68">
        <v>1</v>
      </c>
      <c r="M50" s="68" t="s">
        <v>100</v>
      </c>
      <c r="N50" s="68" t="s">
        <v>101</v>
      </c>
      <c r="O50" s="68" t="s">
        <v>102</v>
      </c>
      <c r="P50" s="68" t="s">
        <v>364</v>
      </c>
      <c r="Q50" s="68"/>
      <c r="R50" s="68"/>
      <c r="S50" s="68"/>
      <c r="T50" s="68" t="s">
        <v>296</v>
      </c>
      <c r="U50" s="68"/>
      <c r="V50" s="68"/>
      <c r="W50" s="68">
        <v>2302010045</v>
      </c>
      <c r="X50" s="68">
        <v>121380</v>
      </c>
      <c r="Y50" s="68" t="s">
        <v>365</v>
      </c>
      <c r="Z50" s="68">
        <v>2</v>
      </c>
      <c r="AA50" s="68" t="s">
        <v>121</v>
      </c>
      <c r="AB50" s="68">
        <v>230201</v>
      </c>
      <c r="AC50" s="68" t="s">
        <v>19</v>
      </c>
      <c r="AD50" s="68" t="s">
        <v>20</v>
      </c>
      <c r="AE50" s="68" t="s">
        <v>20</v>
      </c>
      <c r="AF50" s="68" t="s">
        <v>110</v>
      </c>
      <c r="AG50" s="68">
        <v>230004</v>
      </c>
      <c r="AH50" s="68" t="s">
        <v>256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122</v>
      </c>
      <c r="AO50" s="68">
        <v>1</v>
      </c>
      <c r="AP50" s="68" t="s">
        <v>112</v>
      </c>
      <c r="AQ50" s="68" t="s">
        <v>113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115</v>
      </c>
    </row>
    <row r="51" spans="1:50">
      <c r="A51" s="78" t="s">
        <v>366</v>
      </c>
      <c r="B51" s="68">
        <v>0</v>
      </c>
      <c r="C51" s="68">
        <v>488699</v>
      </c>
      <c r="D51" s="68">
        <v>42224</v>
      </c>
      <c r="E51" s="68" t="s">
        <v>332</v>
      </c>
      <c r="F51" s="68" t="s">
        <v>333</v>
      </c>
      <c r="G51" s="68" t="s">
        <v>96</v>
      </c>
      <c r="H51" s="68">
        <v>3</v>
      </c>
      <c r="I51" s="68" t="s">
        <v>334</v>
      </c>
      <c r="J51" s="68">
        <v>3</v>
      </c>
      <c r="K51" s="68" t="s">
        <v>99</v>
      </c>
      <c r="L51" s="68">
        <v>1</v>
      </c>
      <c r="M51" s="68" t="s">
        <v>100</v>
      </c>
      <c r="N51" s="68" t="s">
        <v>101</v>
      </c>
      <c r="O51" s="68" t="s">
        <v>102</v>
      </c>
      <c r="P51" s="68" t="s">
        <v>367</v>
      </c>
      <c r="Q51" s="68"/>
      <c r="R51" s="68"/>
      <c r="S51" s="68"/>
      <c r="T51" s="68" t="s">
        <v>368</v>
      </c>
      <c r="U51" s="68"/>
      <c r="V51" s="68" t="s">
        <v>368</v>
      </c>
      <c r="W51" s="68">
        <v>2302010063</v>
      </c>
      <c r="X51" s="68">
        <v>133290</v>
      </c>
      <c r="Y51" s="68" t="s">
        <v>368</v>
      </c>
      <c r="Z51" s="68">
        <v>2</v>
      </c>
      <c r="AA51" s="68" t="s">
        <v>121</v>
      </c>
      <c r="AB51" s="68">
        <v>230201</v>
      </c>
      <c r="AC51" s="68" t="s">
        <v>19</v>
      </c>
      <c r="AD51" s="68" t="s">
        <v>20</v>
      </c>
      <c r="AE51" s="68" t="s">
        <v>20</v>
      </c>
      <c r="AF51" s="68" t="s">
        <v>110</v>
      </c>
      <c r="AG51" s="68">
        <v>230004</v>
      </c>
      <c r="AH51" s="68" t="s">
        <v>256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122</v>
      </c>
      <c r="AO51" s="68">
        <v>1</v>
      </c>
      <c r="AP51" s="68" t="s">
        <v>112</v>
      </c>
      <c r="AQ51" s="68" t="s">
        <v>113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115</v>
      </c>
    </row>
    <row r="52" spans="1:50">
      <c r="A52" s="78" t="s">
        <v>369</v>
      </c>
      <c r="B52" s="68">
        <v>0</v>
      </c>
      <c r="C52" s="68">
        <v>488703</v>
      </c>
      <c r="D52" s="68">
        <v>42236</v>
      </c>
      <c r="E52" s="68" t="s">
        <v>332</v>
      </c>
      <c r="F52" s="68" t="s">
        <v>333</v>
      </c>
      <c r="G52" s="68" t="s">
        <v>96</v>
      </c>
      <c r="H52" s="68" t="s">
        <v>370</v>
      </c>
      <c r="I52" s="68" t="s">
        <v>371</v>
      </c>
      <c r="J52" s="68">
        <v>3</v>
      </c>
      <c r="K52" s="68" t="s">
        <v>99</v>
      </c>
      <c r="L52" s="68">
        <v>1</v>
      </c>
      <c r="M52" s="68" t="s">
        <v>100</v>
      </c>
      <c r="N52" s="68" t="s">
        <v>101</v>
      </c>
      <c r="O52" s="68" t="s">
        <v>102</v>
      </c>
      <c r="P52" s="68" t="s">
        <v>372</v>
      </c>
      <c r="Q52" s="68"/>
      <c r="R52" s="68"/>
      <c r="S52" s="68"/>
      <c r="T52" s="68" t="s">
        <v>373</v>
      </c>
      <c r="U52" s="68"/>
      <c r="V52" s="68" t="s">
        <v>373</v>
      </c>
      <c r="W52" s="68">
        <v>2302010027</v>
      </c>
      <c r="X52" s="68">
        <v>541995</v>
      </c>
      <c r="Y52" s="68" t="s">
        <v>373</v>
      </c>
      <c r="Z52" s="68">
        <v>2</v>
      </c>
      <c r="AA52" s="68" t="s">
        <v>121</v>
      </c>
      <c r="AB52" s="68">
        <v>230201</v>
      </c>
      <c r="AC52" s="68" t="s">
        <v>19</v>
      </c>
      <c r="AD52" s="68" t="s">
        <v>20</v>
      </c>
      <c r="AE52" s="68" t="s">
        <v>20</v>
      </c>
      <c r="AF52" s="68" t="s">
        <v>110</v>
      </c>
      <c r="AG52" s="68">
        <v>230004</v>
      </c>
      <c r="AH52" s="68" t="s">
        <v>256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122</v>
      </c>
      <c r="AO52" s="68">
        <v>2</v>
      </c>
      <c r="AP52" s="68" t="s">
        <v>134</v>
      </c>
      <c r="AQ52" s="68" t="s">
        <v>135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115</v>
      </c>
    </row>
    <row r="53" spans="1:50">
      <c r="A53" s="78" t="s">
        <v>374</v>
      </c>
      <c r="B53" s="68">
        <v>0</v>
      </c>
      <c r="C53" s="68">
        <v>488717</v>
      </c>
      <c r="D53" s="68" t="s">
        <v>375</v>
      </c>
      <c r="E53" s="68" t="s">
        <v>332</v>
      </c>
      <c r="F53" s="68" t="s">
        <v>333</v>
      </c>
      <c r="G53" s="68" t="s">
        <v>96</v>
      </c>
      <c r="H53" s="68">
        <v>3</v>
      </c>
      <c r="I53" s="68" t="s">
        <v>334</v>
      </c>
      <c r="J53" s="68">
        <v>3</v>
      </c>
      <c r="K53" s="68" t="s">
        <v>99</v>
      </c>
      <c r="L53" s="68">
        <v>1</v>
      </c>
      <c r="M53" s="68" t="s">
        <v>100</v>
      </c>
      <c r="N53" s="68" t="s">
        <v>101</v>
      </c>
      <c r="O53" s="68" t="s">
        <v>102</v>
      </c>
      <c r="P53" s="68" t="s">
        <v>376</v>
      </c>
      <c r="Q53" s="68"/>
      <c r="R53" s="68"/>
      <c r="S53" s="68"/>
      <c r="T53" s="68" t="s">
        <v>377</v>
      </c>
      <c r="U53" s="68"/>
      <c r="V53" s="68"/>
      <c r="W53" s="68">
        <v>2302010001</v>
      </c>
      <c r="X53" s="68">
        <v>123659</v>
      </c>
      <c r="Y53" s="68" t="s">
        <v>20</v>
      </c>
      <c r="Z53" s="68">
        <v>1</v>
      </c>
      <c r="AA53" s="68" t="s">
        <v>109</v>
      </c>
      <c r="AB53" s="68">
        <v>230201</v>
      </c>
      <c r="AC53" s="68" t="s">
        <v>19</v>
      </c>
      <c r="AD53" s="68" t="s">
        <v>20</v>
      </c>
      <c r="AE53" s="68" t="s">
        <v>20</v>
      </c>
      <c r="AF53" s="68" t="s">
        <v>110</v>
      </c>
      <c r="AG53" s="68">
        <v>230004</v>
      </c>
      <c r="AH53" s="68" t="s">
        <v>256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122</v>
      </c>
      <c r="AO53" s="68">
        <v>1</v>
      </c>
      <c r="AP53" s="68" t="s">
        <v>112</v>
      </c>
      <c r="AQ53" s="68" t="s">
        <v>113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115</v>
      </c>
    </row>
    <row r="54" spans="1:50">
      <c r="A54" s="78" t="s">
        <v>378</v>
      </c>
      <c r="B54" s="68">
        <v>0</v>
      </c>
      <c r="C54" s="68">
        <v>488798</v>
      </c>
      <c r="D54" s="68" t="s">
        <v>379</v>
      </c>
      <c r="E54" s="68" t="s">
        <v>332</v>
      </c>
      <c r="F54" s="68" t="s">
        <v>333</v>
      </c>
      <c r="G54" s="68" t="s">
        <v>96</v>
      </c>
      <c r="H54" s="68">
        <v>3</v>
      </c>
      <c r="I54" s="68" t="s">
        <v>334</v>
      </c>
      <c r="J54" s="68">
        <v>3</v>
      </c>
      <c r="K54" s="68" t="s">
        <v>99</v>
      </c>
      <c r="L54" s="68">
        <v>1</v>
      </c>
      <c r="M54" s="68" t="s">
        <v>100</v>
      </c>
      <c r="N54" s="68" t="s">
        <v>101</v>
      </c>
      <c r="O54" s="68" t="s">
        <v>102</v>
      </c>
      <c r="P54" s="68" t="s">
        <v>380</v>
      </c>
      <c r="Q54" s="68">
        <v>832022</v>
      </c>
      <c r="R54" s="68"/>
      <c r="S54" s="68"/>
      <c r="T54" s="68" t="s">
        <v>381</v>
      </c>
      <c r="U54" s="68"/>
      <c r="V54" s="68"/>
      <c r="W54" s="68">
        <v>2302020001</v>
      </c>
      <c r="X54" s="68">
        <v>114244</v>
      </c>
      <c r="Y54" s="68" t="s">
        <v>265</v>
      </c>
      <c r="Z54" s="68">
        <v>1</v>
      </c>
      <c r="AA54" s="68" t="s">
        <v>109</v>
      </c>
      <c r="AB54" s="68">
        <v>230202</v>
      </c>
      <c r="AC54" s="68" t="s">
        <v>19</v>
      </c>
      <c r="AD54" s="68" t="s">
        <v>20</v>
      </c>
      <c r="AE54" s="68" t="s">
        <v>265</v>
      </c>
      <c r="AF54" s="68" t="s">
        <v>110</v>
      </c>
      <c r="AG54" s="68">
        <v>230004</v>
      </c>
      <c r="AH54" s="68" t="s">
        <v>256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122</v>
      </c>
      <c r="AO54" s="68">
        <v>1</v>
      </c>
      <c r="AP54" s="68" t="s">
        <v>112</v>
      </c>
      <c r="AQ54" s="68" t="s">
        <v>113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115</v>
      </c>
    </row>
    <row r="55" spans="1:50">
      <c r="A55" s="78" t="s">
        <v>382</v>
      </c>
      <c r="B55" s="68">
        <v>0</v>
      </c>
      <c r="C55" s="68">
        <v>488802</v>
      </c>
      <c r="D55" s="68">
        <v>42107</v>
      </c>
      <c r="E55" s="68" t="s">
        <v>332</v>
      </c>
      <c r="F55" s="68" t="s">
        <v>333</v>
      </c>
      <c r="G55" s="68" t="s">
        <v>96</v>
      </c>
      <c r="H55" s="68">
        <v>1</v>
      </c>
      <c r="I55" s="68" t="s">
        <v>353</v>
      </c>
      <c r="J55" s="68">
        <v>3</v>
      </c>
      <c r="K55" s="68" t="s">
        <v>99</v>
      </c>
      <c r="L55" s="68">
        <v>1</v>
      </c>
      <c r="M55" s="68" t="s">
        <v>100</v>
      </c>
      <c r="N55" s="68" t="s">
        <v>101</v>
      </c>
      <c r="O55" s="68" t="s">
        <v>102</v>
      </c>
      <c r="P55" s="68" t="s">
        <v>383</v>
      </c>
      <c r="Q55" s="68"/>
      <c r="R55" s="68"/>
      <c r="S55" s="68"/>
      <c r="T55" s="68" t="s">
        <v>277</v>
      </c>
      <c r="U55" s="68"/>
      <c r="V55" s="68" t="s">
        <v>277</v>
      </c>
      <c r="W55" s="68">
        <v>2302020014</v>
      </c>
      <c r="X55" s="68">
        <v>111300</v>
      </c>
      <c r="Y55" s="68" t="s">
        <v>277</v>
      </c>
      <c r="Z55" s="68">
        <v>2</v>
      </c>
      <c r="AA55" s="68" t="s">
        <v>121</v>
      </c>
      <c r="AB55" s="68">
        <v>230202</v>
      </c>
      <c r="AC55" s="68" t="s">
        <v>19</v>
      </c>
      <c r="AD55" s="68" t="s">
        <v>20</v>
      </c>
      <c r="AE55" s="68" t="s">
        <v>265</v>
      </c>
      <c r="AF55" s="68" t="s">
        <v>110</v>
      </c>
      <c r="AG55" s="68">
        <v>230004</v>
      </c>
      <c r="AH55" s="68" t="s">
        <v>256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122</v>
      </c>
      <c r="AO55" s="68">
        <v>1</v>
      </c>
      <c r="AP55" s="68" t="s">
        <v>112</v>
      </c>
      <c r="AQ55" s="68" t="s">
        <v>113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115</v>
      </c>
    </row>
    <row r="56" spans="1:50">
      <c r="A56" s="78" t="s">
        <v>384</v>
      </c>
      <c r="B56" s="68">
        <v>0</v>
      </c>
      <c r="C56" s="68">
        <v>488816</v>
      </c>
      <c r="D56" s="68">
        <v>42109</v>
      </c>
      <c r="E56" s="68" t="s">
        <v>332</v>
      </c>
      <c r="F56" s="68" t="s">
        <v>333</v>
      </c>
      <c r="G56" s="68" t="s">
        <v>96</v>
      </c>
      <c r="H56" s="68">
        <v>2</v>
      </c>
      <c r="I56" s="68" t="s">
        <v>338</v>
      </c>
      <c r="J56" s="68">
        <v>3</v>
      </c>
      <c r="K56" s="68" t="s">
        <v>99</v>
      </c>
      <c r="L56" s="68">
        <v>1</v>
      </c>
      <c r="M56" s="68" t="s">
        <v>100</v>
      </c>
      <c r="N56" s="68" t="s">
        <v>101</v>
      </c>
      <c r="O56" s="68" t="s">
        <v>102</v>
      </c>
      <c r="P56" s="68" t="s">
        <v>385</v>
      </c>
      <c r="Q56" s="68"/>
      <c r="R56" s="68"/>
      <c r="S56" s="68"/>
      <c r="T56" s="68" t="s">
        <v>280</v>
      </c>
      <c r="U56" s="68"/>
      <c r="V56" s="68"/>
      <c r="W56" s="68">
        <v>2302020011</v>
      </c>
      <c r="X56" s="68">
        <v>122445</v>
      </c>
      <c r="Y56" s="68" t="s">
        <v>306</v>
      </c>
      <c r="Z56" s="68">
        <v>2</v>
      </c>
      <c r="AA56" s="68" t="s">
        <v>121</v>
      </c>
      <c r="AB56" s="68">
        <v>230202</v>
      </c>
      <c r="AC56" s="68" t="s">
        <v>19</v>
      </c>
      <c r="AD56" s="68" t="s">
        <v>20</v>
      </c>
      <c r="AE56" s="68" t="s">
        <v>265</v>
      </c>
      <c r="AF56" s="68" t="s">
        <v>110</v>
      </c>
      <c r="AG56" s="68">
        <v>230004</v>
      </c>
      <c r="AH56" s="68" t="s">
        <v>256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122</v>
      </c>
      <c r="AO56" s="68">
        <v>1</v>
      </c>
      <c r="AP56" s="68" t="s">
        <v>112</v>
      </c>
      <c r="AQ56" s="68" t="s">
        <v>113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115</v>
      </c>
    </row>
    <row r="57" spans="1:50">
      <c r="A57" s="78" t="s">
        <v>386</v>
      </c>
      <c r="B57" s="68">
        <v>0</v>
      </c>
      <c r="C57" s="68">
        <v>488821</v>
      </c>
      <c r="D57" s="68" t="s">
        <v>387</v>
      </c>
      <c r="E57" s="68" t="s">
        <v>332</v>
      </c>
      <c r="F57" s="68" t="s">
        <v>333</v>
      </c>
      <c r="G57" s="68" t="s">
        <v>96</v>
      </c>
      <c r="H57" s="68">
        <v>3</v>
      </c>
      <c r="I57" s="68" t="s">
        <v>334</v>
      </c>
      <c r="J57" s="68">
        <v>3</v>
      </c>
      <c r="K57" s="68" t="s">
        <v>99</v>
      </c>
      <c r="L57" s="68">
        <v>1</v>
      </c>
      <c r="M57" s="68" t="s">
        <v>100</v>
      </c>
      <c r="N57" s="68" t="s">
        <v>101</v>
      </c>
      <c r="O57" s="68" t="s">
        <v>102</v>
      </c>
      <c r="P57" s="68" t="s">
        <v>388</v>
      </c>
      <c r="Q57" s="68"/>
      <c r="R57" s="68"/>
      <c r="S57" s="68"/>
      <c r="T57" s="68" t="s">
        <v>272</v>
      </c>
      <c r="U57" s="68"/>
      <c r="V57" s="68" t="s">
        <v>272</v>
      </c>
      <c r="W57" s="68">
        <v>2302030010</v>
      </c>
      <c r="X57" s="68">
        <v>124726</v>
      </c>
      <c r="Y57" s="68" t="s">
        <v>272</v>
      </c>
      <c r="Z57" s="68">
        <v>2</v>
      </c>
      <c r="AA57" s="68" t="s">
        <v>121</v>
      </c>
      <c r="AB57" s="68">
        <v>230203</v>
      </c>
      <c r="AC57" s="68" t="s">
        <v>19</v>
      </c>
      <c r="AD57" s="68" t="s">
        <v>20</v>
      </c>
      <c r="AE57" s="68" t="s">
        <v>261</v>
      </c>
      <c r="AF57" s="68" t="s">
        <v>110</v>
      </c>
      <c r="AG57" s="68">
        <v>230004</v>
      </c>
      <c r="AH57" s="68" t="s">
        <v>256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122</v>
      </c>
      <c r="AO57" s="68">
        <v>1</v>
      </c>
      <c r="AP57" s="68" t="s">
        <v>112</v>
      </c>
      <c r="AQ57" s="68" t="s">
        <v>113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389</v>
      </c>
      <c r="AX57" s="68" t="s">
        <v>115</v>
      </c>
    </row>
    <row r="58" spans="1:50">
      <c r="A58" s="78" t="s">
        <v>390</v>
      </c>
      <c r="B58" s="68">
        <v>0</v>
      </c>
      <c r="C58" s="68">
        <v>488835</v>
      </c>
      <c r="D58" s="68" t="s">
        <v>391</v>
      </c>
      <c r="E58" s="68" t="s">
        <v>332</v>
      </c>
      <c r="F58" s="68" t="s">
        <v>333</v>
      </c>
      <c r="G58" s="68" t="s">
        <v>96</v>
      </c>
      <c r="H58" s="68">
        <v>1</v>
      </c>
      <c r="I58" s="68" t="s">
        <v>353</v>
      </c>
      <c r="J58" s="68">
        <v>3</v>
      </c>
      <c r="K58" s="68" t="s">
        <v>99</v>
      </c>
      <c r="L58" s="68">
        <v>1</v>
      </c>
      <c r="M58" s="68" t="s">
        <v>100</v>
      </c>
      <c r="N58" s="68" t="s">
        <v>101</v>
      </c>
      <c r="O58" s="68" t="s">
        <v>102</v>
      </c>
      <c r="P58" s="68" t="s">
        <v>392</v>
      </c>
      <c r="Q58" s="68"/>
      <c r="R58" s="68"/>
      <c r="S58" s="68"/>
      <c r="T58" s="68" t="s">
        <v>393</v>
      </c>
      <c r="U58" s="68"/>
      <c r="V58" s="68"/>
      <c r="W58" s="68">
        <v>2302020009</v>
      </c>
      <c r="X58" s="68">
        <v>112261</v>
      </c>
      <c r="Y58" s="68" t="s">
        <v>394</v>
      </c>
      <c r="Z58" s="68">
        <v>2</v>
      </c>
      <c r="AA58" s="68" t="s">
        <v>121</v>
      </c>
      <c r="AB58" s="68">
        <v>230202</v>
      </c>
      <c r="AC58" s="68" t="s">
        <v>19</v>
      </c>
      <c r="AD58" s="68" t="s">
        <v>20</v>
      </c>
      <c r="AE58" s="68" t="s">
        <v>265</v>
      </c>
      <c r="AF58" s="68" t="s">
        <v>110</v>
      </c>
      <c r="AG58" s="68">
        <v>230004</v>
      </c>
      <c r="AH58" s="68" t="s">
        <v>256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122</v>
      </c>
      <c r="AO58" s="68">
        <v>1</v>
      </c>
      <c r="AP58" s="68" t="s">
        <v>112</v>
      </c>
      <c r="AQ58" s="68" t="s">
        <v>113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115</v>
      </c>
    </row>
    <row r="59" spans="1:50">
      <c r="A59" s="78" t="s">
        <v>395</v>
      </c>
      <c r="B59" s="68">
        <v>0</v>
      </c>
      <c r="C59" s="68">
        <v>488840</v>
      </c>
      <c r="D59" s="68" t="s">
        <v>396</v>
      </c>
      <c r="E59" s="68" t="s">
        <v>332</v>
      </c>
      <c r="F59" s="68" t="s">
        <v>333</v>
      </c>
      <c r="G59" s="68" t="s">
        <v>96</v>
      </c>
      <c r="H59" s="68">
        <v>2</v>
      </c>
      <c r="I59" s="68" t="s">
        <v>338</v>
      </c>
      <c r="J59" s="68">
        <v>3</v>
      </c>
      <c r="K59" s="68" t="s">
        <v>99</v>
      </c>
      <c r="L59" s="68">
        <v>1</v>
      </c>
      <c r="M59" s="68" t="s">
        <v>100</v>
      </c>
      <c r="N59" s="68" t="s">
        <v>101</v>
      </c>
      <c r="O59" s="68" t="s">
        <v>102</v>
      </c>
      <c r="P59" s="68" t="s">
        <v>397</v>
      </c>
      <c r="Q59" s="68"/>
      <c r="R59" s="68"/>
      <c r="S59" s="68"/>
      <c r="T59" s="68" t="s">
        <v>398</v>
      </c>
      <c r="U59" s="68"/>
      <c r="V59" s="68"/>
      <c r="W59" s="68">
        <v>2302020010</v>
      </c>
      <c r="X59" s="68">
        <v>545428</v>
      </c>
      <c r="Y59" s="68" t="s">
        <v>329</v>
      </c>
      <c r="Z59" s="68">
        <v>2</v>
      </c>
      <c r="AA59" s="68" t="s">
        <v>121</v>
      </c>
      <c r="AB59" s="68">
        <v>230202</v>
      </c>
      <c r="AC59" s="68" t="s">
        <v>19</v>
      </c>
      <c r="AD59" s="68" t="s">
        <v>20</v>
      </c>
      <c r="AE59" s="68" t="s">
        <v>265</v>
      </c>
      <c r="AF59" s="68" t="s">
        <v>110</v>
      </c>
      <c r="AG59" s="68">
        <v>230004</v>
      </c>
      <c r="AH59" s="68" t="s">
        <v>256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122</v>
      </c>
      <c r="AO59" s="68">
        <v>1</v>
      </c>
      <c r="AP59" s="68" t="s">
        <v>112</v>
      </c>
      <c r="AQ59" s="68" t="s">
        <v>113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399</v>
      </c>
      <c r="AX59" s="68" t="s">
        <v>115</v>
      </c>
    </row>
    <row r="60" spans="1:50">
      <c r="A60" s="78" t="s">
        <v>400</v>
      </c>
      <c r="B60" s="68">
        <v>0</v>
      </c>
      <c r="C60" s="68">
        <v>488859</v>
      </c>
      <c r="D60" s="68">
        <v>42226</v>
      </c>
      <c r="E60" s="68" t="s">
        <v>332</v>
      </c>
      <c r="F60" s="68" t="s">
        <v>333</v>
      </c>
      <c r="G60" s="68" t="s">
        <v>96</v>
      </c>
      <c r="H60" s="68" t="s">
        <v>370</v>
      </c>
      <c r="I60" s="68" t="s">
        <v>371</v>
      </c>
      <c r="J60" s="68">
        <v>3</v>
      </c>
      <c r="K60" s="68" t="s">
        <v>99</v>
      </c>
      <c r="L60" s="68">
        <v>1</v>
      </c>
      <c r="M60" s="68" t="s">
        <v>100</v>
      </c>
      <c r="N60" s="68" t="s">
        <v>101</v>
      </c>
      <c r="O60" s="68" t="s">
        <v>102</v>
      </c>
      <c r="P60" s="68" t="s">
        <v>401</v>
      </c>
      <c r="Q60" s="68"/>
      <c r="R60" s="68"/>
      <c r="S60" s="68"/>
      <c r="T60" s="68" t="s">
        <v>402</v>
      </c>
      <c r="U60" s="68"/>
      <c r="V60" s="68"/>
      <c r="W60" s="68">
        <v>2302030020</v>
      </c>
      <c r="X60" s="68">
        <v>518379</v>
      </c>
      <c r="Y60" s="68" t="s">
        <v>403</v>
      </c>
      <c r="Z60" s="68">
        <v>2</v>
      </c>
      <c r="AA60" s="68" t="s">
        <v>121</v>
      </c>
      <c r="AB60" s="68">
        <v>230203</v>
      </c>
      <c r="AC60" s="68" t="s">
        <v>19</v>
      </c>
      <c r="AD60" s="68" t="s">
        <v>20</v>
      </c>
      <c r="AE60" s="68" t="s">
        <v>261</v>
      </c>
      <c r="AF60" s="68" t="s">
        <v>110</v>
      </c>
      <c r="AG60" s="68">
        <v>230004</v>
      </c>
      <c r="AH60" s="68" t="s">
        <v>256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122</v>
      </c>
      <c r="AO60" s="68">
        <v>2</v>
      </c>
      <c r="AP60" s="68" t="s">
        <v>134</v>
      </c>
      <c r="AQ60" s="68" t="s">
        <v>135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115</v>
      </c>
    </row>
    <row r="61" spans="1:50">
      <c r="A61" s="78" t="s">
        <v>404</v>
      </c>
      <c r="B61" s="68">
        <v>0</v>
      </c>
      <c r="C61" s="68">
        <v>810788</v>
      </c>
      <c r="D61" s="68" t="s">
        <v>405</v>
      </c>
      <c r="E61" s="68" t="s">
        <v>332</v>
      </c>
      <c r="F61" s="68" t="s">
        <v>333</v>
      </c>
      <c r="G61" s="68" t="s">
        <v>96</v>
      </c>
      <c r="H61" s="68">
        <v>3</v>
      </c>
      <c r="I61" s="68" t="s">
        <v>334</v>
      </c>
      <c r="J61" s="68">
        <v>3</v>
      </c>
      <c r="K61" s="68" t="s">
        <v>99</v>
      </c>
      <c r="L61" s="68">
        <v>1</v>
      </c>
      <c r="M61" s="68" t="s">
        <v>100</v>
      </c>
      <c r="N61" s="68" t="s">
        <v>101</v>
      </c>
      <c r="O61" s="68" t="s">
        <v>102</v>
      </c>
      <c r="P61" s="68" t="s">
        <v>406</v>
      </c>
      <c r="Q61" s="68">
        <v>812338</v>
      </c>
      <c r="R61" s="68"/>
      <c r="S61" s="68"/>
      <c r="T61" s="68" t="s">
        <v>309</v>
      </c>
      <c r="U61" s="68"/>
      <c r="V61" s="68"/>
      <c r="W61" s="68">
        <v>2302030027</v>
      </c>
      <c r="X61" s="68">
        <v>650027</v>
      </c>
      <c r="Y61" s="68" t="s">
        <v>260</v>
      </c>
      <c r="Z61" s="68">
        <v>1</v>
      </c>
      <c r="AA61" s="68" t="s">
        <v>109</v>
      </c>
      <c r="AB61" s="68">
        <v>230203</v>
      </c>
      <c r="AC61" s="68" t="s">
        <v>19</v>
      </c>
      <c r="AD61" s="68" t="s">
        <v>20</v>
      </c>
      <c r="AE61" s="68" t="s">
        <v>261</v>
      </c>
      <c r="AF61" s="68" t="s">
        <v>110</v>
      </c>
      <c r="AG61" s="68">
        <v>230004</v>
      </c>
      <c r="AH61" s="68" t="s">
        <v>256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122</v>
      </c>
      <c r="AO61" s="68">
        <v>1</v>
      </c>
      <c r="AP61" s="68" t="s">
        <v>112</v>
      </c>
      <c r="AQ61" s="68" t="s">
        <v>113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407</v>
      </c>
      <c r="AX61" s="68" t="s">
        <v>115</v>
      </c>
    </row>
    <row r="62" spans="1:50">
      <c r="A62" s="78" t="s">
        <v>408</v>
      </c>
      <c r="B62" s="68">
        <v>0</v>
      </c>
      <c r="C62" s="68">
        <v>488944</v>
      </c>
      <c r="D62" s="68" t="s">
        <v>409</v>
      </c>
      <c r="E62" s="68" t="s">
        <v>332</v>
      </c>
      <c r="F62" s="68" t="s">
        <v>333</v>
      </c>
      <c r="G62" s="68" t="s">
        <v>96</v>
      </c>
      <c r="H62" s="68">
        <v>3</v>
      </c>
      <c r="I62" s="68" t="s">
        <v>334</v>
      </c>
      <c r="J62" s="68">
        <v>3</v>
      </c>
      <c r="K62" s="68" t="s">
        <v>99</v>
      </c>
      <c r="L62" s="68">
        <v>1</v>
      </c>
      <c r="M62" s="68" t="s">
        <v>100</v>
      </c>
      <c r="N62" s="68" t="s">
        <v>101</v>
      </c>
      <c r="O62" s="68" t="s">
        <v>102</v>
      </c>
      <c r="P62" s="68" t="s">
        <v>410</v>
      </c>
      <c r="Q62" s="68">
        <v>740209</v>
      </c>
      <c r="R62" s="68"/>
      <c r="S62" s="68"/>
      <c r="T62" s="68" t="s">
        <v>411</v>
      </c>
      <c r="U62" s="68"/>
      <c r="V62" s="68"/>
      <c r="W62" s="68">
        <v>2302050001</v>
      </c>
      <c r="X62" s="68">
        <v>116518</v>
      </c>
      <c r="Y62" s="68" t="s">
        <v>255</v>
      </c>
      <c r="Z62" s="68">
        <v>1</v>
      </c>
      <c r="AA62" s="68" t="s">
        <v>109</v>
      </c>
      <c r="AB62" s="68">
        <v>230205</v>
      </c>
      <c r="AC62" s="68" t="s">
        <v>19</v>
      </c>
      <c r="AD62" s="68" t="s">
        <v>20</v>
      </c>
      <c r="AE62" s="68" t="s">
        <v>255</v>
      </c>
      <c r="AF62" s="68" t="s">
        <v>110</v>
      </c>
      <c r="AG62" s="68">
        <v>230004</v>
      </c>
      <c r="AH62" s="68" t="s">
        <v>256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122</v>
      </c>
      <c r="AO62" s="68">
        <v>1</v>
      </c>
      <c r="AP62" s="68" t="s">
        <v>112</v>
      </c>
      <c r="AQ62" s="68" t="s">
        <v>113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412</v>
      </c>
      <c r="AX62" s="68" t="s">
        <v>115</v>
      </c>
    </row>
    <row r="63" spans="1:50">
      <c r="A63" s="78" t="s">
        <v>413</v>
      </c>
      <c r="B63" s="68">
        <v>0</v>
      </c>
      <c r="C63" s="68">
        <v>489000</v>
      </c>
      <c r="D63" s="68" t="s">
        <v>414</v>
      </c>
      <c r="E63" s="68" t="s">
        <v>332</v>
      </c>
      <c r="F63" s="68" t="s">
        <v>333</v>
      </c>
      <c r="G63" s="68" t="s">
        <v>96</v>
      </c>
      <c r="H63" s="68">
        <v>3</v>
      </c>
      <c r="I63" s="68" t="s">
        <v>334</v>
      </c>
      <c r="J63" s="68">
        <v>3</v>
      </c>
      <c r="K63" s="68" t="s">
        <v>99</v>
      </c>
      <c r="L63" s="68">
        <v>1</v>
      </c>
      <c r="M63" s="68" t="s">
        <v>100</v>
      </c>
      <c r="N63" s="68" t="s">
        <v>101</v>
      </c>
      <c r="O63" s="68" t="s">
        <v>102</v>
      </c>
      <c r="P63" s="68" t="s">
        <v>415</v>
      </c>
      <c r="Q63" s="68"/>
      <c r="R63" s="68"/>
      <c r="S63" s="68"/>
      <c r="T63" s="68" t="s">
        <v>416</v>
      </c>
      <c r="U63" s="68"/>
      <c r="V63" s="68"/>
      <c r="W63" s="68">
        <v>2302060001</v>
      </c>
      <c r="X63" s="68">
        <v>126658</v>
      </c>
      <c r="Y63" s="68" t="s">
        <v>281</v>
      </c>
      <c r="Z63" s="68">
        <v>1</v>
      </c>
      <c r="AA63" s="68" t="s">
        <v>109</v>
      </c>
      <c r="AB63" s="68">
        <v>230206</v>
      </c>
      <c r="AC63" s="68" t="s">
        <v>19</v>
      </c>
      <c r="AD63" s="68" t="s">
        <v>20</v>
      </c>
      <c r="AE63" s="68" t="s">
        <v>281</v>
      </c>
      <c r="AF63" s="68" t="s">
        <v>110</v>
      </c>
      <c r="AG63" s="68">
        <v>230004</v>
      </c>
      <c r="AH63" s="68" t="s">
        <v>256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122</v>
      </c>
      <c r="AO63" s="68">
        <v>1</v>
      </c>
      <c r="AP63" s="68" t="s">
        <v>112</v>
      </c>
      <c r="AQ63" s="68" t="s">
        <v>113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417</v>
      </c>
      <c r="AX63" s="68" t="s">
        <v>115</v>
      </c>
    </row>
    <row r="64" spans="1:50">
      <c r="A64" s="78" t="s">
        <v>418</v>
      </c>
      <c r="B64" s="68">
        <v>0</v>
      </c>
      <c r="C64" s="68">
        <v>489019</v>
      </c>
      <c r="D64" s="68">
        <v>42093</v>
      </c>
      <c r="E64" s="68" t="s">
        <v>332</v>
      </c>
      <c r="F64" s="68" t="s">
        <v>333</v>
      </c>
      <c r="G64" s="68" t="s">
        <v>96</v>
      </c>
      <c r="H64" s="68">
        <v>3</v>
      </c>
      <c r="I64" s="68" t="s">
        <v>334</v>
      </c>
      <c r="J64" s="68">
        <v>3</v>
      </c>
      <c r="K64" s="68" t="s">
        <v>99</v>
      </c>
      <c r="L64" s="68">
        <v>1</v>
      </c>
      <c r="M64" s="68" t="s">
        <v>100</v>
      </c>
      <c r="N64" s="68" t="s">
        <v>101</v>
      </c>
      <c r="O64" s="68" t="s">
        <v>102</v>
      </c>
      <c r="P64" s="68" t="s">
        <v>419</v>
      </c>
      <c r="Q64" s="68"/>
      <c r="R64" s="68"/>
      <c r="S64" s="68"/>
      <c r="T64" s="68" t="s">
        <v>420</v>
      </c>
      <c r="U64" s="68"/>
      <c r="V64" s="68"/>
      <c r="W64" s="68">
        <v>2302060007</v>
      </c>
      <c r="X64" s="68">
        <v>217899</v>
      </c>
      <c r="Y64" s="68" t="s">
        <v>421</v>
      </c>
      <c r="Z64" s="68">
        <v>2</v>
      </c>
      <c r="AA64" s="68" t="s">
        <v>121</v>
      </c>
      <c r="AB64" s="68">
        <v>230206</v>
      </c>
      <c r="AC64" s="68" t="s">
        <v>19</v>
      </c>
      <c r="AD64" s="68" t="s">
        <v>20</v>
      </c>
      <c r="AE64" s="68" t="s">
        <v>281</v>
      </c>
      <c r="AF64" s="68" t="s">
        <v>110</v>
      </c>
      <c r="AG64" s="68">
        <v>230004</v>
      </c>
      <c r="AH64" s="68" t="s">
        <v>256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122</v>
      </c>
      <c r="AO64" s="68">
        <v>1</v>
      </c>
      <c r="AP64" s="68" t="s">
        <v>112</v>
      </c>
      <c r="AQ64" s="68" t="s">
        <v>113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115</v>
      </c>
    </row>
    <row r="65" spans="1:50">
      <c r="A65" s="78" t="s">
        <v>422</v>
      </c>
      <c r="B65" s="68">
        <v>0</v>
      </c>
      <c r="C65" s="68">
        <v>489024</v>
      </c>
      <c r="D65" s="68" t="s">
        <v>423</v>
      </c>
      <c r="E65" s="68" t="s">
        <v>332</v>
      </c>
      <c r="F65" s="68" t="s">
        <v>333</v>
      </c>
      <c r="G65" s="68" t="s">
        <v>96</v>
      </c>
      <c r="H65" s="68">
        <v>2</v>
      </c>
      <c r="I65" s="68" t="s">
        <v>338</v>
      </c>
      <c r="J65" s="68">
        <v>3</v>
      </c>
      <c r="K65" s="68" t="s">
        <v>99</v>
      </c>
      <c r="L65" s="68">
        <v>1</v>
      </c>
      <c r="M65" s="68" t="s">
        <v>100</v>
      </c>
      <c r="N65" s="68" t="s">
        <v>101</v>
      </c>
      <c r="O65" s="68" t="s">
        <v>102</v>
      </c>
      <c r="P65" s="68" t="s">
        <v>424</v>
      </c>
      <c r="Q65" s="68"/>
      <c r="R65" s="68"/>
      <c r="S65" s="68"/>
      <c r="T65" s="68" t="s">
        <v>425</v>
      </c>
      <c r="U65" s="68"/>
      <c r="V65" s="68"/>
      <c r="W65" s="68">
        <v>2302060012</v>
      </c>
      <c r="X65" s="68">
        <v>116443</v>
      </c>
      <c r="Y65" s="68" t="s">
        <v>326</v>
      </c>
      <c r="Z65" s="68">
        <v>2</v>
      </c>
      <c r="AA65" s="68" t="s">
        <v>121</v>
      </c>
      <c r="AB65" s="68">
        <v>230206</v>
      </c>
      <c r="AC65" s="68" t="s">
        <v>19</v>
      </c>
      <c r="AD65" s="68" t="s">
        <v>20</v>
      </c>
      <c r="AE65" s="68" t="s">
        <v>281</v>
      </c>
      <c r="AF65" s="68" t="s">
        <v>110</v>
      </c>
      <c r="AG65" s="68">
        <v>230004</v>
      </c>
      <c r="AH65" s="68" t="s">
        <v>256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122</v>
      </c>
      <c r="AO65" s="68">
        <v>1</v>
      </c>
      <c r="AP65" s="68" t="s">
        <v>112</v>
      </c>
      <c r="AQ65" s="68" t="s">
        <v>243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115</v>
      </c>
    </row>
    <row r="66" spans="1:50">
      <c r="A66" s="78" t="s">
        <v>426</v>
      </c>
      <c r="B66" s="68">
        <v>0</v>
      </c>
      <c r="C66" s="68">
        <v>489038</v>
      </c>
      <c r="D66" s="68" t="s">
        <v>427</v>
      </c>
      <c r="E66" s="68" t="s">
        <v>332</v>
      </c>
      <c r="F66" s="68" t="s">
        <v>333</v>
      </c>
      <c r="G66" s="68" t="s">
        <v>96</v>
      </c>
      <c r="H66" s="68">
        <v>1</v>
      </c>
      <c r="I66" s="68" t="s">
        <v>353</v>
      </c>
      <c r="J66" s="68">
        <v>3</v>
      </c>
      <c r="K66" s="68" t="s">
        <v>99</v>
      </c>
      <c r="L66" s="68">
        <v>1</v>
      </c>
      <c r="M66" s="68" t="s">
        <v>100</v>
      </c>
      <c r="N66" s="68" t="s">
        <v>101</v>
      </c>
      <c r="O66" s="68" t="s">
        <v>102</v>
      </c>
      <c r="P66" s="68" t="s">
        <v>428</v>
      </c>
      <c r="Q66" s="68"/>
      <c r="R66" s="68"/>
      <c r="S66" s="68"/>
      <c r="T66" s="68" t="s">
        <v>305</v>
      </c>
      <c r="U66" s="68"/>
      <c r="V66" s="68"/>
      <c r="W66" s="68">
        <v>2302060002</v>
      </c>
      <c r="X66" s="68">
        <v>114484</v>
      </c>
      <c r="Y66" s="68" t="s">
        <v>429</v>
      </c>
      <c r="Z66" s="68">
        <v>2</v>
      </c>
      <c r="AA66" s="68" t="s">
        <v>121</v>
      </c>
      <c r="AB66" s="68">
        <v>230206</v>
      </c>
      <c r="AC66" s="68" t="s">
        <v>19</v>
      </c>
      <c r="AD66" s="68" t="s">
        <v>20</v>
      </c>
      <c r="AE66" s="68" t="s">
        <v>281</v>
      </c>
      <c r="AF66" s="68" t="s">
        <v>110</v>
      </c>
      <c r="AG66" s="68">
        <v>230004</v>
      </c>
      <c r="AH66" s="68" t="s">
        <v>256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122</v>
      </c>
      <c r="AO66" s="68">
        <v>1</v>
      </c>
      <c r="AP66" s="68" t="s">
        <v>112</v>
      </c>
      <c r="AQ66" s="68" t="s">
        <v>113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115</v>
      </c>
    </row>
    <row r="67" spans="1:50">
      <c r="A67" s="78" t="s">
        <v>430</v>
      </c>
      <c r="B67" s="68">
        <v>0</v>
      </c>
      <c r="C67" s="68">
        <v>488864</v>
      </c>
      <c r="D67" s="68">
        <v>20003</v>
      </c>
      <c r="E67" s="68" t="s">
        <v>332</v>
      </c>
      <c r="F67" s="68" t="s">
        <v>333</v>
      </c>
      <c r="G67" s="68" t="s">
        <v>96</v>
      </c>
      <c r="H67" s="68" t="s">
        <v>370</v>
      </c>
      <c r="I67" s="68" t="s">
        <v>371</v>
      </c>
      <c r="J67" s="68">
        <v>3</v>
      </c>
      <c r="K67" s="68" t="s">
        <v>99</v>
      </c>
      <c r="L67" s="68">
        <v>3</v>
      </c>
      <c r="M67" s="68" t="s">
        <v>125</v>
      </c>
      <c r="N67" s="68" t="s">
        <v>126</v>
      </c>
      <c r="O67" s="68" t="s">
        <v>127</v>
      </c>
      <c r="P67" s="68" t="s">
        <v>431</v>
      </c>
      <c r="Q67" s="68"/>
      <c r="R67" s="68"/>
      <c r="S67" s="68"/>
      <c r="T67" s="68" t="s">
        <v>432</v>
      </c>
      <c r="U67" s="68"/>
      <c r="V67" s="68"/>
      <c r="W67" s="68">
        <v>2302020001</v>
      </c>
      <c r="X67" s="68">
        <v>114244</v>
      </c>
      <c r="Y67" s="68" t="s">
        <v>265</v>
      </c>
      <c r="Z67" s="68">
        <v>1</v>
      </c>
      <c r="AA67" s="68" t="s">
        <v>109</v>
      </c>
      <c r="AB67" s="68">
        <v>230202</v>
      </c>
      <c r="AC67" s="68" t="s">
        <v>19</v>
      </c>
      <c r="AD67" s="68" t="s">
        <v>20</v>
      </c>
      <c r="AE67" s="68" t="s">
        <v>265</v>
      </c>
      <c r="AF67" s="68" t="s">
        <v>110</v>
      </c>
      <c r="AG67" s="68">
        <v>230004</v>
      </c>
      <c r="AH67" s="68" t="s">
        <v>256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122</v>
      </c>
      <c r="AO67" s="68">
        <v>2</v>
      </c>
      <c r="AP67" s="68" t="s">
        <v>134</v>
      </c>
      <c r="AQ67" s="68" t="s">
        <v>135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433</v>
      </c>
      <c r="AX67" s="68" t="s">
        <v>115</v>
      </c>
    </row>
    <row r="68" spans="1:50">
      <c r="A68" s="77" t="s">
        <v>4816</v>
      </c>
      <c r="B68" s="68">
        <v>0</v>
      </c>
      <c r="C68" s="68">
        <v>488717</v>
      </c>
      <c r="D68" s="68" t="s">
        <v>434</v>
      </c>
      <c r="E68" s="68" t="s">
        <v>435</v>
      </c>
      <c r="F68" s="68" t="s">
        <v>436</v>
      </c>
      <c r="G68" s="68" t="s">
        <v>98</v>
      </c>
      <c r="H68" s="68" t="s">
        <v>97</v>
      </c>
      <c r="I68" s="68" t="s">
        <v>98</v>
      </c>
      <c r="J68" s="68">
        <v>3</v>
      </c>
      <c r="K68" s="68" t="s">
        <v>99</v>
      </c>
      <c r="L68" s="68">
        <v>1</v>
      </c>
      <c r="M68" s="68" t="s">
        <v>100</v>
      </c>
      <c r="N68" s="68" t="s">
        <v>101</v>
      </c>
      <c r="O68" s="68" t="s">
        <v>102</v>
      </c>
      <c r="P68" s="68" t="s">
        <v>437</v>
      </c>
      <c r="Q68" s="68"/>
      <c r="R68" s="68"/>
      <c r="S68" s="68"/>
      <c r="T68" s="68" t="s">
        <v>377</v>
      </c>
      <c r="U68" s="68"/>
      <c r="V68" s="68"/>
      <c r="W68" s="68">
        <v>2302010001</v>
      </c>
      <c r="X68" s="68">
        <v>123659</v>
      </c>
      <c r="Y68" s="68" t="s">
        <v>20</v>
      </c>
      <c r="Z68" s="68">
        <v>1</v>
      </c>
      <c r="AA68" s="68" t="s">
        <v>109</v>
      </c>
      <c r="AB68" s="68">
        <v>230201</v>
      </c>
      <c r="AC68" s="68" t="s">
        <v>19</v>
      </c>
      <c r="AD68" s="68" t="s">
        <v>20</v>
      </c>
      <c r="AE68" s="68" t="s">
        <v>20</v>
      </c>
      <c r="AF68" s="68" t="s">
        <v>110</v>
      </c>
      <c r="AG68" s="68">
        <v>230004</v>
      </c>
      <c r="AH68" s="68" t="s">
        <v>256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206</v>
      </c>
      <c r="AO68" s="68">
        <v>1</v>
      </c>
      <c r="AP68" s="68" t="s">
        <v>112</v>
      </c>
      <c r="AQ68" s="68" t="s">
        <v>113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115</v>
      </c>
    </row>
    <row r="69" spans="1:50">
      <c r="A69" s="78" t="s">
        <v>438</v>
      </c>
      <c r="B69" s="68">
        <v>0</v>
      </c>
      <c r="C69" s="68">
        <v>488595</v>
      </c>
      <c r="D69" s="68" t="s">
        <v>331</v>
      </c>
      <c r="E69" s="68" t="s">
        <v>439</v>
      </c>
      <c r="F69" s="68" t="s">
        <v>440</v>
      </c>
      <c r="G69" s="68" t="s">
        <v>96</v>
      </c>
      <c r="H69" s="68" t="s">
        <v>97</v>
      </c>
      <c r="I69" s="68" t="s">
        <v>98</v>
      </c>
      <c r="J69" s="68">
        <v>3</v>
      </c>
      <c r="K69" s="68" t="s">
        <v>99</v>
      </c>
      <c r="L69" s="68">
        <v>1</v>
      </c>
      <c r="M69" s="68" t="s">
        <v>100</v>
      </c>
      <c r="N69" s="68" t="s">
        <v>101</v>
      </c>
      <c r="O69" s="68" t="s">
        <v>102</v>
      </c>
      <c r="P69" s="68" t="s">
        <v>335</v>
      </c>
      <c r="Q69" s="68"/>
      <c r="R69" s="68"/>
      <c r="S69" s="68"/>
      <c r="T69" s="68" t="s">
        <v>336</v>
      </c>
      <c r="U69" s="68"/>
      <c r="V69" s="68"/>
      <c r="W69" s="68">
        <v>2302010042</v>
      </c>
      <c r="X69" s="68">
        <v>115993</v>
      </c>
      <c r="Y69" s="68" t="s">
        <v>301</v>
      </c>
      <c r="Z69" s="68">
        <v>2</v>
      </c>
      <c r="AA69" s="68" t="s">
        <v>121</v>
      </c>
      <c r="AB69" s="68">
        <v>230201</v>
      </c>
      <c r="AC69" s="68" t="s">
        <v>19</v>
      </c>
      <c r="AD69" s="68" t="s">
        <v>20</v>
      </c>
      <c r="AE69" s="68" t="s">
        <v>20</v>
      </c>
      <c r="AF69" s="68" t="s">
        <v>110</v>
      </c>
      <c r="AG69" s="68">
        <v>230004</v>
      </c>
      <c r="AH69" s="68" t="s">
        <v>256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122</v>
      </c>
      <c r="AO69" s="68">
        <v>1</v>
      </c>
      <c r="AP69" s="68" t="s">
        <v>112</v>
      </c>
      <c r="AQ69" s="68" t="s">
        <v>113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115</v>
      </c>
    </row>
    <row r="70" spans="1:50">
      <c r="A70" s="78" t="s">
        <v>441</v>
      </c>
      <c r="B70" s="68">
        <v>0</v>
      </c>
      <c r="C70" s="68">
        <v>488637</v>
      </c>
      <c r="D70" s="68" t="s">
        <v>345</v>
      </c>
      <c r="E70" s="68" t="s">
        <v>439</v>
      </c>
      <c r="F70" s="68" t="s">
        <v>440</v>
      </c>
      <c r="G70" s="68" t="s">
        <v>96</v>
      </c>
      <c r="H70" s="68" t="s">
        <v>97</v>
      </c>
      <c r="I70" s="68" t="s">
        <v>98</v>
      </c>
      <c r="J70" s="68">
        <v>3</v>
      </c>
      <c r="K70" s="68" t="s">
        <v>99</v>
      </c>
      <c r="L70" s="68">
        <v>1</v>
      </c>
      <c r="M70" s="68" t="s">
        <v>100</v>
      </c>
      <c r="N70" s="68" t="s">
        <v>101</v>
      </c>
      <c r="O70" s="68" t="s">
        <v>102</v>
      </c>
      <c r="P70" s="68" t="s">
        <v>346</v>
      </c>
      <c r="Q70" s="68"/>
      <c r="R70" s="68"/>
      <c r="S70" s="68"/>
      <c r="T70" s="68" t="s">
        <v>305</v>
      </c>
      <c r="U70" s="68"/>
      <c r="V70" s="68"/>
      <c r="W70" s="68">
        <v>2302010007</v>
      </c>
      <c r="X70" s="68">
        <v>127402</v>
      </c>
      <c r="Y70" s="68" t="s">
        <v>288</v>
      </c>
      <c r="Z70" s="68">
        <v>2</v>
      </c>
      <c r="AA70" s="68" t="s">
        <v>121</v>
      </c>
      <c r="AB70" s="68">
        <v>230201</v>
      </c>
      <c r="AC70" s="68" t="s">
        <v>19</v>
      </c>
      <c r="AD70" s="68" t="s">
        <v>20</v>
      </c>
      <c r="AE70" s="68" t="s">
        <v>20</v>
      </c>
      <c r="AF70" s="68" t="s">
        <v>110</v>
      </c>
      <c r="AG70" s="68">
        <v>230004</v>
      </c>
      <c r="AH70" s="68" t="s">
        <v>256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181</v>
      </c>
      <c r="AO70" s="68">
        <v>1</v>
      </c>
      <c r="AP70" s="68" t="s">
        <v>112</v>
      </c>
      <c r="AQ70" s="68" t="s">
        <v>113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442</v>
      </c>
      <c r="AX70" s="68" t="s">
        <v>115</v>
      </c>
    </row>
    <row r="71" spans="1:50">
      <c r="A71" s="77" t="s">
        <v>4817</v>
      </c>
      <c r="B71" s="68">
        <v>0</v>
      </c>
      <c r="C71" s="68">
        <v>488675</v>
      </c>
      <c r="D71" s="68" t="s">
        <v>358</v>
      </c>
      <c r="E71" s="68" t="s">
        <v>439</v>
      </c>
      <c r="F71" s="68" t="s">
        <v>440</v>
      </c>
      <c r="G71" s="68" t="s">
        <v>96</v>
      </c>
      <c r="H71" s="68" t="s">
        <v>97</v>
      </c>
      <c r="I71" s="68" t="s">
        <v>98</v>
      </c>
      <c r="J71" s="68">
        <v>3</v>
      </c>
      <c r="K71" s="68" t="s">
        <v>99</v>
      </c>
      <c r="L71" s="68">
        <v>1</v>
      </c>
      <c r="M71" s="68" t="s">
        <v>100</v>
      </c>
      <c r="N71" s="68" t="s">
        <v>101</v>
      </c>
      <c r="O71" s="68" t="s">
        <v>102</v>
      </c>
      <c r="P71" s="68" t="s">
        <v>359</v>
      </c>
      <c r="Q71" s="68"/>
      <c r="R71" s="68"/>
      <c r="S71" s="68"/>
      <c r="T71" s="68" t="s">
        <v>360</v>
      </c>
      <c r="U71" s="68"/>
      <c r="V71" s="68"/>
      <c r="W71" s="68">
        <v>2302010047</v>
      </c>
      <c r="X71" s="68">
        <v>128945</v>
      </c>
      <c r="Y71" s="68" t="s">
        <v>318</v>
      </c>
      <c r="Z71" s="68">
        <v>2</v>
      </c>
      <c r="AA71" s="68" t="s">
        <v>121</v>
      </c>
      <c r="AB71" s="68">
        <v>230201</v>
      </c>
      <c r="AC71" s="68" t="s">
        <v>19</v>
      </c>
      <c r="AD71" s="68" t="s">
        <v>20</v>
      </c>
      <c r="AE71" s="68" t="s">
        <v>20</v>
      </c>
      <c r="AF71" s="68" t="s">
        <v>110</v>
      </c>
      <c r="AG71" s="68">
        <v>230004</v>
      </c>
      <c r="AH71" s="68" t="s">
        <v>256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122</v>
      </c>
      <c r="AO71" s="68">
        <v>1</v>
      </c>
      <c r="AP71" s="68" t="s">
        <v>112</v>
      </c>
      <c r="AQ71" s="68" t="s">
        <v>113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361</v>
      </c>
      <c r="AX71" s="68" t="s">
        <v>115</v>
      </c>
    </row>
    <row r="72" spans="1:50">
      <c r="A72" s="77" t="s">
        <v>4818</v>
      </c>
      <c r="B72" s="68">
        <v>0</v>
      </c>
      <c r="C72" s="68">
        <v>488717</v>
      </c>
      <c r="D72" s="68" t="s">
        <v>375</v>
      </c>
      <c r="E72" s="68" t="s">
        <v>439</v>
      </c>
      <c r="F72" s="68" t="s">
        <v>440</v>
      </c>
      <c r="G72" s="68" t="s">
        <v>96</v>
      </c>
      <c r="H72" s="68" t="s">
        <v>97</v>
      </c>
      <c r="I72" s="68" t="s">
        <v>98</v>
      </c>
      <c r="J72" s="68">
        <v>3</v>
      </c>
      <c r="K72" s="68" t="s">
        <v>99</v>
      </c>
      <c r="L72" s="68">
        <v>1</v>
      </c>
      <c r="M72" s="68" t="s">
        <v>100</v>
      </c>
      <c r="N72" s="68" t="s">
        <v>101</v>
      </c>
      <c r="O72" s="68" t="s">
        <v>102</v>
      </c>
      <c r="P72" s="68" t="s">
        <v>376</v>
      </c>
      <c r="Q72" s="68"/>
      <c r="R72" s="68"/>
      <c r="S72" s="68"/>
      <c r="T72" s="68" t="s">
        <v>377</v>
      </c>
      <c r="U72" s="68"/>
      <c r="V72" s="68"/>
      <c r="W72" s="68">
        <v>2302010001</v>
      </c>
      <c r="X72" s="68">
        <v>123659</v>
      </c>
      <c r="Y72" s="68" t="s">
        <v>20</v>
      </c>
      <c r="Z72" s="68">
        <v>1</v>
      </c>
      <c r="AA72" s="68" t="s">
        <v>109</v>
      </c>
      <c r="AB72" s="68">
        <v>230201</v>
      </c>
      <c r="AC72" s="68" t="s">
        <v>19</v>
      </c>
      <c r="AD72" s="68" t="s">
        <v>20</v>
      </c>
      <c r="AE72" s="68" t="s">
        <v>20</v>
      </c>
      <c r="AF72" s="68" t="s">
        <v>110</v>
      </c>
      <c r="AG72" s="68">
        <v>230004</v>
      </c>
      <c r="AH72" s="68" t="s">
        <v>256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122</v>
      </c>
      <c r="AO72" s="68">
        <v>1</v>
      </c>
      <c r="AP72" s="68" t="s">
        <v>112</v>
      </c>
      <c r="AQ72" s="68" t="s">
        <v>113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115</v>
      </c>
    </row>
    <row r="73" spans="1:50">
      <c r="A73" s="78" t="s">
        <v>443</v>
      </c>
      <c r="B73" s="68">
        <v>0</v>
      </c>
      <c r="C73" s="68">
        <v>810769</v>
      </c>
      <c r="D73" s="68" t="s">
        <v>379</v>
      </c>
      <c r="E73" s="68" t="s">
        <v>439</v>
      </c>
      <c r="F73" s="68" t="s">
        <v>440</v>
      </c>
      <c r="G73" s="68" t="s">
        <v>96</v>
      </c>
      <c r="H73" s="68" t="s">
        <v>97</v>
      </c>
      <c r="I73" s="68" t="s">
        <v>98</v>
      </c>
      <c r="J73" s="68">
        <v>3</v>
      </c>
      <c r="K73" s="68" t="s">
        <v>99</v>
      </c>
      <c r="L73" s="68">
        <v>1</v>
      </c>
      <c r="M73" s="68" t="s">
        <v>100</v>
      </c>
      <c r="N73" s="68" t="s">
        <v>101</v>
      </c>
      <c r="O73" s="68" t="s">
        <v>102</v>
      </c>
      <c r="P73" s="68" t="s">
        <v>380</v>
      </c>
      <c r="Q73" s="68">
        <v>832022</v>
      </c>
      <c r="R73" s="68"/>
      <c r="S73" s="68"/>
      <c r="T73" s="68" t="s">
        <v>381</v>
      </c>
      <c r="U73" s="68"/>
      <c r="V73" s="68" t="s">
        <v>444</v>
      </c>
      <c r="W73" s="68">
        <v>2302020001</v>
      </c>
      <c r="X73" s="68">
        <v>114244</v>
      </c>
      <c r="Y73" s="68" t="s">
        <v>265</v>
      </c>
      <c r="Z73" s="68">
        <v>1</v>
      </c>
      <c r="AA73" s="68" t="s">
        <v>109</v>
      </c>
      <c r="AB73" s="68">
        <v>230202</v>
      </c>
      <c r="AC73" s="68" t="s">
        <v>19</v>
      </c>
      <c r="AD73" s="68" t="s">
        <v>20</v>
      </c>
      <c r="AE73" s="68" t="s">
        <v>265</v>
      </c>
      <c r="AF73" s="68" t="s">
        <v>110</v>
      </c>
      <c r="AG73" s="68">
        <v>230004</v>
      </c>
      <c r="AH73" s="68" t="s">
        <v>256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122</v>
      </c>
      <c r="AO73" s="68">
        <v>1</v>
      </c>
      <c r="AP73" s="68" t="s">
        <v>112</v>
      </c>
      <c r="AQ73" s="68" t="s">
        <v>113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115</v>
      </c>
    </row>
    <row r="74" spans="1:50">
      <c r="A74" s="78" t="s">
        <v>445</v>
      </c>
      <c r="B74" s="68">
        <v>0</v>
      </c>
      <c r="C74" s="68">
        <v>810788</v>
      </c>
      <c r="D74" s="68" t="s">
        <v>405</v>
      </c>
      <c r="E74" s="68" t="s">
        <v>439</v>
      </c>
      <c r="F74" s="68" t="s">
        <v>440</v>
      </c>
      <c r="G74" s="68" t="s">
        <v>96</v>
      </c>
      <c r="H74" s="68" t="s">
        <v>97</v>
      </c>
      <c r="I74" s="68" t="s">
        <v>98</v>
      </c>
      <c r="J74" s="68">
        <v>3</v>
      </c>
      <c r="K74" s="68" t="s">
        <v>99</v>
      </c>
      <c r="L74" s="68">
        <v>1</v>
      </c>
      <c r="M74" s="68" t="s">
        <v>100</v>
      </c>
      <c r="N74" s="68" t="s">
        <v>101</v>
      </c>
      <c r="O74" s="68" t="s">
        <v>102</v>
      </c>
      <c r="P74" s="68" t="s">
        <v>406</v>
      </c>
      <c r="Q74" s="68">
        <v>812338</v>
      </c>
      <c r="R74" s="68"/>
      <c r="S74" s="68"/>
      <c r="T74" s="68" t="s">
        <v>309</v>
      </c>
      <c r="U74" s="68"/>
      <c r="V74" s="68"/>
      <c r="W74" s="68">
        <v>2302030027</v>
      </c>
      <c r="X74" s="68">
        <v>650027</v>
      </c>
      <c r="Y74" s="68" t="s">
        <v>260</v>
      </c>
      <c r="Z74" s="68">
        <v>1</v>
      </c>
      <c r="AA74" s="68" t="s">
        <v>109</v>
      </c>
      <c r="AB74" s="68">
        <v>230203</v>
      </c>
      <c r="AC74" s="68" t="s">
        <v>19</v>
      </c>
      <c r="AD74" s="68" t="s">
        <v>20</v>
      </c>
      <c r="AE74" s="68" t="s">
        <v>261</v>
      </c>
      <c r="AF74" s="68" t="s">
        <v>110</v>
      </c>
      <c r="AG74" s="68">
        <v>230004</v>
      </c>
      <c r="AH74" s="68" t="s">
        <v>256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122</v>
      </c>
      <c r="AO74" s="68">
        <v>1</v>
      </c>
      <c r="AP74" s="68" t="s">
        <v>112</v>
      </c>
      <c r="AQ74" s="68" t="s">
        <v>113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407</v>
      </c>
      <c r="AX74" s="68" t="s">
        <v>115</v>
      </c>
    </row>
    <row r="75" spans="1:50">
      <c r="A75" s="78" t="s">
        <v>446</v>
      </c>
      <c r="B75" s="68">
        <v>0</v>
      </c>
      <c r="C75" s="68">
        <v>810774</v>
      </c>
      <c r="D75" s="68" t="s">
        <v>409</v>
      </c>
      <c r="E75" s="68" t="s">
        <v>439</v>
      </c>
      <c r="F75" s="68" t="s">
        <v>440</v>
      </c>
      <c r="G75" s="68" t="s">
        <v>96</v>
      </c>
      <c r="H75" s="68" t="s">
        <v>97</v>
      </c>
      <c r="I75" s="68" t="s">
        <v>98</v>
      </c>
      <c r="J75" s="68">
        <v>3</v>
      </c>
      <c r="K75" s="68" t="s">
        <v>99</v>
      </c>
      <c r="L75" s="68">
        <v>1</v>
      </c>
      <c r="M75" s="68" t="s">
        <v>100</v>
      </c>
      <c r="N75" s="68" t="s">
        <v>101</v>
      </c>
      <c r="O75" s="68" t="s">
        <v>102</v>
      </c>
      <c r="P75" s="68" t="s">
        <v>447</v>
      </c>
      <c r="Q75" s="68"/>
      <c r="R75" s="68"/>
      <c r="S75" s="68"/>
      <c r="T75" s="68" t="s">
        <v>448</v>
      </c>
      <c r="U75" s="68"/>
      <c r="V75" s="68"/>
      <c r="W75" s="68">
        <v>2302050001</v>
      </c>
      <c r="X75" s="68">
        <v>116518</v>
      </c>
      <c r="Y75" s="68" t="s">
        <v>255</v>
      </c>
      <c r="Z75" s="68">
        <v>1</v>
      </c>
      <c r="AA75" s="68" t="s">
        <v>109</v>
      </c>
      <c r="AB75" s="68">
        <v>230205</v>
      </c>
      <c r="AC75" s="68" t="s">
        <v>19</v>
      </c>
      <c r="AD75" s="68" t="s">
        <v>20</v>
      </c>
      <c r="AE75" s="68" t="s">
        <v>255</v>
      </c>
      <c r="AF75" s="68" t="s">
        <v>110</v>
      </c>
      <c r="AG75" s="68">
        <v>230004</v>
      </c>
      <c r="AH75" s="68" t="s">
        <v>256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122</v>
      </c>
      <c r="AO75" s="68">
        <v>1</v>
      </c>
      <c r="AP75" s="68" t="s">
        <v>112</v>
      </c>
      <c r="AQ75" s="68" t="s">
        <v>113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449</v>
      </c>
      <c r="AX75" s="68" t="s">
        <v>115</v>
      </c>
    </row>
    <row r="76" spans="1:50">
      <c r="A76" s="78" t="s">
        <v>450</v>
      </c>
      <c r="B76" s="68">
        <v>0</v>
      </c>
      <c r="C76" s="68">
        <v>559960</v>
      </c>
      <c r="D76" s="68" t="s">
        <v>414</v>
      </c>
      <c r="E76" s="68" t="s">
        <v>439</v>
      </c>
      <c r="F76" s="68" t="s">
        <v>440</v>
      </c>
      <c r="G76" s="68" t="s">
        <v>96</v>
      </c>
      <c r="H76" s="68" t="s">
        <v>97</v>
      </c>
      <c r="I76" s="68" t="s">
        <v>98</v>
      </c>
      <c r="J76" s="68">
        <v>3</v>
      </c>
      <c r="K76" s="68" t="s">
        <v>99</v>
      </c>
      <c r="L76" s="68">
        <v>1</v>
      </c>
      <c r="M76" s="68" t="s">
        <v>100</v>
      </c>
      <c r="N76" s="68" t="s">
        <v>101</v>
      </c>
      <c r="O76" s="68" t="s">
        <v>102</v>
      </c>
      <c r="P76" s="68" t="s">
        <v>415</v>
      </c>
      <c r="Q76" s="68"/>
      <c r="R76" s="68"/>
      <c r="S76" s="68"/>
      <c r="T76" s="68" t="s">
        <v>451</v>
      </c>
      <c r="U76" s="68"/>
      <c r="V76" s="68"/>
      <c r="W76" s="68">
        <v>2302060001</v>
      </c>
      <c r="X76" s="68">
        <v>126658</v>
      </c>
      <c r="Y76" s="68" t="s">
        <v>281</v>
      </c>
      <c r="Z76" s="68">
        <v>1</v>
      </c>
      <c r="AA76" s="68" t="s">
        <v>109</v>
      </c>
      <c r="AB76" s="68">
        <v>230206</v>
      </c>
      <c r="AC76" s="68" t="s">
        <v>19</v>
      </c>
      <c r="AD76" s="68" t="s">
        <v>20</v>
      </c>
      <c r="AE76" s="68" t="s">
        <v>281</v>
      </c>
      <c r="AF76" s="68" t="s">
        <v>110</v>
      </c>
      <c r="AG76" s="68">
        <v>230004</v>
      </c>
      <c r="AH76" s="68" t="s">
        <v>256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122</v>
      </c>
      <c r="AO76" s="68">
        <v>1</v>
      </c>
      <c r="AP76" s="68" t="s">
        <v>112</v>
      </c>
      <c r="AQ76" s="68" t="s">
        <v>113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115</v>
      </c>
    </row>
    <row r="77" spans="1:50">
      <c r="A77" s="78" t="s">
        <v>452</v>
      </c>
      <c r="B77" s="68">
        <v>0</v>
      </c>
      <c r="C77" s="68">
        <v>488717</v>
      </c>
      <c r="D77" s="68" t="s">
        <v>434</v>
      </c>
      <c r="E77" s="68" t="s">
        <v>453</v>
      </c>
      <c r="F77" s="68" t="s">
        <v>454</v>
      </c>
      <c r="G77" s="68" t="s">
        <v>98</v>
      </c>
      <c r="H77" s="68" t="s">
        <v>97</v>
      </c>
      <c r="I77" s="68" t="s">
        <v>98</v>
      </c>
      <c r="J77" s="68">
        <v>3</v>
      </c>
      <c r="K77" s="68" t="s">
        <v>99</v>
      </c>
      <c r="L77" s="68">
        <v>1</v>
      </c>
      <c r="M77" s="68" t="s">
        <v>100</v>
      </c>
      <c r="N77" s="68" t="s">
        <v>101</v>
      </c>
      <c r="O77" s="68" t="s">
        <v>102</v>
      </c>
      <c r="P77" s="68" t="s">
        <v>455</v>
      </c>
      <c r="Q77" s="68"/>
      <c r="R77" s="68"/>
      <c r="S77" s="68"/>
      <c r="T77" s="68" t="s">
        <v>377</v>
      </c>
      <c r="U77" s="68"/>
      <c r="V77" s="68"/>
      <c r="W77" s="68">
        <v>2302010001</v>
      </c>
      <c r="X77" s="68">
        <v>123659</v>
      </c>
      <c r="Y77" s="68" t="s">
        <v>20</v>
      </c>
      <c r="Z77" s="68">
        <v>1</v>
      </c>
      <c r="AA77" s="68" t="s">
        <v>109</v>
      </c>
      <c r="AB77" s="68">
        <v>230201</v>
      </c>
      <c r="AC77" s="68" t="s">
        <v>19</v>
      </c>
      <c r="AD77" s="68" t="s">
        <v>20</v>
      </c>
      <c r="AE77" s="68" t="s">
        <v>20</v>
      </c>
      <c r="AF77" s="68" t="s">
        <v>110</v>
      </c>
      <c r="AG77" s="68">
        <v>230004</v>
      </c>
      <c r="AH77" s="68" t="s">
        <v>256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231</v>
      </c>
      <c r="AO77" s="68">
        <v>1</v>
      </c>
      <c r="AP77" s="68" t="s">
        <v>112</v>
      </c>
      <c r="AQ77" s="68" t="s">
        <v>113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456</v>
      </c>
      <c r="AX77" s="68" t="s">
        <v>115</v>
      </c>
    </row>
    <row r="78" spans="1:50">
      <c r="A78" s="77" t="s">
        <v>4819</v>
      </c>
      <c r="B78" s="68">
        <v>0</v>
      </c>
      <c r="C78" s="68">
        <v>488840</v>
      </c>
      <c r="D78" s="68" t="s">
        <v>396</v>
      </c>
      <c r="E78" s="68" t="s">
        <v>439</v>
      </c>
      <c r="F78" s="68" t="s">
        <v>440</v>
      </c>
      <c r="G78" s="68" t="s">
        <v>96</v>
      </c>
      <c r="H78" s="68" t="s">
        <v>97</v>
      </c>
      <c r="I78" s="68" t="s">
        <v>98</v>
      </c>
      <c r="J78" s="68">
        <v>3</v>
      </c>
      <c r="K78" s="68" t="s">
        <v>99</v>
      </c>
      <c r="L78" s="68">
        <v>1</v>
      </c>
      <c r="M78" s="68" t="s">
        <v>100</v>
      </c>
      <c r="N78" s="68" t="s">
        <v>101</v>
      </c>
      <c r="O78" s="68" t="s">
        <v>102</v>
      </c>
      <c r="P78" s="68" t="s">
        <v>397</v>
      </c>
      <c r="Q78" s="68"/>
      <c r="R78" s="68"/>
      <c r="S78" s="68"/>
      <c r="T78" s="68" t="s">
        <v>398</v>
      </c>
      <c r="U78" s="68"/>
      <c r="V78" s="68"/>
      <c r="W78" s="68">
        <v>2302020010</v>
      </c>
      <c r="X78" s="68">
        <v>545428</v>
      </c>
      <c r="Y78" s="68" t="s">
        <v>329</v>
      </c>
      <c r="Z78" s="68">
        <v>2</v>
      </c>
      <c r="AA78" s="68" t="s">
        <v>121</v>
      </c>
      <c r="AB78" s="68">
        <v>230202</v>
      </c>
      <c r="AC78" s="68" t="s">
        <v>19</v>
      </c>
      <c r="AD78" s="68" t="s">
        <v>20</v>
      </c>
      <c r="AE78" s="68" t="s">
        <v>265</v>
      </c>
      <c r="AF78" s="68" t="s">
        <v>110</v>
      </c>
      <c r="AG78" s="68">
        <v>230004</v>
      </c>
      <c r="AH78" s="68" t="s">
        <v>256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122</v>
      </c>
      <c r="AO78" s="68">
        <v>1</v>
      </c>
      <c r="AP78" s="68" t="s">
        <v>112</v>
      </c>
      <c r="AQ78" s="68" t="s">
        <v>113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399</v>
      </c>
      <c r="AX78" s="68" t="s">
        <v>115</v>
      </c>
    </row>
    <row r="79" spans="1:50">
      <c r="A79" s="78" t="s">
        <v>457</v>
      </c>
      <c r="B79" s="68">
        <v>0</v>
      </c>
      <c r="C79" s="68">
        <v>488722</v>
      </c>
      <c r="D79" s="68" t="s">
        <v>458</v>
      </c>
      <c r="E79" s="68" t="s">
        <v>459</v>
      </c>
      <c r="F79" s="68" t="s">
        <v>460</v>
      </c>
      <c r="G79" s="68" t="s">
        <v>96</v>
      </c>
      <c r="H79" s="68" t="s">
        <v>97</v>
      </c>
      <c r="I79" s="68" t="s">
        <v>98</v>
      </c>
      <c r="J79" s="68">
        <v>3</v>
      </c>
      <c r="K79" s="68" t="s">
        <v>99</v>
      </c>
      <c r="L79" s="68">
        <v>1</v>
      </c>
      <c r="M79" s="68" t="s">
        <v>100</v>
      </c>
      <c r="N79" s="68" t="s">
        <v>101</v>
      </c>
      <c r="O79" s="68" t="s">
        <v>102</v>
      </c>
      <c r="P79" s="68" t="s">
        <v>461</v>
      </c>
      <c r="Q79" s="68"/>
      <c r="R79" s="68"/>
      <c r="S79" s="68"/>
      <c r="T79" s="68" t="s">
        <v>462</v>
      </c>
      <c r="U79" s="68"/>
      <c r="V79" s="68"/>
      <c r="W79" s="68">
        <v>2302010001</v>
      </c>
      <c r="X79" s="68">
        <v>123659</v>
      </c>
      <c r="Y79" s="68" t="s">
        <v>20</v>
      </c>
      <c r="Z79" s="68">
        <v>1</v>
      </c>
      <c r="AA79" s="68" t="s">
        <v>109</v>
      </c>
      <c r="AB79" s="68">
        <v>230201</v>
      </c>
      <c r="AC79" s="68" t="s">
        <v>19</v>
      </c>
      <c r="AD79" s="68" t="s">
        <v>20</v>
      </c>
      <c r="AE79" s="68" t="s">
        <v>20</v>
      </c>
      <c r="AF79" s="68" t="s">
        <v>110</v>
      </c>
      <c r="AG79" s="68">
        <v>230004</v>
      </c>
      <c r="AH79" s="68" t="s">
        <v>256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198</v>
      </c>
      <c r="AO79" s="68">
        <v>1</v>
      </c>
      <c r="AP79" s="68" t="s">
        <v>112</v>
      </c>
      <c r="AQ79" s="68" t="s">
        <v>113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463</v>
      </c>
      <c r="AX79" s="68" t="s">
        <v>115</v>
      </c>
    </row>
    <row r="80" spans="1:50">
      <c r="A80" s="77" t="s">
        <v>4820</v>
      </c>
      <c r="B80" s="68">
        <v>0</v>
      </c>
      <c r="C80" s="68">
        <v>488736</v>
      </c>
      <c r="D80" s="68">
        <v>42254</v>
      </c>
      <c r="E80" s="68" t="s">
        <v>332</v>
      </c>
      <c r="F80" s="68" t="s">
        <v>333</v>
      </c>
      <c r="G80" s="68" t="s">
        <v>96</v>
      </c>
      <c r="H80" s="68">
        <v>1</v>
      </c>
      <c r="I80" s="68" t="s">
        <v>353</v>
      </c>
      <c r="J80" s="68">
        <v>3</v>
      </c>
      <c r="K80" s="68" t="s">
        <v>99</v>
      </c>
      <c r="L80" s="68">
        <v>1</v>
      </c>
      <c r="M80" s="68" t="s">
        <v>100</v>
      </c>
      <c r="N80" s="68" t="s">
        <v>101</v>
      </c>
      <c r="O80" s="68" t="s">
        <v>102</v>
      </c>
      <c r="P80" s="68" t="s">
        <v>464</v>
      </c>
      <c r="Q80" s="68"/>
      <c r="R80" s="68"/>
      <c r="S80" s="68"/>
      <c r="T80" s="68" t="s">
        <v>309</v>
      </c>
      <c r="U80" s="68"/>
      <c r="V80" s="68"/>
      <c r="W80" s="68">
        <v>2302010040</v>
      </c>
      <c r="X80" s="68">
        <v>518461</v>
      </c>
      <c r="Y80" s="68" t="s">
        <v>465</v>
      </c>
      <c r="Z80" s="68">
        <v>2</v>
      </c>
      <c r="AA80" s="68" t="s">
        <v>121</v>
      </c>
      <c r="AB80" s="68">
        <v>230201</v>
      </c>
      <c r="AC80" s="68" t="s">
        <v>19</v>
      </c>
      <c r="AD80" s="68" t="s">
        <v>20</v>
      </c>
      <c r="AE80" s="68" t="s">
        <v>20</v>
      </c>
      <c r="AF80" s="68" t="s">
        <v>110</v>
      </c>
      <c r="AG80" s="68">
        <v>230004</v>
      </c>
      <c r="AH80" s="68" t="s">
        <v>256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122</v>
      </c>
      <c r="AO80" s="68">
        <v>1</v>
      </c>
      <c r="AP80" s="68" t="s">
        <v>112</v>
      </c>
      <c r="AQ80" s="68" t="s">
        <v>113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115</v>
      </c>
    </row>
    <row r="81" spans="1:50">
      <c r="A81" s="77" t="s">
        <v>4821</v>
      </c>
      <c r="B81" s="68">
        <v>0</v>
      </c>
      <c r="C81" s="68">
        <v>488982</v>
      </c>
      <c r="D81" s="68">
        <v>392</v>
      </c>
      <c r="E81" s="68" t="s">
        <v>145</v>
      </c>
      <c r="F81" s="68" t="s">
        <v>251</v>
      </c>
      <c r="G81" s="68" t="s">
        <v>96</v>
      </c>
      <c r="H81" s="68" t="s">
        <v>97</v>
      </c>
      <c r="I81" s="68" t="s">
        <v>98</v>
      </c>
      <c r="J81" s="68">
        <v>3</v>
      </c>
      <c r="K81" s="68" t="s">
        <v>99</v>
      </c>
      <c r="L81" s="68">
        <v>1</v>
      </c>
      <c r="M81" s="68" t="s">
        <v>100</v>
      </c>
      <c r="N81" s="68" t="s">
        <v>101</v>
      </c>
      <c r="O81" s="68" t="s">
        <v>102</v>
      </c>
      <c r="P81" s="68" t="s">
        <v>466</v>
      </c>
      <c r="Q81" s="68"/>
      <c r="R81" s="68"/>
      <c r="S81" s="68"/>
      <c r="T81" s="68" t="s">
        <v>467</v>
      </c>
      <c r="U81" s="68"/>
      <c r="V81" s="68"/>
      <c r="W81" s="68">
        <v>2302010054</v>
      </c>
      <c r="X81" s="68">
        <v>216518</v>
      </c>
      <c r="Y81" s="68" t="s">
        <v>318</v>
      </c>
      <c r="Z81" s="68">
        <v>2</v>
      </c>
      <c r="AA81" s="68" t="s">
        <v>121</v>
      </c>
      <c r="AB81" s="68">
        <v>230201</v>
      </c>
      <c r="AC81" s="68" t="s">
        <v>19</v>
      </c>
      <c r="AD81" s="68" t="s">
        <v>20</v>
      </c>
      <c r="AE81" s="68" t="s">
        <v>20</v>
      </c>
      <c r="AF81" s="68" t="s">
        <v>110</v>
      </c>
      <c r="AG81" s="68">
        <v>230004</v>
      </c>
      <c r="AH81" s="68" t="s">
        <v>256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122</v>
      </c>
      <c r="AO81" s="68">
        <v>1</v>
      </c>
      <c r="AP81" s="68" t="s">
        <v>112</v>
      </c>
      <c r="AQ81" s="68" t="s">
        <v>113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115</v>
      </c>
    </row>
    <row r="82" spans="1:50">
      <c r="A82" s="77" t="s">
        <v>4822</v>
      </c>
      <c r="B82" s="68">
        <v>0</v>
      </c>
      <c r="C82" s="68">
        <v>488897</v>
      </c>
      <c r="D82" s="68" t="s">
        <v>468</v>
      </c>
      <c r="E82" s="68" t="s">
        <v>332</v>
      </c>
      <c r="F82" s="68" t="s">
        <v>333</v>
      </c>
      <c r="G82" s="68" t="s">
        <v>96</v>
      </c>
      <c r="H82" s="68">
        <v>2</v>
      </c>
      <c r="I82" s="68" t="s">
        <v>338</v>
      </c>
      <c r="J82" s="68">
        <v>3</v>
      </c>
      <c r="K82" s="68" t="s">
        <v>99</v>
      </c>
      <c r="L82" s="68">
        <v>1</v>
      </c>
      <c r="M82" s="68" t="s">
        <v>100</v>
      </c>
      <c r="N82" s="68" t="s">
        <v>101</v>
      </c>
      <c r="O82" s="68" t="s">
        <v>102</v>
      </c>
      <c r="P82" s="68" t="s">
        <v>469</v>
      </c>
      <c r="Q82" s="68"/>
      <c r="R82" s="68"/>
      <c r="S82" s="68"/>
      <c r="T82" s="68" t="s">
        <v>470</v>
      </c>
      <c r="U82" s="68"/>
      <c r="V82" s="68" t="s">
        <v>470</v>
      </c>
      <c r="W82" s="68">
        <v>2302030001</v>
      </c>
      <c r="X82" s="68">
        <v>651129</v>
      </c>
      <c r="Y82" s="68" t="s">
        <v>261</v>
      </c>
      <c r="Z82" s="68">
        <v>2</v>
      </c>
      <c r="AA82" s="68" t="s">
        <v>121</v>
      </c>
      <c r="AB82" s="68">
        <v>230203</v>
      </c>
      <c r="AC82" s="68" t="s">
        <v>19</v>
      </c>
      <c r="AD82" s="68" t="s">
        <v>20</v>
      </c>
      <c r="AE82" s="68" t="s">
        <v>261</v>
      </c>
      <c r="AF82" s="68" t="s">
        <v>110</v>
      </c>
      <c r="AG82" s="68">
        <v>230004</v>
      </c>
      <c r="AH82" s="68" t="s">
        <v>256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122</v>
      </c>
      <c r="AO82" s="68">
        <v>1</v>
      </c>
      <c r="AP82" s="68" t="s">
        <v>112</v>
      </c>
      <c r="AQ82" s="68" t="s">
        <v>113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471</v>
      </c>
      <c r="AX82" s="68" t="s">
        <v>115</v>
      </c>
    </row>
    <row r="83" spans="1:50">
      <c r="A83" s="77" t="s">
        <v>4823</v>
      </c>
      <c r="B83" s="68">
        <v>0</v>
      </c>
      <c r="C83" s="68">
        <v>488897</v>
      </c>
      <c r="D83" s="68" t="s">
        <v>468</v>
      </c>
      <c r="E83" s="68" t="s">
        <v>439</v>
      </c>
      <c r="F83" s="68" t="s">
        <v>440</v>
      </c>
      <c r="G83" s="68" t="s">
        <v>96</v>
      </c>
      <c r="H83" s="68" t="s">
        <v>97</v>
      </c>
      <c r="I83" s="68" t="s">
        <v>98</v>
      </c>
      <c r="J83" s="68">
        <v>3</v>
      </c>
      <c r="K83" s="68" t="s">
        <v>99</v>
      </c>
      <c r="L83" s="68">
        <v>1</v>
      </c>
      <c r="M83" s="68" t="s">
        <v>100</v>
      </c>
      <c r="N83" s="68" t="s">
        <v>101</v>
      </c>
      <c r="O83" s="68" t="s">
        <v>102</v>
      </c>
      <c r="P83" s="68" t="s">
        <v>469</v>
      </c>
      <c r="Q83" s="68"/>
      <c r="R83" s="68"/>
      <c r="S83" s="68"/>
      <c r="T83" s="68" t="s">
        <v>470</v>
      </c>
      <c r="U83" s="68"/>
      <c r="V83" s="68" t="s">
        <v>470</v>
      </c>
      <c r="W83" s="68"/>
      <c r="X83" s="68">
        <v>651129</v>
      </c>
      <c r="Y83" s="68" t="s">
        <v>261</v>
      </c>
      <c r="Z83" s="68">
        <v>2</v>
      </c>
      <c r="AA83" s="68" t="s">
        <v>121</v>
      </c>
      <c r="AB83" s="68">
        <v>230203</v>
      </c>
      <c r="AC83" s="68" t="s">
        <v>19</v>
      </c>
      <c r="AD83" s="68" t="s">
        <v>20</v>
      </c>
      <c r="AE83" s="68" t="s">
        <v>261</v>
      </c>
      <c r="AF83" s="68" t="s">
        <v>110</v>
      </c>
      <c r="AG83" s="68">
        <v>230004</v>
      </c>
      <c r="AH83" s="68" t="s">
        <v>256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122</v>
      </c>
      <c r="AO83" s="68">
        <v>1</v>
      </c>
      <c r="AP83" s="68" t="s">
        <v>112</v>
      </c>
      <c r="AQ83" s="68" t="s">
        <v>113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471</v>
      </c>
      <c r="AX83" s="68" t="s">
        <v>115</v>
      </c>
    </row>
    <row r="84" spans="1:50">
      <c r="A84" s="77" t="s">
        <v>4824</v>
      </c>
      <c r="B84" s="68">
        <v>0</v>
      </c>
      <c r="C84" s="68">
        <v>815125</v>
      </c>
      <c r="D84" s="68" t="s">
        <v>423</v>
      </c>
      <c r="E84" s="68" t="s">
        <v>439</v>
      </c>
      <c r="F84" s="68" t="s">
        <v>440</v>
      </c>
      <c r="G84" s="68" t="s">
        <v>96</v>
      </c>
      <c r="H84" s="68" t="s">
        <v>97</v>
      </c>
      <c r="I84" s="68" t="s">
        <v>98</v>
      </c>
      <c r="J84" s="68">
        <v>3</v>
      </c>
      <c r="K84" s="68" t="s">
        <v>99</v>
      </c>
      <c r="L84" s="68">
        <v>1</v>
      </c>
      <c r="M84" s="68" t="s">
        <v>100</v>
      </c>
      <c r="N84" s="68" t="s">
        <v>101</v>
      </c>
      <c r="O84" s="68" t="s">
        <v>102</v>
      </c>
      <c r="P84" s="68" t="s">
        <v>424</v>
      </c>
      <c r="Q84" s="68"/>
      <c r="R84" s="68"/>
      <c r="S84" s="68"/>
      <c r="T84" s="68" t="s">
        <v>472</v>
      </c>
      <c r="U84" s="68" t="s">
        <v>473</v>
      </c>
      <c r="V84" s="68"/>
      <c r="W84" s="68">
        <v>2302060012</v>
      </c>
      <c r="X84" s="68">
        <v>116443</v>
      </c>
      <c r="Y84" s="68" t="s">
        <v>326</v>
      </c>
      <c r="Z84" s="68">
        <v>2</v>
      </c>
      <c r="AA84" s="68" t="s">
        <v>121</v>
      </c>
      <c r="AB84" s="68">
        <v>230206</v>
      </c>
      <c r="AC84" s="68" t="s">
        <v>19</v>
      </c>
      <c r="AD84" s="68" t="s">
        <v>20</v>
      </c>
      <c r="AE84" s="68" t="s">
        <v>281</v>
      </c>
      <c r="AF84" s="68" t="s">
        <v>110</v>
      </c>
      <c r="AG84" s="68">
        <v>230004</v>
      </c>
      <c r="AH84" s="68" t="s">
        <v>256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122</v>
      </c>
      <c r="AO84" s="68">
        <v>1</v>
      </c>
      <c r="AP84" s="68" t="s">
        <v>112</v>
      </c>
      <c r="AQ84" s="68" t="s">
        <v>113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115</v>
      </c>
    </row>
    <row r="85" spans="1:50">
      <c r="A85" s="77" t="s">
        <v>4825</v>
      </c>
      <c r="B85" s="68">
        <v>0</v>
      </c>
      <c r="C85" s="68">
        <v>810793</v>
      </c>
      <c r="D85" s="68">
        <v>42260</v>
      </c>
      <c r="E85" s="68" t="s">
        <v>332</v>
      </c>
      <c r="F85" s="68" t="s">
        <v>333</v>
      </c>
      <c r="G85" s="68" t="s">
        <v>96</v>
      </c>
      <c r="H85" s="68">
        <v>1</v>
      </c>
      <c r="I85" s="68" t="s">
        <v>353</v>
      </c>
      <c r="J85" s="68">
        <v>3</v>
      </c>
      <c r="K85" s="68" t="s">
        <v>99</v>
      </c>
      <c r="L85" s="68">
        <v>1</v>
      </c>
      <c r="M85" s="68" t="s">
        <v>100</v>
      </c>
      <c r="N85" s="68" t="s">
        <v>101</v>
      </c>
      <c r="O85" s="68" t="s">
        <v>102</v>
      </c>
      <c r="P85" s="68" t="s">
        <v>474</v>
      </c>
      <c r="Q85" s="68"/>
      <c r="R85" s="68"/>
      <c r="S85" s="68"/>
      <c r="T85" s="68" t="s">
        <v>444</v>
      </c>
      <c r="U85" s="68"/>
      <c r="V85" s="68" t="s">
        <v>444</v>
      </c>
      <c r="W85" s="68"/>
      <c r="X85" s="68">
        <v>613179</v>
      </c>
      <c r="Y85" s="68" t="s">
        <v>444</v>
      </c>
      <c r="Z85" s="68">
        <v>2</v>
      </c>
      <c r="AA85" s="68" t="s">
        <v>121</v>
      </c>
      <c r="AB85" s="68">
        <v>230201</v>
      </c>
      <c r="AC85" s="68" t="s">
        <v>19</v>
      </c>
      <c r="AD85" s="68" t="s">
        <v>20</v>
      </c>
      <c r="AE85" s="68" t="s">
        <v>20</v>
      </c>
      <c r="AF85" s="68" t="s">
        <v>110</v>
      </c>
      <c r="AG85" s="68">
        <v>230004</v>
      </c>
      <c r="AH85" s="68" t="s">
        <v>256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122</v>
      </c>
      <c r="AO85" s="68">
        <v>1</v>
      </c>
      <c r="AP85" s="68" t="s">
        <v>112</v>
      </c>
      <c r="AQ85" s="68" t="s">
        <v>113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475</v>
      </c>
      <c r="AX85" s="68" t="s">
        <v>115</v>
      </c>
    </row>
    <row r="86" spans="1:50">
      <c r="A86" s="77" t="s">
        <v>4826</v>
      </c>
      <c r="B86" s="68">
        <v>0</v>
      </c>
      <c r="C86" s="68">
        <v>810806</v>
      </c>
      <c r="D86" s="68" t="s">
        <v>476</v>
      </c>
      <c r="E86" s="68" t="s">
        <v>145</v>
      </c>
      <c r="F86" s="68" t="s">
        <v>251</v>
      </c>
      <c r="G86" s="68" t="s">
        <v>96</v>
      </c>
      <c r="H86" s="68" t="s">
        <v>97</v>
      </c>
      <c r="I86" s="68" t="s">
        <v>98</v>
      </c>
      <c r="J86" s="68">
        <v>3</v>
      </c>
      <c r="K86" s="68" t="s">
        <v>99</v>
      </c>
      <c r="L86" s="68">
        <v>1</v>
      </c>
      <c r="M86" s="68" t="s">
        <v>100</v>
      </c>
      <c r="N86" s="68" t="s">
        <v>101</v>
      </c>
      <c r="O86" s="68" t="s">
        <v>102</v>
      </c>
      <c r="P86" s="68" t="s">
        <v>477</v>
      </c>
      <c r="Q86" s="68"/>
      <c r="R86" s="68"/>
      <c r="S86" s="68"/>
      <c r="T86" s="68" t="s">
        <v>478</v>
      </c>
      <c r="U86" s="68"/>
      <c r="V86" s="68" t="s">
        <v>478</v>
      </c>
      <c r="W86" s="68">
        <v>2302030026</v>
      </c>
      <c r="X86" s="68">
        <v>651128</v>
      </c>
      <c r="Y86" s="68" t="s">
        <v>479</v>
      </c>
      <c r="Z86" s="68">
        <v>2</v>
      </c>
      <c r="AA86" s="68" t="s">
        <v>121</v>
      </c>
      <c r="AB86" s="68">
        <v>230203</v>
      </c>
      <c r="AC86" s="68" t="s">
        <v>19</v>
      </c>
      <c r="AD86" s="68" t="s">
        <v>20</v>
      </c>
      <c r="AE86" s="68" t="s">
        <v>261</v>
      </c>
      <c r="AF86" s="68" t="s">
        <v>110</v>
      </c>
      <c r="AG86" s="68">
        <v>230004</v>
      </c>
      <c r="AH86" s="68" t="s">
        <v>256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122</v>
      </c>
      <c r="AO86" s="68">
        <v>1</v>
      </c>
      <c r="AP86" s="68" t="s">
        <v>112</v>
      </c>
      <c r="AQ86" s="68" t="s">
        <v>113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115</v>
      </c>
    </row>
    <row r="87" spans="1:50">
      <c r="A87" s="78" t="s">
        <v>457</v>
      </c>
      <c r="B87" s="68">
        <v>1</v>
      </c>
      <c r="C87" s="68">
        <v>489000</v>
      </c>
      <c r="D87" s="68" t="s">
        <v>480</v>
      </c>
      <c r="E87" s="68" t="s">
        <v>481</v>
      </c>
      <c r="F87" s="68" t="s">
        <v>482</v>
      </c>
      <c r="G87" s="68" t="s">
        <v>96</v>
      </c>
      <c r="H87" s="68" t="s">
        <v>97</v>
      </c>
      <c r="I87" s="68" t="s">
        <v>98</v>
      </c>
      <c r="J87" s="68">
        <v>3</v>
      </c>
      <c r="K87" s="68" t="s">
        <v>99</v>
      </c>
      <c r="L87" s="68">
        <v>1</v>
      </c>
      <c r="M87" s="68" t="s">
        <v>100</v>
      </c>
      <c r="N87" s="68" t="s">
        <v>101</v>
      </c>
      <c r="O87" s="68" t="s">
        <v>102</v>
      </c>
      <c r="P87" s="68" t="s">
        <v>461</v>
      </c>
      <c r="Q87" s="68"/>
      <c r="R87" s="68"/>
      <c r="S87" s="68"/>
      <c r="T87" s="68" t="s">
        <v>416</v>
      </c>
      <c r="U87" s="68"/>
      <c r="V87" s="68"/>
      <c r="W87" s="68">
        <v>2302060001</v>
      </c>
      <c r="X87" s="68">
        <v>126658</v>
      </c>
      <c r="Y87" s="68" t="s">
        <v>281</v>
      </c>
      <c r="Z87" s="68">
        <v>1</v>
      </c>
      <c r="AA87" s="68" t="s">
        <v>109</v>
      </c>
      <c r="AB87" s="68">
        <v>230206</v>
      </c>
      <c r="AC87" s="68" t="s">
        <v>19</v>
      </c>
      <c r="AD87" s="68" t="s">
        <v>20</v>
      </c>
      <c r="AE87" s="68" t="s">
        <v>281</v>
      </c>
      <c r="AF87" s="68" t="s">
        <v>110</v>
      </c>
      <c r="AG87" s="68">
        <v>230004</v>
      </c>
      <c r="AH87" s="68" t="s">
        <v>256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231</v>
      </c>
      <c r="AO87" s="68">
        <v>2</v>
      </c>
      <c r="AP87" s="68" t="s">
        <v>134</v>
      </c>
      <c r="AQ87" s="68" t="s">
        <v>135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115</v>
      </c>
    </row>
    <row r="88" spans="1:50">
      <c r="A88" s="78" t="s">
        <v>457</v>
      </c>
      <c r="B88" s="68">
        <v>2</v>
      </c>
      <c r="C88" s="68">
        <v>488595</v>
      </c>
      <c r="D88" s="68" t="s">
        <v>480</v>
      </c>
      <c r="E88" s="68" t="s">
        <v>481</v>
      </c>
      <c r="F88" s="68" t="s">
        <v>482</v>
      </c>
      <c r="G88" s="68" t="s">
        <v>96</v>
      </c>
      <c r="H88" s="68" t="s">
        <v>97</v>
      </c>
      <c r="I88" s="68" t="s">
        <v>98</v>
      </c>
      <c r="J88" s="68">
        <v>3</v>
      </c>
      <c r="K88" s="68" t="s">
        <v>99</v>
      </c>
      <c r="L88" s="68">
        <v>1</v>
      </c>
      <c r="M88" s="68" t="s">
        <v>100</v>
      </c>
      <c r="N88" s="68" t="s">
        <v>101</v>
      </c>
      <c r="O88" s="68" t="s">
        <v>102</v>
      </c>
      <c r="P88" s="68" t="s">
        <v>461</v>
      </c>
      <c r="Q88" s="68"/>
      <c r="R88" s="68"/>
      <c r="S88" s="68"/>
      <c r="T88" s="68" t="s">
        <v>336</v>
      </c>
      <c r="U88" s="68"/>
      <c r="V88" s="68"/>
      <c r="W88" s="68">
        <v>2302010042</v>
      </c>
      <c r="X88" s="68">
        <v>115993</v>
      </c>
      <c r="Y88" s="68" t="s">
        <v>301</v>
      </c>
      <c r="Z88" s="68">
        <v>2</v>
      </c>
      <c r="AA88" s="68" t="s">
        <v>121</v>
      </c>
      <c r="AB88" s="68">
        <v>230201</v>
      </c>
      <c r="AC88" s="68" t="s">
        <v>19</v>
      </c>
      <c r="AD88" s="68" t="s">
        <v>20</v>
      </c>
      <c r="AE88" s="68" t="s">
        <v>20</v>
      </c>
      <c r="AF88" s="68" t="s">
        <v>110</v>
      </c>
      <c r="AG88" s="68">
        <v>230004</v>
      </c>
      <c r="AH88" s="68" t="s">
        <v>256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231</v>
      </c>
      <c r="AO88" s="68">
        <v>2</v>
      </c>
      <c r="AP88" s="68" t="s">
        <v>134</v>
      </c>
      <c r="AQ88" s="68" t="s">
        <v>135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115</v>
      </c>
    </row>
    <row r="89" spans="1:50">
      <c r="A89" s="78" t="s">
        <v>457</v>
      </c>
      <c r="B89" s="68">
        <v>3</v>
      </c>
      <c r="C89" s="68">
        <v>488798</v>
      </c>
      <c r="D89" s="68" t="s">
        <v>480</v>
      </c>
      <c r="E89" s="68" t="s">
        <v>481</v>
      </c>
      <c r="F89" s="68" t="s">
        <v>482</v>
      </c>
      <c r="G89" s="68" t="s">
        <v>96</v>
      </c>
      <c r="H89" s="68" t="s">
        <v>97</v>
      </c>
      <c r="I89" s="68" t="s">
        <v>98</v>
      </c>
      <c r="J89" s="68">
        <v>3</v>
      </c>
      <c r="K89" s="68" t="s">
        <v>99</v>
      </c>
      <c r="L89" s="68">
        <v>1</v>
      </c>
      <c r="M89" s="68" t="s">
        <v>100</v>
      </c>
      <c r="N89" s="68" t="s">
        <v>101</v>
      </c>
      <c r="O89" s="68" t="s">
        <v>102</v>
      </c>
      <c r="P89" s="68" t="s">
        <v>461</v>
      </c>
      <c r="Q89" s="68"/>
      <c r="R89" s="68"/>
      <c r="S89" s="68"/>
      <c r="T89" s="68" t="s">
        <v>381</v>
      </c>
      <c r="U89" s="68"/>
      <c r="V89" s="68"/>
      <c r="W89" s="68">
        <v>2302020001</v>
      </c>
      <c r="X89" s="68">
        <v>114244</v>
      </c>
      <c r="Y89" s="68" t="s">
        <v>265</v>
      </c>
      <c r="Z89" s="68">
        <v>1</v>
      </c>
      <c r="AA89" s="68" t="s">
        <v>109</v>
      </c>
      <c r="AB89" s="68">
        <v>230202</v>
      </c>
      <c r="AC89" s="68" t="s">
        <v>19</v>
      </c>
      <c r="AD89" s="68" t="s">
        <v>20</v>
      </c>
      <c r="AE89" s="68" t="s">
        <v>265</v>
      </c>
      <c r="AF89" s="68" t="s">
        <v>110</v>
      </c>
      <c r="AG89" s="68">
        <v>230004</v>
      </c>
      <c r="AH89" s="68" t="s">
        <v>256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231</v>
      </c>
      <c r="AO89" s="68">
        <v>2</v>
      </c>
      <c r="AP89" s="68" t="s">
        <v>134</v>
      </c>
      <c r="AQ89" s="68" t="s">
        <v>135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115</v>
      </c>
    </row>
    <row r="90" spans="1:50">
      <c r="A90" s="77" t="s">
        <v>4827</v>
      </c>
      <c r="B90" s="68">
        <v>0</v>
      </c>
      <c r="C90" s="68">
        <v>488963</v>
      </c>
      <c r="D90" s="68">
        <v>363</v>
      </c>
      <c r="E90" s="68" t="s">
        <v>145</v>
      </c>
      <c r="F90" s="68" t="s">
        <v>251</v>
      </c>
      <c r="G90" s="68" t="s">
        <v>96</v>
      </c>
      <c r="H90" s="68" t="s">
        <v>97</v>
      </c>
      <c r="I90" s="68" t="s">
        <v>98</v>
      </c>
      <c r="J90" s="68">
        <v>3</v>
      </c>
      <c r="K90" s="68" t="s">
        <v>99</v>
      </c>
      <c r="L90" s="68">
        <v>1</v>
      </c>
      <c r="M90" s="68" t="s">
        <v>100</v>
      </c>
      <c r="N90" s="68" t="s">
        <v>101</v>
      </c>
      <c r="O90" s="68" t="s">
        <v>102</v>
      </c>
      <c r="P90" s="68" t="s">
        <v>483</v>
      </c>
      <c r="Q90" s="68"/>
      <c r="R90" s="68"/>
      <c r="S90" s="68"/>
      <c r="T90" s="68" t="s">
        <v>484</v>
      </c>
      <c r="U90" s="68"/>
      <c r="V90" s="68"/>
      <c r="W90" s="68">
        <v>2302060007</v>
      </c>
      <c r="X90" s="68">
        <v>217899</v>
      </c>
      <c r="Y90" s="68" t="s">
        <v>421</v>
      </c>
      <c r="Z90" s="68">
        <v>2</v>
      </c>
      <c r="AA90" s="68" t="s">
        <v>121</v>
      </c>
      <c r="AB90" s="68">
        <v>230206</v>
      </c>
      <c r="AC90" s="68" t="s">
        <v>19</v>
      </c>
      <c r="AD90" s="68" t="s">
        <v>20</v>
      </c>
      <c r="AE90" s="68" t="s">
        <v>281</v>
      </c>
      <c r="AF90" s="68" t="s">
        <v>110</v>
      </c>
      <c r="AG90" s="68">
        <v>230004</v>
      </c>
      <c r="AH90" s="68" t="s">
        <v>256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122</v>
      </c>
      <c r="AO90" s="68">
        <v>1</v>
      </c>
      <c r="AP90" s="68" t="s">
        <v>112</v>
      </c>
      <c r="AQ90" s="68" t="s">
        <v>135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115</v>
      </c>
    </row>
    <row r="91" spans="1:50">
      <c r="A91" s="78" t="s">
        <v>485</v>
      </c>
      <c r="B91" s="68">
        <v>0</v>
      </c>
      <c r="C91" s="68">
        <v>585129</v>
      </c>
      <c r="D91" s="68">
        <v>42112</v>
      </c>
      <c r="E91" s="68" t="s">
        <v>332</v>
      </c>
      <c r="F91" s="68" t="s">
        <v>333</v>
      </c>
      <c r="G91" s="68" t="s">
        <v>96</v>
      </c>
      <c r="H91" s="68" t="s">
        <v>370</v>
      </c>
      <c r="I91" s="68" t="s">
        <v>371</v>
      </c>
      <c r="J91" s="68">
        <v>3</v>
      </c>
      <c r="K91" s="68" t="s">
        <v>99</v>
      </c>
      <c r="L91" s="68">
        <v>1</v>
      </c>
      <c r="M91" s="68" t="s">
        <v>100</v>
      </c>
      <c r="N91" s="68" t="s">
        <v>101</v>
      </c>
      <c r="O91" s="68" t="s">
        <v>102</v>
      </c>
      <c r="P91" s="68" t="s">
        <v>486</v>
      </c>
      <c r="Q91" s="68"/>
      <c r="R91" s="68"/>
      <c r="S91" s="68"/>
      <c r="T91" s="68" t="s">
        <v>487</v>
      </c>
      <c r="U91" s="68" t="s">
        <v>488</v>
      </c>
      <c r="V91" s="68" t="s">
        <v>489</v>
      </c>
      <c r="W91" s="68"/>
      <c r="X91" s="68">
        <v>518292</v>
      </c>
      <c r="Y91" s="68" t="s">
        <v>490</v>
      </c>
      <c r="Z91" s="68">
        <v>2</v>
      </c>
      <c r="AA91" s="68" t="s">
        <v>121</v>
      </c>
      <c r="AB91" s="68">
        <v>230201</v>
      </c>
      <c r="AC91" s="68" t="s">
        <v>19</v>
      </c>
      <c r="AD91" s="68" t="s">
        <v>20</v>
      </c>
      <c r="AE91" s="68" t="s">
        <v>20</v>
      </c>
      <c r="AF91" s="68" t="s">
        <v>110</v>
      </c>
      <c r="AG91" s="68">
        <v>230004</v>
      </c>
      <c r="AH91" s="68" t="s">
        <v>256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122</v>
      </c>
      <c r="AO91" s="68">
        <v>2</v>
      </c>
      <c r="AP91" s="68" t="s">
        <v>134</v>
      </c>
      <c r="AQ91" s="68" t="s">
        <v>135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115</v>
      </c>
    </row>
    <row r="92" spans="1:50">
      <c r="A92" s="78" t="s">
        <v>491</v>
      </c>
      <c r="B92" s="68">
        <v>0</v>
      </c>
      <c r="C92" s="69" t="s">
        <v>492</v>
      </c>
      <c r="D92" s="68" t="s">
        <v>493</v>
      </c>
      <c r="E92" s="68" t="s">
        <v>332</v>
      </c>
      <c r="F92" s="68" t="s">
        <v>333</v>
      </c>
      <c r="G92" s="68" t="s">
        <v>96</v>
      </c>
      <c r="H92" s="68" t="s">
        <v>370</v>
      </c>
      <c r="I92" s="68" t="s">
        <v>371</v>
      </c>
      <c r="J92" s="68">
        <v>3</v>
      </c>
      <c r="K92" s="68" t="s">
        <v>99</v>
      </c>
      <c r="L92" s="68">
        <v>3</v>
      </c>
      <c r="M92" s="68" t="s">
        <v>125</v>
      </c>
      <c r="N92" s="68" t="s">
        <v>126</v>
      </c>
      <c r="O92" s="68" t="s">
        <v>127</v>
      </c>
      <c r="P92" s="68" t="s">
        <v>494</v>
      </c>
      <c r="Q92" s="68"/>
      <c r="R92" s="68"/>
      <c r="S92" s="68"/>
      <c r="T92" s="68" t="s">
        <v>326</v>
      </c>
      <c r="U92" s="68"/>
      <c r="V92" s="68"/>
      <c r="W92" s="68">
        <v>2302060012</v>
      </c>
      <c r="X92" s="68">
        <v>116443</v>
      </c>
      <c r="Y92" s="68" t="s">
        <v>326</v>
      </c>
      <c r="Z92" s="68">
        <v>2</v>
      </c>
      <c r="AA92" s="68" t="s">
        <v>121</v>
      </c>
      <c r="AB92" s="68">
        <v>230206</v>
      </c>
      <c r="AC92" s="68" t="s">
        <v>19</v>
      </c>
      <c r="AD92" s="68" t="s">
        <v>20</v>
      </c>
      <c r="AE92" s="68" t="s">
        <v>281</v>
      </c>
      <c r="AF92" s="68" t="s">
        <v>110</v>
      </c>
      <c r="AG92" s="68">
        <v>230004</v>
      </c>
      <c r="AH92" s="68" t="s">
        <v>256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122</v>
      </c>
      <c r="AO92" s="68">
        <v>2</v>
      </c>
      <c r="AP92" s="68" t="s">
        <v>134</v>
      </c>
      <c r="AQ92" s="68" t="s">
        <v>135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115</v>
      </c>
    </row>
    <row r="93" spans="1:50">
      <c r="A93" s="78" t="s">
        <v>495</v>
      </c>
      <c r="B93" s="68">
        <v>0</v>
      </c>
      <c r="C93" s="68">
        <v>488996</v>
      </c>
      <c r="D93" s="68" t="s">
        <v>496</v>
      </c>
      <c r="E93" s="68" t="s">
        <v>332</v>
      </c>
      <c r="F93" s="68" t="s">
        <v>333</v>
      </c>
      <c r="G93" s="68" t="s">
        <v>96</v>
      </c>
      <c r="H93" s="68">
        <v>2</v>
      </c>
      <c r="I93" s="68" t="s">
        <v>338</v>
      </c>
      <c r="J93" s="68">
        <v>3</v>
      </c>
      <c r="K93" s="68" t="s">
        <v>99</v>
      </c>
      <c r="L93" s="68">
        <v>1</v>
      </c>
      <c r="M93" s="68" t="s">
        <v>100</v>
      </c>
      <c r="N93" s="68" t="s">
        <v>101</v>
      </c>
      <c r="O93" s="68" t="s">
        <v>102</v>
      </c>
      <c r="P93" s="68" t="s">
        <v>497</v>
      </c>
      <c r="Q93" s="68"/>
      <c r="R93" s="68"/>
      <c r="S93" s="68"/>
      <c r="T93" s="68" t="s">
        <v>467</v>
      </c>
      <c r="U93" s="68"/>
      <c r="V93" s="68"/>
      <c r="W93" s="68">
        <v>2302010054</v>
      </c>
      <c r="X93" s="68">
        <v>216518</v>
      </c>
      <c r="Y93" s="68" t="s">
        <v>498</v>
      </c>
      <c r="Z93" s="68">
        <v>2</v>
      </c>
      <c r="AA93" s="68" t="s">
        <v>121</v>
      </c>
      <c r="AB93" s="68">
        <v>230201</v>
      </c>
      <c r="AC93" s="68" t="s">
        <v>19</v>
      </c>
      <c r="AD93" s="68" t="s">
        <v>20</v>
      </c>
      <c r="AE93" s="68" t="s">
        <v>20</v>
      </c>
      <c r="AF93" s="68" t="s">
        <v>110</v>
      </c>
      <c r="AG93" s="68">
        <v>230004</v>
      </c>
      <c r="AH93" s="68" t="s">
        <v>256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122</v>
      </c>
      <c r="AO93" s="68">
        <v>1</v>
      </c>
      <c r="AP93" s="68" t="s">
        <v>112</v>
      </c>
      <c r="AQ93" s="68" t="s">
        <v>113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115</v>
      </c>
    </row>
    <row r="94" spans="1:50">
      <c r="A94" s="78" t="s">
        <v>499</v>
      </c>
      <c r="B94" s="68">
        <v>0</v>
      </c>
      <c r="C94" s="69" t="s">
        <v>500</v>
      </c>
      <c r="D94" s="68" t="s">
        <v>501</v>
      </c>
      <c r="E94" s="68" t="s">
        <v>332</v>
      </c>
      <c r="F94" s="68" t="s">
        <v>333</v>
      </c>
      <c r="G94" s="68" t="s">
        <v>96</v>
      </c>
      <c r="H94" s="68" t="s">
        <v>370</v>
      </c>
      <c r="I94" s="68" t="s">
        <v>371</v>
      </c>
      <c r="J94" s="68">
        <v>3</v>
      </c>
      <c r="K94" s="68" t="s">
        <v>99</v>
      </c>
      <c r="L94" s="68">
        <v>3</v>
      </c>
      <c r="M94" s="68" t="s">
        <v>125</v>
      </c>
      <c r="N94" s="68" t="s">
        <v>126</v>
      </c>
      <c r="O94" s="68" t="s">
        <v>127</v>
      </c>
      <c r="P94" s="68"/>
      <c r="Q94" s="68"/>
      <c r="R94" s="68"/>
      <c r="S94" s="68"/>
      <c r="T94" s="68" t="s">
        <v>498</v>
      </c>
      <c r="U94" s="68"/>
      <c r="V94" s="68"/>
      <c r="W94" s="68"/>
      <c r="X94" s="68"/>
      <c r="Y94" s="68" t="s">
        <v>498</v>
      </c>
      <c r="Z94" s="68">
        <v>2</v>
      </c>
      <c r="AA94" s="68" t="s">
        <v>121</v>
      </c>
      <c r="AB94" s="68">
        <v>230206</v>
      </c>
      <c r="AC94" s="68" t="s">
        <v>19</v>
      </c>
      <c r="AD94" s="68" t="s">
        <v>20</v>
      </c>
      <c r="AE94" s="68" t="s">
        <v>281</v>
      </c>
      <c r="AF94" s="68" t="s">
        <v>110</v>
      </c>
      <c r="AG94" s="68">
        <v>230004</v>
      </c>
      <c r="AH94" s="68" t="s">
        <v>256</v>
      </c>
      <c r="AI94" s="68">
        <v>0</v>
      </c>
      <c r="AJ94" s="68">
        <v>0</v>
      </c>
      <c r="AK94" s="68"/>
      <c r="AL94" s="68"/>
      <c r="AM94" s="68">
        <v>11</v>
      </c>
      <c r="AN94" s="68" t="s">
        <v>122</v>
      </c>
      <c r="AO94" s="68">
        <v>2</v>
      </c>
      <c r="AP94" s="68" t="s">
        <v>134</v>
      </c>
      <c r="AQ94" s="68" t="s">
        <v>135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502</v>
      </c>
      <c r="AX94" s="68" t="s">
        <v>115</v>
      </c>
    </row>
    <row r="95" spans="1:50">
      <c r="A95" s="77" t="s">
        <v>4797</v>
      </c>
      <c r="B95" s="68">
        <v>0</v>
      </c>
      <c r="C95" s="68">
        <v>554774</v>
      </c>
      <c r="D95" s="68" t="s">
        <v>503</v>
      </c>
      <c r="E95" s="68" t="s">
        <v>145</v>
      </c>
      <c r="F95" s="68" t="s">
        <v>251</v>
      </c>
      <c r="G95" s="68" t="s">
        <v>96</v>
      </c>
      <c r="H95" s="68" t="s">
        <v>97</v>
      </c>
      <c r="I95" s="68" t="s">
        <v>98</v>
      </c>
      <c r="J95" s="68">
        <v>3</v>
      </c>
      <c r="K95" s="68" t="s">
        <v>99</v>
      </c>
      <c r="L95" s="68">
        <v>1</v>
      </c>
      <c r="M95" s="68" t="s">
        <v>100</v>
      </c>
      <c r="N95" s="68" t="s">
        <v>101</v>
      </c>
      <c r="O95" s="68" t="s">
        <v>102</v>
      </c>
      <c r="P95" s="68" t="s">
        <v>287</v>
      </c>
      <c r="Q95" s="68"/>
      <c r="R95" s="68"/>
      <c r="S95" s="68"/>
      <c r="T95" s="68" t="s">
        <v>368</v>
      </c>
      <c r="U95" s="68"/>
      <c r="V95" s="68" t="s">
        <v>368</v>
      </c>
      <c r="W95" s="68">
        <v>2302010063</v>
      </c>
      <c r="X95" s="68">
        <v>133290</v>
      </c>
      <c r="Y95" s="68" t="s">
        <v>368</v>
      </c>
      <c r="Z95" s="68">
        <v>2</v>
      </c>
      <c r="AA95" s="68" t="s">
        <v>121</v>
      </c>
      <c r="AB95" s="68">
        <v>230201</v>
      </c>
      <c r="AC95" s="68" t="s">
        <v>19</v>
      </c>
      <c r="AD95" s="68" t="s">
        <v>20</v>
      </c>
      <c r="AE95" s="68" t="s">
        <v>20</v>
      </c>
      <c r="AF95" s="68" t="s">
        <v>110</v>
      </c>
      <c r="AG95" s="68">
        <v>230004</v>
      </c>
      <c r="AH95" s="68" t="s">
        <v>256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122</v>
      </c>
      <c r="AO95" s="68">
        <v>2</v>
      </c>
      <c r="AP95" s="68" t="s">
        <v>134</v>
      </c>
      <c r="AQ95" s="68" t="s">
        <v>135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504</v>
      </c>
      <c r="AX95" s="68" t="s">
        <v>115</v>
      </c>
    </row>
    <row r="96" spans="1:50">
      <c r="A96" s="77" t="s">
        <v>4828</v>
      </c>
      <c r="B96" s="68">
        <v>0</v>
      </c>
      <c r="C96" s="68"/>
      <c r="D96" s="68" t="s">
        <v>505</v>
      </c>
      <c r="E96" s="68" t="s">
        <v>506</v>
      </c>
      <c r="F96" s="68" t="s">
        <v>507</v>
      </c>
      <c r="G96" s="68" t="s">
        <v>508</v>
      </c>
      <c r="H96" s="68" t="s">
        <v>97</v>
      </c>
      <c r="I96" s="68" t="s">
        <v>98</v>
      </c>
      <c r="J96" s="68">
        <v>3</v>
      </c>
      <c r="K96" s="68" t="s">
        <v>99</v>
      </c>
      <c r="L96" s="68">
        <v>1</v>
      </c>
      <c r="M96" s="68" t="s">
        <v>100</v>
      </c>
      <c r="N96" s="68" t="s">
        <v>101</v>
      </c>
      <c r="O96" s="68" t="s">
        <v>102</v>
      </c>
      <c r="P96" s="68"/>
      <c r="Q96" s="68"/>
      <c r="R96" s="68"/>
      <c r="S96" s="68"/>
      <c r="T96" s="68" t="s">
        <v>300</v>
      </c>
      <c r="U96" s="68" t="s">
        <v>509</v>
      </c>
      <c r="V96" s="68" t="s">
        <v>301</v>
      </c>
      <c r="W96" s="68">
        <v>2302010042</v>
      </c>
      <c r="X96" s="68">
        <v>115993</v>
      </c>
      <c r="Y96" s="68" t="s">
        <v>301</v>
      </c>
      <c r="Z96" s="68">
        <v>2</v>
      </c>
      <c r="AA96" s="68" t="s">
        <v>121</v>
      </c>
      <c r="AB96" s="68">
        <v>230201</v>
      </c>
      <c r="AC96" s="68" t="s">
        <v>19</v>
      </c>
      <c r="AD96" s="68" t="s">
        <v>20</v>
      </c>
      <c r="AE96" s="68" t="s">
        <v>20</v>
      </c>
      <c r="AF96" s="68" t="s">
        <v>110</v>
      </c>
      <c r="AG96" s="68">
        <v>230004</v>
      </c>
      <c r="AH96" s="68" t="s">
        <v>256</v>
      </c>
      <c r="AI96" s="68">
        <v>-17.268730000000001</v>
      </c>
      <c r="AJ96" s="68">
        <v>-70.209549999999993</v>
      </c>
      <c r="AK96" s="68">
        <v>12</v>
      </c>
      <c r="AL96" s="68" t="s">
        <v>510</v>
      </c>
      <c r="AM96" s="68">
        <v>11</v>
      </c>
      <c r="AN96" s="68" t="s">
        <v>122</v>
      </c>
      <c r="AO96" s="68">
        <v>2</v>
      </c>
      <c r="AP96" s="68" t="s">
        <v>134</v>
      </c>
      <c r="AQ96" s="68" t="s">
        <v>135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511</v>
      </c>
      <c r="AX96" s="68" t="s">
        <v>115</v>
      </c>
    </row>
    <row r="97" spans="1:50">
      <c r="A97" s="77" t="s">
        <v>4829</v>
      </c>
      <c r="B97" s="68">
        <v>0</v>
      </c>
      <c r="C97" s="68"/>
      <c r="D97" s="68" t="s">
        <v>512</v>
      </c>
      <c r="E97" s="68" t="s">
        <v>506</v>
      </c>
      <c r="F97" s="68" t="s">
        <v>507</v>
      </c>
      <c r="G97" s="68" t="s">
        <v>508</v>
      </c>
      <c r="H97" s="68" t="s">
        <v>97</v>
      </c>
      <c r="I97" s="68" t="s">
        <v>98</v>
      </c>
      <c r="J97" s="68">
        <v>3</v>
      </c>
      <c r="K97" s="68" t="s">
        <v>99</v>
      </c>
      <c r="L97" s="68">
        <v>1</v>
      </c>
      <c r="M97" s="68" t="s">
        <v>100</v>
      </c>
      <c r="N97" s="68" t="s">
        <v>101</v>
      </c>
      <c r="O97" s="68" t="s">
        <v>102</v>
      </c>
      <c r="P97" s="68"/>
      <c r="Q97" s="68"/>
      <c r="R97" s="68"/>
      <c r="S97" s="68"/>
      <c r="T97" s="68" t="s">
        <v>365</v>
      </c>
      <c r="U97" s="68"/>
      <c r="V97" s="68"/>
      <c r="W97" s="68">
        <v>2302010045</v>
      </c>
      <c r="X97" s="68">
        <v>121380</v>
      </c>
      <c r="Y97" s="68" t="s">
        <v>365</v>
      </c>
      <c r="Z97" s="68">
        <v>2</v>
      </c>
      <c r="AA97" s="68" t="s">
        <v>121</v>
      </c>
      <c r="AB97" s="68">
        <v>230201</v>
      </c>
      <c r="AC97" s="68" t="s">
        <v>19</v>
      </c>
      <c r="AD97" s="68" t="s">
        <v>20</v>
      </c>
      <c r="AE97" s="68" t="s">
        <v>20</v>
      </c>
      <c r="AF97" s="68" t="s">
        <v>110</v>
      </c>
      <c r="AG97" s="68">
        <v>230004</v>
      </c>
      <c r="AH97" s="68" t="s">
        <v>256</v>
      </c>
      <c r="AI97" s="68">
        <v>-17.262419999999999</v>
      </c>
      <c r="AJ97" s="68">
        <v>-70.214749999999995</v>
      </c>
      <c r="AK97" s="68">
        <v>3</v>
      </c>
      <c r="AL97" s="68" t="s">
        <v>513</v>
      </c>
      <c r="AM97" s="68">
        <v>11</v>
      </c>
      <c r="AN97" s="68" t="s">
        <v>122</v>
      </c>
      <c r="AO97" s="68">
        <v>2</v>
      </c>
      <c r="AP97" s="68" t="s">
        <v>134</v>
      </c>
      <c r="AQ97" s="68" t="s">
        <v>135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511</v>
      </c>
      <c r="AX97" s="68" t="s">
        <v>115</v>
      </c>
    </row>
    <row r="98" spans="1:50">
      <c r="A98" s="77" t="s">
        <v>4830</v>
      </c>
      <c r="B98" s="68">
        <v>0</v>
      </c>
      <c r="C98" s="68"/>
      <c r="D98" s="68" t="s">
        <v>514</v>
      </c>
      <c r="E98" s="68" t="s">
        <v>506</v>
      </c>
      <c r="F98" s="68" t="s">
        <v>507</v>
      </c>
      <c r="G98" s="68" t="s">
        <v>508</v>
      </c>
      <c r="H98" s="68" t="s">
        <v>97</v>
      </c>
      <c r="I98" s="68" t="s">
        <v>98</v>
      </c>
      <c r="J98" s="68">
        <v>3</v>
      </c>
      <c r="K98" s="68" t="s">
        <v>99</v>
      </c>
      <c r="L98" s="68">
        <v>1</v>
      </c>
      <c r="M98" s="68" t="s">
        <v>100</v>
      </c>
      <c r="N98" s="68" t="s">
        <v>101</v>
      </c>
      <c r="O98" s="68" t="s">
        <v>102</v>
      </c>
      <c r="P98" s="68"/>
      <c r="Q98" s="68"/>
      <c r="R98" s="68"/>
      <c r="S98" s="68"/>
      <c r="T98" s="68" t="s">
        <v>318</v>
      </c>
      <c r="U98" s="68" t="s">
        <v>515</v>
      </c>
      <c r="V98" s="68"/>
      <c r="W98" s="68">
        <v>1801060001</v>
      </c>
      <c r="X98" s="68">
        <v>129860</v>
      </c>
      <c r="Y98" s="68" t="s">
        <v>516</v>
      </c>
      <c r="Z98" s="68">
        <v>1</v>
      </c>
      <c r="AA98" s="68" t="s">
        <v>109</v>
      </c>
      <c r="AB98" s="68">
        <v>230201</v>
      </c>
      <c r="AC98" s="68" t="s">
        <v>19</v>
      </c>
      <c r="AD98" s="68" t="s">
        <v>20</v>
      </c>
      <c r="AE98" s="68" t="s">
        <v>20</v>
      </c>
      <c r="AF98" s="68" t="s">
        <v>110</v>
      </c>
      <c r="AG98" s="68">
        <v>230004</v>
      </c>
      <c r="AH98" s="68" t="s">
        <v>256</v>
      </c>
      <c r="AI98" s="68">
        <v>-17.076589999999999</v>
      </c>
      <c r="AJ98" s="68">
        <v>-70.844399999999993</v>
      </c>
      <c r="AK98" s="68">
        <v>4</v>
      </c>
      <c r="AL98" s="68" t="s">
        <v>517</v>
      </c>
      <c r="AM98" s="68">
        <v>11</v>
      </c>
      <c r="AN98" s="68" t="s">
        <v>122</v>
      </c>
      <c r="AO98" s="68">
        <v>2</v>
      </c>
      <c r="AP98" s="68" t="s">
        <v>134</v>
      </c>
      <c r="AQ98" s="68" t="s">
        <v>135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511</v>
      </c>
      <c r="AX98" s="68" t="s">
        <v>115</v>
      </c>
    </row>
    <row r="99" spans="1:50">
      <c r="A99" s="77" t="s">
        <v>4831</v>
      </c>
      <c r="B99" s="68">
        <v>0</v>
      </c>
      <c r="C99" s="68"/>
      <c r="D99" s="68" t="s">
        <v>518</v>
      </c>
      <c r="E99" s="68" t="s">
        <v>506</v>
      </c>
      <c r="F99" s="68" t="s">
        <v>507</v>
      </c>
      <c r="G99" s="68" t="s">
        <v>508</v>
      </c>
      <c r="H99" s="68" t="s">
        <v>97</v>
      </c>
      <c r="I99" s="68" t="s">
        <v>98</v>
      </c>
      <c r="J99" s="68">
        <v>3</v>
      </c>
      <c r="K99" s="68" t="s">
        <v>99</v>
      </c>
      <c r="L99" s="68">
        <v>1</v>
      </c>
      <c r="M99" s="68" t="s">
        <v>100</v>
      </c>
      <c r="N99" s="68" t="s">
        <v>101</v>
      </c>
      <c r="O99" s="68" t="s">
        <v>102</v>
      </c>
      <c r="P99" s="68"/>
      <c r="Q99" s="68"/>
      <c r="R99" s="68"/>
      <c r="S99" s="68"/>
      <c r="T99" s="68" t="s">
        <v>314</v>
      </c>
      <c r="U99" s="68" t="s">
        <v>519</v>
      </c>
      <c r="V99" s="68" t="s">
        <v>314</v>
      </c>
      <c r="W99" s="68">
        <v>2302010043</v>
      </c>
      <c r="X99" s="68">
        <v>120689</v>
      </c>
      <c r="Y99" s="68" t="s">
        <v>314</v>
      </c>
      <c r="Z99" s="68">
        <v>2</v>
      </c>
      <c r="AA99" s="68" t="s">
        <v>121</v>
      </c>
      <c r="AB99" s="68">
        <v>230201</v>
      </c>
      <c r="AC99" s="68" t="s">
        <v>19</v>
      </c>
      <c r="AD99" s="68" t="s">
        <v>20</v>
      </c>
      <c r="AE99" s="68" t="s">
        <v>20</v>
      </c>
      <c r="AF99" s="68" t="s">
        <v>110</v>
      </c>
      <c r="AG99" s="68">
        <v>230004</v>
      </c>
      <c r="AH99" s="68" t="s">
        <v>256</v>
      </c>
      <c r="AI99" s="68">
        <v>-17.259779999999999</v>
      </c>
      <c r="AJ99" s="68">
        <v>-70.233220000000003</v>
      </c>
      <c r="AK99" s="68">
        <v>12</v>
      </c>
      <c r="AL99" s="68" t="s">
        <v>510</v>
      </c>
      <c r="AM99" s="68">
        <v>11</v>
      </c>
      <c r="AN99" s="68" t="s">
        <v>122</v>
      </c>
      <c r="AO99" s="68">
        <v>1</v>
      </c>
      <c r="AP99" s="68" t="s">
        <v>112</v>
      </c>
      <c r="AQ99" s="68" t="s">
        <v>113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511</v>
      </c>
      <c r="AX99" s="68" t="s">
        <v>115</v>
      </c>
    </row>
    <row r="100" spans="1:50">
      <c r="A100" s="77" t="s">
        <v>4832</v>
      </c>
      <c r="B100" s="68">
        <v>0</v>
      </c>
      <c r="C100" s="68"/>
      <c r="D100" s="68" t="s">
        <v>505</v>
      </c>
      <c r="E100" s="68" t="s">
        <v>506</v>
      </c>
      <c r="F100" s="68" t="s">
        <v>507</v>
      </c>
      <c r="G100" s="68" t="s">
        <v>508</v>
      </c>
      <c r="H100" s="68" t="s">
        <v>97</v>
      </c>
      <c r="I100" s="68" t="s">
        <v>98</v>
      </c>
      <c r="J100" s="68">
        <v>3</v>
      </c>
      <c r="K100" s="68" t="s">
        <v>99</v>
      </c>
      <c r="L100" s="68">
        <v>1</v>
      </c>
      <c r="M100" s="68" t="s">
        <v>100</v>
      </c>
      <c r="N100" s="68" t="s">
        <v>101</v>
      </c>
      <c r="O100" s="68" t="s">
        <v>102</v>
      </c>
      <c r="P100" s="68"/>
      <c r="Q100" s="68"/>
      <c r="R100" s="68"/>
      <c r="S100" s="68"/>
      <c r="T100" s="68" t="s">
        <v>520</v>
      </c>
      <c r="U100" s="68"/>
      <c r="V100" s="68"/>
      <c r="W100" s="68">
        <v>2302020001</v>
      </c>
      <c r="X100" s="68">
        <v>114244</v>
      </c>
      <c r="Y100" s="68" t="s">
        <v>265</v>
      </c>
      <c r="Z100" s="68">
        <v>1</v>
      </c>
      <c r="AA100" s="68" t="s">
        <v>109</v>
      </c>
      <c r="AB100" s="68">
        <v>230202</v>
      </c>
      <c r="AC100" s="68" t="s">
        <v>19</v>
      </c>
      <c r="AD100" s="68" t="s">
        <v>20</v>
      </c>
      <c r="AE100" s="68" t="s">
        <v>265</v>
      </c>
      <c r="AF100" s="68" t="s">
        <v>110</v>
      </c>
      <c r="AG100" s="68">
        <v>230004</v>
      </c>
      <c r="AH100" s="68" t="s">
        <v>256</v>
      </c>
      <c r="AI100" s="68">
        <v>-17.285229999999999</v>
      </c>
      <c r="AJ100" s="68">
        <v>-70.363829999999993</v>
      </c>
      <c r="AK100" s="68">
        <v>4</v>
      </c>
      <c r="AL100" s="68" t="s">
        <v>517</v>
      </c>
      <c r="AM100" s="68">
        <v>11</v>
      </c>
      <c r="AN100" s="68" t="s">
        <v>122</v>
      </c>
      <c r="AO100" s="68">
        <v>2</v>
      </c>
      <c r="AP100" s="68" t="s">
        <v>134</v>
      </c>
      <c r="AQ100" s="68" t="s">
        <v>135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511</v>
      </c>
      <c r="AX100" s="68" t="s">
        <v>115</v>
      </c>
    </row>
    <row r="101" spans="1:50">
      <c r="A101" s="77" t="s">
        <v>4833</v>
      </c>
      <c r="B101" s="68">
        <v>0</v>
      </c>
      <c r="C101" s="68"/>
      <c r="D101" s="68" t="s">
        <v>521</v>
      </c>
      <c r="E101" s="68" t="s">
        <v>506</v>
      </c>
      <c r="F101" s="68" t="s">
        <v>507</v>
      </c>
      <c r="G101" s="68" t="s">
        <v>508</v>
      </c>
      <c r="H101" s="68" t="s">
        <v>97</v>
      </c>
      <c r="I101" s="68" t="s">
        <v>98</v>
      </c>
      <c r="J101" s="68">
        <v>3</v>
      </c>
      <c r="K101" s="68" t="s">
        <v>99</v>
      </c>
      <c r="L101" s="68">
        <v>1</v>
      </c>
      <c r="M101" s="68" t="s">
        <v>100</v>
      </c>
      <c r="N101" s="68" t="s">
        <v>101</v>
      </c>
      <c r="O101" s="68" t="s">
        <v>102</v>
      </c>
      <c r="P101" s="68"/>
      <c r="Q101" s="68"/>
      <c r="R101" s="68"/>
      <c r="S101" s="68"/>
      <c r="T101" s="68" t="s">
        <v>19</v>
      </c>
      <c r="U101" s="68"/>
      <c r="V101" s="68"/>
      <c r="W101" s="68">
        <v>2302020001</v>
      </c>
      <c r="X101" s="68">
        <v>114244</v>
      </c>
      <c r="Y101" s="68" t="s">
        <v>265</v>
      </c>
      <c r="Z101" s="68">
        <v>1</v>
      </c>
      <c r="AA101" s="68" t="s">
        <v>109</v>
      </c>
      <c r="AB101" s="68">
        <v>230202</v>
      </c>
      <c r="AC101" s="68" t="s">
        <v>19</v>
      </c>
      <c r="AD101" s="68" t="s">
        <v>20</v>
      </c>
      <c r="AE101" s="68" t="s">
        <v>265</v>
      </c>
      <c r="AF101" s="68" t="s">
        <v>110</v>
      </c>
      <c r="AG101" s="68">
        <v>230004</v>
      </c>
      <c r="AH101" s="68" t="s">
        <v>256</v>
      </c>
      <c r="AI101" s="68">
        <v>-17.285229999999999</v>
      </c>
      <c r="AJ101" s="68">
        <v>-70.363829999999993</v>
      </c>
      <c r="AK101" s="68">
        <v>4</v>
      </c>
      <c r="AL101" s="68" t="s">
        <v>517</v>
      </c>
      <c r="AM101" s="68">
        <v>11</v>
      </c>
      <c r="AN101" s="68" t="s">
        <v>122</v>
      </c>
      <c r="AO101" s="68">
        <v>2</v>
      </c>
      <c r="AP101" s="68" t="s">
        <v>134</v>
      </c>
      <c r="AQ101" s="68" t="s">
        <v>135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511</v>
      </c>
      <c r="AX101" s="68" t="s">
        <v>115</v>
      </c>
    </row>
    <row r="102" spans="1:50">
      <c r="A102" s="77" t="s">
        <v>4834</v>
      </c>
      <c r="B102" s="68">
        <v>0</v>
      </c>
      <c r="C102" s="68"/>
      <c r="D102" s="68" t="s">
        <v>522</v>
      </c>
      <c r="E102" s="68" t="s">
        <v>506</v>
      </c>
      <c r="F102" s="68" t="s">
        <v>507</v>
      </c>
      <c r="G102" s="68" t="s">
        <v>508</v>
      </c>
      <c r="H102" s="68" t="s">
        <v>97</v>
      </c>
      <c r="I102" s="68" t="s">
        <v>98</v>
      </c>
      <c r="J102" s="68">
        <v>3</v>
      </c>
      <c r="K102" s="68" t="s">
        <v>99</v>
      </c>
      <c r="L102" s="68">
        <v>1</v>
      </c>
      <c r="M102" s="68" t="s">
        <v>100</v>
      </c>
      <c r="N102" s="68" t="s">
        <v>101</v>
      </c>
      <c r="O102" s="68" t="s">
        <v>102</v>
      </c>
      <c r="P102" s="68"/>
      <c r="Q102" s="68"/>
      <c r="R102" s="68"/>
      <c r="S102" s="68"/>
      <c r="T102" s="68" t="s">
        <v>523</v>
      </c>
      <c r="U102" s="68"/>
      <c r="V102" s="68"/>
      <c r="W102" s="68">
        <v>2302020001</v>
      </c>
      <c r="X102" s="68">
        <v>114244</v>
      </c>
      <c r="Y102" s="68" t="s">
        <v>265</v>
      </c>
      <c r="Z102" s="68">
        <v>1</v>
      </c>
      <c r="AA102" s="68" t="s">
        <v>109</v>
      </c>
      <c r="AB102" s="68">
        <v>230202</v>
      </c>
      <c r="AC102" s="68" t="s">
        <v>19</v>
      </c>
      <c r="AD102" s="68" t="s">
        <v>20</v>
      </c>
      <c r="AE102" s="68" t="s">
        <v>265</v>
      </c>
      <c r="AF102" s="68" t="s">
        <v>110</v>
      </c>
      <c r="AG102" s="68">
        <v>230004</v>
      </c>
      <c r="AH102" s="68" t="s">
        <v>256</v>
      </c>
      <c r="AI102" s="68">
        <v>-17.285229999999999</v>
      </c>
      <c r="AJ102" s="68">
        <v>-70.363829999999993</v>
      </c>
      <c r="AK102" s="68">
        <v>4</v>
      </c>
      <c r="AL102" s="68" t="s">
        <v>517</v>
      </c>
      <c r="AM102" s="68">
        <v>11</v>
      </c>
      <c r="AN102" s="68" t="s">
        <v>122</v>
      </c>
      <c r="AO102" s="68">
        <v>2</v>
      </c>
      <c r="AP102" s="68" t="s">
        <v>134</v>
      </c>
      <c r="AQ102" s="68" t="s">
        <v>135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511</v>
      </c>
      <c r="AX102" s="68" t="s">
        <v>115</v>
      </c>
    </row>
    <row r="103" spans="1:50">
      <c r="A103" s="77" t="s">
        <v>4835</v>
      </c>
      <c r="B103" s="68">
        <v>0</v>
      </c>
      <c r="C103" s="68"/>
      <c r="D103" s="68" t="s">
        <v>524</v>
      </c>
      <c r="E103" s="68" t="s">
        <v>506</v>
      </c>
      <c r="F103" s="68" t="s">
        <v>507</v>
      </c>
      <c r="G103" s="68" t="s">
        <v>508</v>
      </c>
      <c r="H103" s="68" t="s">
        <v>97</v>
      </c>
      <c r="I103" s="68" t="s">
        <v>98</v>
      </c>
      <c r="J103" s="68">
        <v>3</v>
      </c>
      <c r="K103" s="68" t="s">
        <v>99</v>
      </c>
      <c r="L103" s="68">
        <v>1</v>
      </c>
      <c r="M103" s="68" t="s">
        <v>100</v>
      </c>
      <c r="N103" s="68" t="s">
        <v>101</v>
      </c>
      <c r="O103" s="68" t="s">
        <v>102</v>
      </c>
      <c r="P103" s="68"/>
      <c r="Q103" s="68"/>
      <c r="R103" s="68"/>
      <c r="S103" s="68"/>
      <c r="T103" s="68" t="s">
        <v>525</v>
      </c>
      <c r="U103" s="68"/>
      <c r="V103" s="68"/>
      <c r="W103" s="68">
        <v>2302020011</v>
      </c>
      <c r="X103" s="68">
        <v>122445</v>
      </c>
      <c r="Y103" s="68" t="s">
        <v>306</v>
      </c>
      <c r="Z103" s="68">
        <v>2</v>
      </c>
      <c r="AA103" s="68" t="s">
        <v>121</v>
      </c>
      <c r="AB103" s="68">
        <v>230202</v>
      </c>
      <c r="AC103" s="68" t="s">
        <v>19</v>
      </c>
      <c r="AD103" s="68" t="s">
        <v>20</v>
      </c>
      <c r="AE103" s="68" t="s">
        <v>265</v>
      </c>
      <c r="AF103" s="68" t="s">
        <v>110</v>
      </c>
      <c r="AG103" s="68">
        <v>230004</v>
      </c>
      <c r="AH103" s="68" t="s">
        <v>256</v>
      </c>
      <c r="AI103" s="68">
        <v>-17.25995</v>
      </c>
      <c r="AJ103" s="68">
        <v>-70.345140000000001</v>
      </c>
      <c r="AK103" s="68">
        <v>4</v>
      </c>
      <c r="AL103" s="68" t="s">
        <v>517</v>
      </c>
      <c r="AM103" s="68">
        <v>11</v>
      </c>
      <c r="AN103" s="68" t="s">
        <v>122</v>
      </c>
      <c r="AO103" s="68">
        <v>2</v>
      </c>
      <c r="AP103" s="68" t="s">
        <v>134</v>
      </c>
      <c r="AQ103" s="68" t="s">
        <v>135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511</v>
      </c>
      <c r="AX103" s="68" t="s">
        <v>115</v>
      </c>
    </row>
    <row r="104" spans="1:50">
      <c r="A104" s="77" t="s">
        <v>4836</v>
      </c>
      <c r="B104" s="68">
        <v>0</v>
      </c>
      <c r="C104" s="68"/>
      <c r="D104" s="68" t="s">
        <v>526</v>
      </c>
      <c r="E104" s="68" t="s">
        <v>506</v>
      </c>
      <c r="F104" s="68" t="s">
        <v>507</v>
      </c>
      <c r="G104" s="68" t="s">
        <v>508</v>
      </c>
      <c r="H104" s="68" t="s">
        <v>97</v>
      </c>
      <c r="I104" s="68" t="s">
        <v>98</v>
      </c>
      <c r="J104" s="68">
        <v>3</v>
      </c>
      <c r="K104" s="68" t="s">
        <v>99</v>
      </c>
      <c r="L104" s="68">
        <v>1</v>
      </c>
      <c r="M104" s="68" t="s">
        <v>100</v>
      </c>
      <c r="N104" s="68" t="s">
        <v>101</v>
      </c>
      <c r="O104" s="68" t="s">
        <v>102</v>
      </c>
      <c r="P104" s="68"/>
      <c r="Q104" s="68"/>
      <c r="R104" s="68"/>
      <c r="S104" s="68"/>
      <c r="T104" s="68" t="s">
        <v>19</v>
      </c>
      <c r="U104" s="68"/>
      <c r="V104" s="68"/>
      <c r="W104" s="68">
        <v>2302020014</v>
      </c>
      <c r="X104" s="68">
        <v>111300</v>
      </c>
      <c r="Y104" s="68" t="s">
        <v>277</v>
      </c>
      <c r="Z104" s="68">
        <v>2</v>
      </c>
      <c r="AA104" s="68" t="s">
        <v>121</v>
      </c>
      <c r="AB104" s="68">
        <v>230202</v>
      </c>
      <c r="AC104" s="68" t="s">
        <v>19</v>
      </c>
      <c r="AD104" s="68" t="s">
        <v>20</v>
      </c>
      <c r="AE104" s="68" t="s">
        <v>265</v>
      </c>
      <c r="AF104" s="68" t="s">
        <v>110</v>
      </c>
      <c r="AG104" s="68">
        <v>230004</v>
      </c>
      <c r="AH104" s="68" t="s">
        <v>256</v>
      </c>
      <c r="AI104" s="68">
        <v>-17.309660000000001</v>
      </c>
      <c r="AJ104" s="68">
        <v>-70.386349999999993</v>
      </c>
      <c r="AK104" s="68">
        <v>4</v>
      </c>
      <c r="AL104" s="68" t="s">
        <v>517</v>
      </c>
      <c r="AM104" s="68">
        <v>11</v>
      </c>
      <c r="AN104" s="68" t="s">
        <v>122</v>
      </c>
      <c r="AO104" s="68">
        <v>2</v>
      </c>
      <c r="AP104" s="68" t="s">
        <v>134</v>
      </c>
      <c r="AQ104" s="68" t="s">
        <v>135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511</v>
      </c>
      <c r="AX104" s="68" t="s">
        <v>115</v>
      </c>
    </row>
    <row r="105" spans="1:50">
      <c r="A105" s="77" t="s">
        <v>4837</v>
      </c>
      <c r="B105" s="68">
        <v>0</v>
      </c>
      <c r="C105" s="68"/>
      <c r="D105" s="68" t="s">
        <v>527</v>
      </c>
      <c r="E105" s="68" t="s">
        <v>506</v>
      </c>
      <c r="F105" s="68" t="s">
        <v>507</v>
      </c>
      <c r="G105" s="68" t="s">
        <v>508</v>
      </c>
      <c r="H105" s="68" t="s">
        <v>97</v>
      </c>
      <c r="I105" s="68" t="s">
        <v>98</v>
      </c>
      <c r="J105" s="68">
        <v>3</v>
      </c>
      <c r="K105" s="68" t="s">
        <v>99</v>
      </c>
      <c r="L105" s="68">
        <v>1</v>
      </c>
      <c r="M105" s="68" t="s">
        <v>100</v>
      </c>
      <c r="N105" s="68" t="s">
        <v>101</v>
      </c>
      <c r="O105" s="68" t="s">
        <v>102</v>
      </c>
      <c r="P105" s="68"/>
      <c r="Q105" s="68"/>
      <c r="R105" s="68"/>
      <c r="S105" s="68"/>
      <c r="T105" s="68" t="s">
        <v>528</v>
      </c>
      <c r="U105" s="68"/>
      <c r="V105" s="68"/>
      <c r="W105" s="68">
        <v>2302020014</v>
      </c>
      <c r="X105" s="68">
        <v>111300</v>
      </c>
      <c r="Y105" s="68" t="s">
        <v>529</v>
      </c>
      <c r="Z105" s="68">
        <v>2</v>
      </c>
      <c r="AA105" s="68" t="s">
        <v>121</v>
      </c>
      <c r="AB105" s="68">
        <v>230202</v>
      </c>
      <c r="AC105" s="68" t="s">
        <v>19</v>
      </c>
      <c r="AD105" s="68" t="s">
        <v>20</v>
      </c>
      <c r="AE105" s="68" t="s">
        <v>265</v>
      </c>
      <c r="AF105" s="68" t="s">
        <v>110</v>
      </c>
      <c r="AG105" s="68">
        <v>230004</v>
      </c>
      <c r="AH105" s="68" t="s">
        <v>256</v>
      </c>
      <c r="AI105" s="68">
        <v>-17.309660000000001</v>
      </c>
      <c r="AJ105" s="68">
        <v>-70.386349999999993</v>
      </c>
      <c r="AK105" s="68">
        <v>4</v>
      </c>
      <c r="AL105" s="68" t="s">
        <v>517</v>
      </c>
      <c r="AM105" s="68">
        <v>11</v>
      </c>
      <c r="AN105" s="68" t="s">
        <v>122</v>
      </c>
      <c r="AO105" s="68">
        <v>2</v>
      </c>
      <c r="AP105" s="68" t="s">
        <v>134</v>
      </c>
      <c r="AQ105" s="68" t="s">
        <v>135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511</v>
      </c>
      <c r="AX105" s="68" t="s">
        <v>115</v>
      </c>
    </row>
    <row r="106" spans="1:50">
      <c r="A106" s="77" t="s">
        <v>4838</v>
      </c>
      <c r="B106" s="68">
        <v>0</v>
      </c>
      <c r="C106" s="68"/>
      <c r="D106" s="68" t="s">
        <v>505</v>
      </c>
      <c r="E106" s="68" t="s">
        <v>506</v>
      </c>
      <c r="F106" s="68" t="s">
        <v>507</v>
      </c>
      <c r="G106" s="68" t="s">
        <v>508</v>
      </c>
      <c r="H106" s="68" t="s">
        <v>97</v>
      </c>
      <c r="I106" s="68" t="s">
        <v>98</v>
      </c>
      <c r="J106" s="68">
        <v>3</v>
      </c>
      <c r="K106" s="68" t="s">
        <v>99</v>
      </c>
      <c r="L106" s="68">
        <v>1</v>
      </c>
      <c r="M106" s="68" t="s">
        <v>100</v>
      </c>
      <c r="N106" s="68" t="s">
        <v>101</v>
      </c>
      <c r="O106" s="68" t="s">
        <v>102</v>
      </c>
      <c r="P106" s="68"/>
      <c r="Q106" s="68"/>
      <c r="R106" s="68"/>
      <c r="S106" s="68"/>
      <c r="T106" s="68" t="s">
        <v>530</v>
      </c>
      <c r="U106" s="68"/>
      <c r="V106" s="68"/>
      <c r="W106" s="68">
        <v>2302030001</v>
      </c>
      <c r="X106" s="68">
        <v>125316</v>
      </c>
      <c r="Y106" s="68" t="s">
        <v>261</v>
      </c>
      <c r="Z106" s="68">
        <v>1</v>
      </c>
      <c r="AA106" s="68" t="s">
        <v>109</v>
      </c>
      <c r="AB106" s="68">
        <v>230203</v>
      </c>
      <c r="AC106" s="68" t="s">
        <v>19</v>
      </c>
      <c r="AD106" s="68" t="s">
        <v>20</v>
      </c>
      <c r="AE106" s="68" t="s">
        <v>261</v>
      </c>
      <c r="AF106" s="68" t="s">
        <v>110</v>
      </c>
      <c r="AG106" s="68">
        <v>230004</v>
      </c>
      <c r="AH106" s="68" t="s">
        <v>256</v>
      </c>
      <c r="AI106" s="68">
        <v>-17.2684</v>
      </c>
      <c r="AJ106" s="68">
        <v>-70.380279999999999</v>
      </c>
      <c r="AK106" s="68">
        <v>4</v>
      </c>
      <c r="AL106" s="68" t="s">
        <v>517</v>
      </c>
      <c r="AM106" s="68">
        <v>11</v>
      </c>
      <c r="AN106" s="68" t="s">
        <v>122</v>
      </c>
      <c r="AO106" s="68">
        <v>2</v>
      </c>
      <c r="AP106" s="68" t="s">
        <v>134</v>
      </c>
      <c r="AQ106" s="68" t="s">
        <v>135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511</v>
      </c>
      <c r="AX106" s="68" t="s">
        <v>115</v>
      </c>
    </row>
    <row r="107" spans="1:50">
      <c r="A107" s="77" t="s">
        <v>4839</v>
      </c>
      <c r="B107" s="68">
        <v>0</v>
      </c>
      <c r="C107" s="68"/>
      <c r="D107" s="68" t="s">
        <v>522</v>
      </c>
      <c r="E107" s="68" t="s">
        <v>506</v>
      </c>
      <c r="F107" s="68" t="s">
        <v>507</v>
      </c>
      <c r="G107" s="68" t="s">
        <v>508</v>
      </c>
      <c r="H107" s="68" t="s">
        <v>97</v>
      </c>
      <c r="I107" s="68" t="s">
        <v>98</v>
      </c>
      <c r="J107" s="68">
        <v>3</v>
      </c>
      <c r="K107" s="68" t="s">
        <v>99</v>
      </c>
      <c r="L107" s="68">
        <v>1</v>
      </c>
      <c r="M107" s="68" t="s">
        <v>100</v>
      </c>
      <c r="N107" s="68" t="s">
        <v>101</v>
      </c>
      <c r="O107" s="68" t="s">
        <v>102</v>
      </c>
      <c r="P107" s="68"/>
      <c r="Q107" s="68"/>
      <c r="R107" s="68"/>
      <c r="S107" s="68"/>
      <c r="T107" s="68" t="s">
        <v>261</v>
      </c>
      <c r="U107" s="68" t="s">
        <v>531</v>
      </c>
      <c r="V107" s="68" t="s">
        <v>261</v>
      </c>
      <c r="W107" s="68">
        <v>2302030001</v>
      </c>
      <c r="X107" s="68">
        <v>125316</v>
      </c>
      <c r="Y107" s="68" t="s">
        <v>261</v>
      </c>
      <c r="Z107" s="68">
        <v>1</v>
      </c>
      <c r="AA107" s="68" t="s">
        <v>109</v>
      </c>
      <c r="AB107" s="68">
        <v>230203</v>
      </c>
      <c r="AC107" s="68" t="s">
        <v>19</v>
      </c>
      <c r="AD107" s="68" t="s">
        <v>20</v>
      </c>
      <c r="AE107" s="68" t="s">
        <v>261</v>
      </c>
      <c r="AF107" s="68" t="s">
        <v>110</v>
      </c>
      <c r="AG107" s="68">
        <v>230004</v>
      </c>
      <c r="AH107" s="68" t="s">
        <v>256</v>
      </c>
      <c r="AI107" s="68">
        <v>-17.268709999999999</v>
      </c>
      <c r="AJ107" s="68">
        <v>-70.379949999999994</v>
      </c>
      <c r="AK107" s="68">
        <v>12</v>
      </c>
      <c r="AL107" s="68" t="s">
        <v>510</v>
      </c>
      <c r="AM107" s="68">
        <v>11</v>
      </c>
      <c r="AN107" s="68" t="s">
        <v>122</v>
      </c>
      <c r="AO107" s="68">
        <v>1</v>
      </c>
      <c r="AP107" s="68" t="s">
        <v>112</v>
      </c>
      <c r="AQ107" s="68" t="s">
        <v>113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511</v>
      </c>
      <c r="AX107" s="68" t="s">
        <v>115</v>
      </c>
    </row>
    <row r="108" spans="1:50">
      <c r="A108" s="77" t="s">
        <v>4840</v>
      </c>
      <c r="B108" s="68">
        <v>0</v>
      </c>
      <c r="C108" s="68"/>
      <c r="D108" s="68" t="s">
        <v>518</v>
      </c>
      <c r="E108" s="68" t="s">
        <v>506</v>
      </c>
      <c r="F108" s="68" t="s">
        <v>507</v>
      </c>
      <c r="G108" s="68" t="s">
        <v>508</v>
      </c>
      <c r="H108" s="68" t="s">
        <v>97</v>
      </c>
      <c r="I108" s="68" t="s">
        <v>98</v>
      </c>
      <c r="J108" s="68">
        <v>3</v>
      </c>
      <c r="K108" s="68" t="s">
        <v>99</v>
      </c>
      <c r="L108" s="68">
        <v>1</v>
      </c>
      <c r="M108" s="68" t="s">
        <v>100</v>
      </c>
      <c r="N108" s="68" t="s">
        <v>101</v>
      </c>
      <c r="O108" s="68" t="s">
        <v>102</v>
      </c>
      <c r="P108" s="68"/>
      <c r="Q108" s="68"/>
      <c r="R108" s="68"/>
      <c r="S108" s="68"/>
      <c r="T108" s="68" t="s">
        <v>261</v>
      </c>
      <c r="U108" s="68" t="s">
        <v>531</v>
      </c>
      <c r="V108" s="68" t="s">
        <v>261</v>
      </c>
      <c r="W108" s="68">
        <v>2302030001</v>
      </c>
      <c r="X108" s="68">
        <v>125316</v>
      </c>
      <c r="Y108" s="68" t="s">
        <v>261</v>
      </c>
      <c r="Z108" s="68">
        <v>1</v>
      </c>
      <c r="AA108" s="68" t="s">
        <v>109</v>
      </c>
      <c r="AB108" s="68">
        <v>230203</v>
      </c>
      <c r="AC108" s="68" t="s">
        <v>19</v>
      </c>
      <c r="AD108" s="68" t="s">
        <v>20</v>
      </c>
      <c r="AE108" s="68" t="s">
        <v>261</v>
      </c>
      <c r="AF108" s="68" t="s">
        <v>110</v>
      </c>
      <c r="AG108" s="68">
        <v>230004</v>
      </c>
      <c r="AH108" s="68" t="s">
        <v>256</v>
      </c>
      <c r="AI108" s="68">
        <v>-17.26857</v>
      </c>
      <c r="AJ108" s="68">
        <v>-70.380179999999996</v>
      </c>
      <c r="AK108" s="68">
        <v>12</v>
      </c>
      <c r="AL108" s="68" t="s">
        <v>510</v>
      </c>
      <c r="AM108" s="68">
        <v>11</v>
      </c>
      <c r="AN108" s="68" t="s">
        <v>122</v>
      </c>
      <c r="AO108" s="68">
        <v>1</v>
      </c>
      <c r="AP108" s="68" t="s">
        <v>112</v>
      </c>
      <c r="AQ108" s="68" t="s">
        <v>113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511</v>
      </c>
      <c r="AX108" s="68" t="s">
        <v>115</v>
      </c>
    </row>
    <row r="109" spans="1:50">
      <c r="A109" s="77" t="s">
        <v>4841</v>
      </c>
      <c r="B109" s="68">
        <v>0</v>
      </c>
      <c r="C109" s="68"/>
      <c r="D109" s="68" t="s">
        <v>532</v>
      </c>
      <c r="E109" s="68" t="s">
        <v>506</v>
      </c>
      <c r="F109" s="68" t="s">
        <v>507</v>
      </c>
      <c r="G109" s="68" t="s">
        <v>508</v>
      </c>
      <c r="H109" s="68" t="s">
        <v>97</v>
      </c>
      <c r="I109" s="68" t="s">
        <v>98</v>
      </c>
      <c r="J109" s="68">
        <v>3</v>
      </c>
      <c r="K109" s="68" t="s">
        <v>99</v>
      </c>
      <c r="L109" s="68">
        <v>1</v>
      </c>
      <c r="M109" s="68" t="s">
        <v>100</v>
      </c>
      <c r="N109" s="68" t="s">
        <v>101</v>
      </c>
      <c r="O109" s="68" t="s">
        <v>102</v>
      </c>
      <c r="P109" s="68"/>
      <c r="Q109" s="68"/>
      <c r="R109" s="68"/>
      <c r="S109" s="68"/>
      <c r="T109" s="68" t="s">
        <v>260</v>
      </c>
      <c r="U109" s="68" t="s">
        <v>531</v>
      </c>
      <c r="V109" s="68" t="s">
        <v>261</v>
      </c>
      <c r="W109" s="68">
        <v>2302030001</v>
      </c>
      <c r="X109" s="68">
        <v>125316</v>
      </c>
      <c r="Y109" s="68" t="s">
        <v>261</v>
      </c>
      <c r="Z109" s="68">
        <v>1</v>
      </c>
      <c r="AA109" s="68" t="s">
        <v>109</v>
      </c>
      <c r="AB109" s="68">
        <v>230203</v>
      </c>
      <c r="AC109" s="68" t="s">
        <v>19</v>
      </c>
      <c r="AD109" s="68" t="s">
        <v>20</v>
      </c>
      <c r="AE109" s="68" t="s">
        <v>261</v>
      </c>
      <c r="AF109" s="68" t="s">
        <v>110</v>
      </c>
      <c r="AG109" s="68">
        <v>230004</v>
      </c>
      <c r="AH109" s="68" t="s">
        <v>256</v>
      </c>
      <c r="AI109" s="68">
        <v>-17.268180000000001</v>
      </c>
      <c r="AJ109" s="68">
        <v>-70.380449999999996</v>
      </c>
      <c r="AK109" s="68">
        <v>12</v>
      </c>
      <c r="AL109" s="68" t="s">
        <v>510</v>
      </c>
      <c r="AM109" s="68">
        <v>11</v>
      </c>
      <c r="AN109" s="68" t="s">
        <v>122</v>
      </c>
      <c r="AO109" s="68">
        <v>1</v>
      </c>
      <c r="AP109" s="68" t="s">
        <v>112</v>
      </c>
      <c r="AQ109" s="68" t="s">
        <v>113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511</v>
      </c>
      <c r="AX109" s="68" t="s">
        <v>115</v>
      </c>
    </row>
    <row r="110" spans="1:50">
      <c r="A110" s="77" t="s">
        <v>4842</v>
      </c>
      <c r="B110" s="68">
        <v>0</v>
      </c>
      <c r="C110" s="68"/>
      <c r="D110" s="68" t="s">
        <v>533</v>
      </c>
      <c r="E110" s="68" t="s">
        <v>506</v>
      </c>
      <c r="F110" s="68" t="s">
        <v>507</v>
      </c>
      <c r="G110" s="68" t="s">
        <v>508</v>
      </c>
      <c r="H110" s="68" t="s">
        <v>97</v>
      </c>
      <c r="I110" s="68" t="s">
        <v>98</v>
      </c>
      <c r="J110" s="68">
        <v>3</v>
      </c>
      <c r="K110" s="68" t="s">
        <v>99</v>
      </c>
      <c r="L110" s="68">
        <v>1</v>
      </c>
      <c r="M110" s="68" t="s">
        <v>100</v>
      </c>
      <c r="N110" s="68" t="s">
        <v>101</v>
      </c>
      <c r="O110" s="68" t="s">
        <v>102</v>
      </c>
      <c r="P110" s="68"/>
      <c r="Q110" s="68"/>
      <c r="R110" s="68"/>
      <c r="S110" s="68"/>
      <c r="T110" s="68" t="s">
        <v>534</v>
      </c>
      <c r="U110" s="68" t="s">
        <v>535</v>
      </c>
      <c r="V110" s="68" t="s">
        <v>20</v>
      </c>
      <c r="W110" s="68">
        <v>2302010001</v>
      </c>
      <c r="X110" s="68">
        <v>123659</v>
      </c>
      <c r="Y110" s="68" t="s">
        <v>20</v>
      </c>
      <c r="Z110" s="68">
        <v>1</v>
      </c>
      <c r="AA110" s="68" t="s">
        <v>109</v>
      </c>
      <c r="AB110" s="68">
        <v>230201</v>
      </c>
      <c r="AC110" s="68" t="s">
        <v>19</v>
      </c>
      <c r="AD110" s="68" t="s">
        <v>20</v>
      </c>
      <c r="AE110" s="68" t="s">
        <v>20</v>
      </c>
      <c r="AF110" s="68" t="s">
        <v>110</v>
      </c>
      <c r="AG110" s="68">
        <v>230004</v>
      </c>
      <c r="AH110" s="68" t="s">
        <v>256</v>
      </c>
      <c r="AI110" s="68">
        <v>-17.268190000000001</v>
      </c>
      <c r="AJ110" s="68">
        <v>-70.250389999999996</v>
      </c>
      <c r="AK110" s="68">
        <v>12</v>
      </c>
      <c r="AL110" s="68" t="s">
        <v>510</v>
      </c>
      <c r="AM110" s="68">
        <v>11</v>
      </c>
      <c r="AN110" s="68" t="s">
        <v>122</v>
      </c>
      <c r="AO110" s="68">
        <v>1</v>
      </c>
      <c r="AP110" s="68" t="s">
        <v>112</v>
      </c>
      <c r="AQ110" s="68" t="s">
        <v>113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511</v>
      </c>
      <c r="AX110" s="68" t="s">
        <v>115</v>
      </c>
    </row>
    <row r="111" spans="1:50">
      <c r="A111" s="77" t="s">
        <v>4843</v>
      </c>
      <c r="B111" s="68">
        <v>0</v>
      </c>
      <c r="C111" s="68"/>
      <c r="D111" s="68" t="s">
        <v>536</v>
      </c>
      <c r="E111" s="68" t="s">
        <v>506</v>
      </c>
      <c r="F111" s="68" t="s">
        <v>507</v>
      </c>
      <c r="G111" s="68" t="s">
        <v>508</v>
      </c>
      <c r="H111" s="68" t="s">
        <v>97</v>
      </c>
      <c r="I111" s="68" t="s">
        <v>98</v>
      </c>
      <c r="J111" s="68">
        <v>3</v>
      </c>
      <c r="K111" s="68" t="s">
        <v>99</v>
      </c>
      <c r="L111" s="68">
        <v>1</v>
      </c>
      <c r="M111" s="68" t="s">
        <v>100</v>
      </c>
      <c r="N111" s="68" t="s">
        <v>101</v>
      </c>
      <c r="O111" s="68" t="s">
        <v>102</v>
      </c>
      <c r="P111" s="68"/>
      <c r="Q111" s="68"/>
      <c r="R111" s="68"/>
      <c r="S111" s="68"/>
      <c r="T111" s="68" t="s">
        <v>534</v>
      </c>
      <c r="U111" s="68" t="s">
        <v>535</v>
      </c>
      <c r="V111" s="68" t="s">
        <v>20</v>
      </c>
      <c r="W111" s="68">
        <v>2302010001</v>
      </c>
      <c r="X111" s="68">
        <v>123659</v>
      </c>
      <c r="Y111" s="68" t="s">
        <v>20</v>
      </c>
      <c r="Z111" s="68">
        <v>1</v>
      </c>
      <c r="AA111" s="68" t="s">
        <v>109</v>
      </c>
      <c r="AB111" s="68">
        <v>230201</v>
      </c>
      <c r="AC111" s="68" t="s">
        <v>19</v>
      </c>
      <c r="AD111" s="68" t="s">
        <v>20</v>
      </c>
      <c r="AE111" s="68" t="s">
        <v>20</v>
      </c>
      <c r="AF111" s="68" t="s">
        <v>110</v>
      </c>
      <c r="AG111" s="68">
        <v>230004</v>
      </c>
      <c r="AH111" s="68" t="s">
        <v>256</v>
      </c>
      <c r="AI111" s="68">
        <v>-17.268190000000001</v>
      </c>
      <c r="AJ111" s="68">
        <v>-70.250399999999999</v>
      </c>
      <c r="AK111" s="68">
        <v>12</v>
      </c>
      <c r="AL111" s="68" t="s">
        <v>510</v>
      </c>
      <c r="AM111" s="68">
        <v>11</v>
      </c>
      <c r="AN111" s="68" t="s">
        <v>122</v>
      </c>
      <c r="AO111" s="68">
        <v>1</v>
      </c>
      <c r="AP111" s="68" t="s">
        <v>112</v>
      </c>
      <c r="AQ111" s="68" t="s">
        <v>113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511</v>
      </c>
      <c r="AX111" s="68" t="s">
        <v>115</v>
      </c>
    </row>
    <row r="112" spans="1:50">
      <c r="A112" s="77" t="s">
        <v>4844</v>
      </c>
      <c r="B112" s="68">
        <v>0</v>
      </c>
      <c r="C112" s="68"/>
      <c r="D112" s="68" t="s">
        <v>537</v>
      </c>
      <c r="E112" s="68" t="s">
        <v>506</v>
      </c>
      <c r="F112" s="68" t="s">
        <v>507</v>
      </c>
      <c r="G112" s="68" t="s">
        <v>508</v>
      </c>
      <c r="H112" s="68" t="s">
        <v>97</v>
      </c>
      <c r="I112" s="68" t="s">
        <v>98</v>
      </c>
      <c r="J112" s="68">
        <v>3</v>
      </c>
      <c r="K112" s="68" t="s">
        <v>99</v>
      </c>
      <c r="L112" s="68">
        <v>1</v>
      </c>
      <c r="M112" s="68" t="s">
        <v>100</v>
      </c>
      <c r="N112" s="68" t="s">
        <v>101</v>
      </c>
      <c r="O112" s="68" t="s">
        <v>102</v>
      </c>
      <c r="P112" s="68"/>
      <c r="Q112" s="68"/>
      <c r="R112" s="68"/>
      <c r="S112" s="68"/>
      <c r="T112" s="68" t="s">
        <v>534</v>
      </c>
      <c r="U112" s="68" t="s">
        <v>535</v>
      </c>
      <c r="V112" s="68" t="s">
        <v>20</v>
      </c>
      <c r="W112" s="68">
        <v>2302010001</v>
      </c>
      <c r="X112" s="68">
        <v>123659</v>
      </c>
      <c r="Y112" s="68" t="s">
        <v>20</v>
      </c>
      <c r="Z112" s="68">
        <v>1</v>
      </c>
      <c r="AA112" s="68" t="s">
        <v>109</v>
      </c>
      <c r="AB112" s="68">
        <v>230201</v>
      </c>
      <c r="AC112" s="68" t="s">
        <v>19</v>
      </c>
      <c r="AD112" s="68" t="s">
        <v>20</v>
      </c>
      <c r="AE112" s="68" t="s">
        <v>20</v>
      </c>
      <c r="AF112" s="68" t="s">
        <v>110</v>
      </c>
      <c r="AG112" s="68">
        <v>230004</v>
      </c>
      <c r="AH112" s="68" t="s">
        <v>256</v>
      </c>
      <c r="AI112" s="68">
        <v>-17.268190000000001</v>
      </c>
      <c r="AJ112" s="68">
        <v>-70.250399999999999</v>
      </c>
      <c r="AK112" s="68">
        <v>12</v>
      </c>
      <c r="AL112" s="68" t="s">
        <v>510</v>
      </c>
      <c r="AM112" s="68">
        <v>11</v>
      </c>
      <c r="AN112" s="68" t="s">
        <v>122</v>
      </c>
      <c r="AO112" s="68">
        <v>1</v>
      </c>
      <c r="AP112" s="68" t="s">
        <v>112</v>
      </c>
      <c r="AQ112" s="68" t="s">
        <v>113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511</v>
      </c>
      <c r="AX112" s="68" t="s">
        <v>115</v>
      </c>
    </row>
    <row r="113" spans="1:50">
      <c r="A113" s="77" t="s">
        <v>4845</v>
      </c>
      <c r="B113" s="68">
        <v>0</v>
      </c>
      <c r="C113" s="68"/>
      <c r="D113" s="68" t="s">
        <v>538</v>
      </c>
      <c r="E113" s="68" t="s">
        <v>506</v>
      </c>
      <c r="F113" s="68" t="s">
        <v>507</v>
      </c>
      <c r="G113" s="68" t="s">
        <v>508</v>
      </c>
      <c r="H113" s="68" t="s">
        <v>97</v>
      </c>
      <c r="I113" s="68" t="s">
        <v>98</v>
      </c>
      <c r="J113" s="68">
        <v>3</v>
      </c>
      <c r="K113" s="68" t="s">
        <v>99</v>
      </c>
      <c r="L113" s="68">
        <v>1</v>
      </c>
      <c r="M113" s="68" t="s">
        <v>100</v>
      </c>
      <c r="N113" s="68" t="s">
        <v>101</v>
      </c>
      <c r="O113" s="68" t="s">
        <v>102</v>
      </c>
      <c r="P113" s="68"/>
      <c r="Q113" s="68"/>
      <c r="R113" s="68"/>
      <c r="S113" s="68"/>
      <c r="T113" s="68" t="s">
        <v>292</v>
      </c>
      <c r="U113" s="68"/>
      <c r="V113" s="68"/>
      <c r="W113" s="68">
        <v>2302010050</v>
      </c>
      <c r="X113" s="68">
        <v>131470</v>
      </c>
      <c r="Y113" s="68" t="s">
        <v>292</v>
      </c>
      <c r="Z113" s="68">
        <v>2</v>
      </c>
      <c r="AA113" s="68" t="s">
        <v>121</v>
      </c>
      <c r="AB113" s="68">
        <v>230201</v>
      </c>
      <c r="AC113" s="68" t="s">
        <v>19</v>
      </c>
      <c r="AD113" s="68" t="s">
        <v>20</v>
      </c>
      <c r="AE113" s="68" t="s">
        <v>20</v>
      </c>
      <c r="AF113" s="68" t="s">
        <v>110</v>
      </c>
      <c r="AG113" s="68">
        <v>230004</v>
      </c>
      <c r="AH113" s="68" t="s">
        <v>256</v>
      </c>
      <c r="AI113" s="68">
        <v>-17.2883</v>
      </c>
      <c r="AJ113" s="68">
        <v>-70.242779999999996</v>
      </c>
      <c r="AK113" s="68">
        <v>3</v>
      </c>
      <c r="AL113" s="68" t="s">
        <v>513</v>
      </c>
      <c r="AM113" s="68">
        <v>11</v>
      </c>
      <c r="AN113" s="68" t="s">
        <v>122</v>
      </c>
      <c r="AO113" s="68">
        <v>2</v>
      </c>
      <c r="AP113" s="68" t="s">
        <v>134</v>
      </c>
      <c r="AQ113" s="68" t="s">
        <v>135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511</v>
      </c>
      <c r="AX113" s="68" t="s">
        <v>115</v>
      </c>
    </row>
    <row r="114" spans="1:50">
      <c r="A114" s="77" t="s">
        <v>4846</v>
      </c>
      <c r="B114" s="68">
        <v>0</v>
      </c>
      <c r="C114" s="68"/>
      <c r="D114" s="68" t="s">
        <v>518</v>
      </c>
      <c r="E114" s="68" t="s">
        <v>506</v>
      </c>
      <c r="F114" s="68" t="s">
        <v>507</v>
      </c>
      <c r="G114" s="68" t="s">
        <v>508</v>
      </c>
      <c r="H114" s="68" t="s">
        <v>97</v>
      </c>
      <c r="I114" s="68" t="s">
        <v>98</v>
      </c>
      <c r="J114" s="68">
        <v>3</v>
      </c>
      <c r="K114" s="68" t="s">
        <v>99</v>
      </c>
      <c r="L114" s="68">
        <v>1</v>
      </c>
      <c r="M114" s="68" t="s">
        <v>100</v>
      </c>
      <c r="N114" s="68" t="s">
        <v>101</v>
      </c>
      <c r="O114" s="68" t="s">
        <v>102</v>
      </c>
      <c r="P114" s="68"/>
      <c r="Q114" s="68"/>
      <c r="R114" s="68"/>
      <c r="S114" s="68"/>
      <c r="T114" s="68" t="s">
        <v>280</v>
      </c>
      <c r="U114" s="68" t="s">
        <v>539</v>
      </c>
      <c r="V114" s="68" t="s">
        <v>322</v>
      </c>
      <c r="W114" s="68">
        <v>2302010044</v>
      </c>
      <c r="X114" s="68">
        <v>132744</v>
      </c>
      <c r="Y114" s="68" t="s">
        <v>322</v>
      </c>
      <c r="Z114" s="68">
        <v>2</v>
      </c>
      <c r="AA114" s="68" t="s">
        <v>121</v>
      </c>
      <c r="AB114" s="68">
        <v>230201</v>
      </c>
      <c r="AC114" s="68" t="s">
        <v>19</v>
      </c>
      <c r="AD114" s="68" t="s">
        <v>20</v>
      </c>
      <c r="AE114" s="68" t="s">
        <v>20</v>
      </c>
      <c r="AF114" s="68" t="s">
        <v>110</v>
      </c>
      <c r="AG114" s="68">
        <v>230004</v>
      </c>
      <c r="AH114" s="68" t="s">
        <v>256</v>
      </c>
      <c r="AI114" s="68">
        <v>-17.253799999999998</v>
      </c>
      <c r="AJ114" s="68">
        <v>-70.253540000000001</v>
      </c>
      <c r="AK114" s="68">
        <v>12</v>
      </c>
      <c r="AL114" s="68" t="s">
        <v>510</v>
      </c>
      <c r="AM114" s="68">
        <v>11</v>
      </c>
      <c r="AN114" s="68" t="s">
        <v>122</v>
      </c>
      <c r="AO114" s="68">
        <v>1</v>
      </c>
      <c r="AP114" s="68" t="s">
        <v>112</v>
      </c>
      <c r="AQ114" s="68" t="s">
        <v>113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511</v>
      </c>
      <c r="AX114" s="68" t="s">
        <v>115</v>
      </c>
    </row>
    <row r="115" spans="1:50">
      <c r="A115" s="77" t="s">
        <v>4847</v>
      </c>
      <c r="B115" s="68">
        <v>0</v>
      </c>
      <c r="C115" s="68"/>
      <c r="D115" s="68" t="s">
        <v>540</v>
      </c>
      <c r="E115" s="68" t="s">
        <v>506</v>
      </c>
      <c r="F115" s="68" t="s">
        <v>507</v>
      </c>
      <c r="G115" s="68" t="s">
        <v>508</v>
      </c>
      <c r="H115" s="68" t="s">
        <v>97</v>
      </c>
      <c r="I115" s="68" t="s">
        <v>98</v>
      </c>
      <c r="J115" s="68">
        <v>3</v>
      </c>
      <c r="K115" s="68" t="s">
        <v>99</v>
      </c>
      <c r="L115" s="68">
        <v>1</v>
      </c>
      <c r="M115" s="68" t="s">
        <v>100</v>
      </c>
      <c r="N115" s="68" t="s">
        <v>101</v>
      </c>
      <c r="O115" s="68" t="s">
        <v>102</v>
      </c>
      <c r="P115" s="68"/>
      <c r="Q115" s="68"/>
      <c r="R115" s="68"/>
      <c r="S115" s="68"/>
      <c r="T115" s="68" t="s">
        <v>541</v>
      </c>
      <c r="U115" s="68"/>
      <c r="V115" s="68"/>
      <c r="W115" s="68">
        <v>2302010001</v>
      </c>
      <c r="X115" s="68">
        <v>123659</v>
      </c>
      <c r="Y115" s="68" t="s">
        <v>20</v>
      </c>
      <c r="Z115" s="68">
        <v>1</v>
      </c>
      <c r="AA115" s="68" t="s">
        <v>109</v>
      </c>
      <c r="AB115" s="68">
        <v>230201</v>
      </c>
      <c r="AC115" s="68" t="s">
        <v>19</v>
      </c>
      <c r="AD115" s="68" t="s">
        <v>20</v>
      </c>
      <c r="AE115" s="68" t="s">
        <v>20</v>
      </c>
      <c r="AF115" s="68" t="s">
        <v>110</v>
      </c>
      <c r="AG115" s="68">
        <v>230004</v>
      </c>
      <c r="AH115" s="68" t="s">
        <v>256</v>
      </c>
      <c r="AI115" s="68">
        <v>-17.268190000000001</v>
      </c>
      <c r="AJ115" s="68">
        <v>-70.250399999999999</v>
      </c>
      <c r="AK115" s="68">
        <v>3</v>
      </c>
      <c r="AL115" s="68" t="s">
        <v>513</v>
      </c>
      <c r="AM115" s="68">
        <v>11</v>
      </c>
      <c r="AN115" s="68" t="s">
        <v>122</v>
      </c>
      <c r="AO115" s="68">
        <v>2</v>
      </c>
      <c r="AP115" s="68" t="s">
        <v>134</v>
      </c>
      <c r="AQ115" s="68" t="s">
        <v>135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511</v>
      </c>
      <c r="AX115" s="68" t="s">
        <v>115</v>
      </c>
    </row>
    <row r="116" spans="1:50">
      <c r="A116" s="77" t="s">
        <v>4848</v>
      </c>
      <c r="B116" s="68">
        <v>0</v>
      </c>
      <c r="C116" s="68"/>
      <c r="D116" s="68" t="s">
        <v>524</v>
      </c>
      <c r="E116" s="68" t="s">
        <v>506</v>
      </c>
      <c r="F116" s="68" t="s">
        <v>507</v>
      </c>
      <c r="G116" s="68" t="s">
        <v>508</v>
      </c>
      <c r="H116" s="68" t="s">
        <v>97</v>
      </c>
      <c r="I116" s="68" t="s">
        <v>98</v>
      </c>
      <c r="J116" s="68">
        <v>3</v>
      </c>
      <c r="K116" s="68" t="s">
        <v>99</v>
      </c>
      <c r="L116" s="68">
        <v>1</v>
      </c>
      <c r="M116" s="68" t="s">
        <v>100</v>
      </c>
      <c r="N116" s="68" t="s">
        <v>101</v>
      </c>
      <c r="O116" s="68" t="s">
        <v>102</v>
      </c>
      <c r="P116" s="68"/>
      <c r="Q116" s="68"/>
      <c r="R116" s="68"/>
      <c r="S116" s="68"/>
      <c r="T116" s="68" t="s">
        <v>280</v>
      </c>
      <c r="U116" s="68" t="s">
        <v>542</v>
      </c>
      <c r="V116" s="68" t="s">
        <v>281</v>
      </c>
      <c r="W116" s="68">
        <v>2302060001</v>
      </c>
      <c r="X116" s="68">
        <v>126658</v>
      </c>
      <c r="Y116" s="68" t="s">
        <v>281</v>
      </c>
      <c r="Z116" s="68">
        <v>1</v>
      </c>
      <c r="AA116" s="68" t="s">
        <v>109</v>
      </c>
      <c r="AB116" s="68">
        <v>230206</v>
      </c>
      <c r="AC116" s="68" t="s">
        <v>19</v>
      </c>
      <c r="AD116" s="68" t="s">
        <v>20</v>
      </c>
      <c r="AE116" s="68" t="s">
        <v>281</v>
      </c>
      <c r="AF116" s="68" t="s">
        <v>110</v>
      </c>
      <c r="AG116" s="68">
        <v>230004</v>
      </c>
      <c r="AH116" s="68" t="s">
        <v>256</v>
      </c>
      <c r="AI116" s="68">
        <v>-17.31803</v>
      </c>
      <c r="AJ116" s="68">
        <v>-70.258600000000001</v>
      </c>
      <c r="AK116" s="68">
        <v>12</v>
      </c>
      <c r="AL116" s="68" t="s">
        <v>510</v>
      </c>
      <c r="AM116" s="68">
        <v>11</v>
      </c>
      <c r="AN116" s="68" t="s">
        <v>122</v>
      </c>
      <c r="AO116" s="68">
        <v>1</v>
      </c>
      <c r="AP116" s="68" t="s">
        <v>112</v>
      </c>
      <c r="AQ116" s="68" t="s">
        <v>113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511</v>
      </c>
      <c r="AX116" s="68" t="s">
        <v>115</v>
      </c>
    </row>
    <row r="117" spans="1:50">
      <c r="A117" s="77" t="s">
        <v>4849</v>
      </c>
      <c r="B117" s="68">
        <v>0</v>
      </c>
      <c r="C117" s="68"/>
      <c r="D117" s="68" t="s">
        <v>505</v>
      </c>
      <c r="E117" s="68" t="s">
        <v>506</v>
      </c>
      <c r="F117" s="68" t="s">
        <v>507</v>
      </c>
      <c r="G117" s="68" t="s">
        <v>508</v>
      </c>
      <c r="H117" s="68" t="s">
        <v>97</v>
      </c>
      <c r="I117" s="68" t="s">
        <v>98</v>
      </c>
      <c r="J117" s="68">
        <v>3</v>
      </c>
      <c r="K117" s="68" t="s">
        <v>99</v>
      </c>
      <c r="L117" s="68">
        <v>1</v>
      </c>
      <c r="M117" s="68" t="s">
        <v>100</v>
      </c>
      <c r="N117" s="68" t="s">
        <v>101</v>
      </c>
      <c r="O117" s="68" t="s">
        <v>102</v>
      </c>
      <c r="P117" s="68"/>
      <c r="Q117" s="68"/>
      <c r="R117" s="68"/>
      <c r="S117" s="68"/>
      <c r="T117" s="68" t="s">
        <v>280</v>
      </c>
      <c r="U117" s="68" t="s">
        <v>542</v>
      </c>
      <c r="V117" s="68" t="s">
        <v>281</v>
      </c>
      <c r="W117" s="68">
        <v>2302060001</v>
      </c>
      <c r="X117" s="68">
        <v>126658</v>
      </c>
      <c r="Y117" s="68" t="s">
        <v>281</v>
      </c>
      <c r="Z117" s="68">
        <v>1</v>
      </c>
      <c r="AA117" s="68" t="s">
        <v>109</v>
      </c>
      <c r="AB117" s="68">
        <v>230206</v>
      </c>
      <c r="AC117" s="68" t="s">
        <v>19</v>
      </c>
      <c r="AD117" s="68" t="s">
        <v>20</v>
      </c>
      <c r="AE117" s="68" t="s">
        <v>281</v>
      </c>
      <c r="AF117" s="68" t="s">
        <v>110</v>
      </c>
      <c r="AG117" s="68">
        <v>230004</v>
      </c>
      <c r="AH117" s="68" t="s">
        <v>256</v>
      </c>
      <c r="AI117" s="68">
        <v>-17.317740000000001</v>
      </c>
      <c r="AJ117" s="68">
        <v>-70.258300000000006</v>
      </c>
      <c r="AK117" s="68">
        <v>12</v>
      </c>
      <c r="AL117" s="68" t="s">
        <v>510</v>
      </c>
      <c r="AM117" s="68">
        <v>11</v>
      </c>
      <c r="AN117" s="68" t="s">
        <v>122</v>
      </c>
      <c r="AO117" s="68">
        <v>1</v>
      </c>
      <c r="AP117" s="68" t="s">
        <v>112</v>
      </c>
      <c r="AQ117" s="68" t="s">
        <v>113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511</v>
      </c>
      <c r="AX117" s="68" t="s">
        <v>115</v>
      </c>
    </row>
    <row r="118" spans="1:50">
      <c r="A118" s="77" t="s">
        <v>4850</v>
      </c>
      <c r="B118" s="68">
        <v>0</v>
      </c>
      <c r="C118" s="68"/>
      <c r="D118" s="68" t="s">
        <v>543</v>
      </c>
      <c r="E118" s="68" t="s">
        <v>506</v>
      </c>
      <c r="F118" s="68" t="s">
        <v>507</v>
      </c>
      <c r="G118" s="68" t="s">
        <v>508</v>
      </c>
      <c r="H118" s="68" t="s">
        <v>97</v>
      </c>
      <c r="I118" s="68" t="s">
        <v>98</v>
      </c>
      <c r="J118" s="68">
        <v>3</v>
      </c>
      <c r="K118" s="68" t="s">
        <v>99</v>
      </c>
      <c r="L118" s="68">
        <v>1</v>
      </c>
      <c r="M118" s="68" t="s">
        <v>100</v>
      </c>
      <c r="N118" s="68" t="s">
        <v>101</v>
      </c>
      <c r="O118" s="68" t="s">
        <v>102</v>
      </c>
      <c r="P118" s="68"/>
      <c r="Q118" s="68"/>
      <c r="R118" s="68"/>
      <c r="S118" s="68"/>
      <c r="T118" s="68" t="s">
        <v>467</v>
      </c>
      <c r="U118" s="68" t="s">
        <v>544</v>
      </c>
      <c r="V118" s="68" t="s">
        <v>326</v>
      </c>
      <c r="W118" s="68">
        <v>2302060012</v>
      </c>
      <c r="X118" s="68">
        <v>116443</v>
      </c>
      <c r="Y118" s="68" t="s">
        <v>326</v>
      </c>
      <c r="Z118" s="68">
        <v>2</v>
      </c>
      <c r="AA118" s="68" t="s">
        <v>121</v>
      </c>
      <c r="AB118" s="68">
        <v>230206</v>
      </c>
      <c r="AC118" s="68" t="s">
        <v>19</v>
      </c>
      <c r="AD118" s="68" t="s">
        <v>20</v>
      </c>
      <c r="AE118" s="68" t="s">
        <v>281</v>
      </c>
      <c r="AF118" s="68" t="s">
        <v>110</v>
      </c>
      <c r="AG118" s="68">
        <v>230004</v>
      </c>
      <c r="AH118" s="68" t="s">
        <v>256</v>
      </c>
      <c r="AI118" s="68">
        <v>-17.329879999999999</v>
      </c>
      <c r="AJ118" s="68">
        <v>-70.239980000000003</v>
      </c>
      <c r="AK118" s="68">
        <v>12</v>
      </c>
      <c r="AL118" s="68" t="s">
        <v>510</v>
      </c>
      <c r="AM118" s="68">
        <v>11</v>
      </c>
      <c r="AN118" s="68" t="s">
        <v>122</v>
      </c>
      <c r="AO118" s="68">
        <v>1</v>
      </c>
      <c r="AP118" s="68" t="s">
        <v>112</v>
      </c>
      <c r="AQ118" s="68" t="s">
        <v>113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511</v>
      </c>
      <c r="AX118" s="68" t="s">
        <v>115</v>
      </c>
    </row>
    <row r="119" spans="1:50">
      <c r="A119" s="77" t="s">
        <v>4851</v>
      </c>
      <c r="B119" s="68">
        <v>0</v>
      </c>
      <c r="C119" s="68"/>
      <c r="D119" s="68" t="s">
        <v>518</v>
      </c>
      <c r="E119" s="68" t="s">
        <v>506</v>
      </c>
      <c r="F119" s="68" t="s">
        <v>507</v>
      </c>
      <c r="G119" s="68" t="s">
        <v>508</v>
      </c>
      <c r="H119" s="68" t="s">
        <v>97</v>
      </c>
      <c r="I119" s="68" t="s">
        <v>98</v>
      </c>
      <c r="J119" s="68">
        <v>3</v>
      </c>
      <c r="K119" s="68" t="s">
        <v>99</v>
      </c>
      <c r="L119" s="68">
        <v>1</v>
      </c>
      <c r="M119" s="68" t="s">
        <v>100</v>
      </c>
      <c r="N119" s="68" t="s">
        <v>101</v>
      </c>
      <c r="O119" s="68" t="s">
        <v>102</v>
      </c>
      <c r="P119" s="68"/>
      <c r="Q119" s="68"/>
      <c r="R119" s="68"/>
      <c r="S119" s="68"/>
      <c r="T119" s="68" t="s">
        <v>411</v>
      </c>
      <c r="U119" s="68" t="s">
        <v>545</v>
      </c>
      <c r="V119" s="68" t="s">
        <v>255</v>
      </c>
      <c r="W119" s="68">
        <v>2302050001</v>
      </c>
      <c r="X119" s="68">
        <v>116518</v>
      </c>
      <c r="Y119" s="68" t="s">
        <v>255</v>
      </c>
      <c r="Z119" s="68">
        <v>1</v>
      </c>
      <c r="AA119" s="68" t="s">
        <v>109</v>
      </c>
      <c r="AB119" s="68">
        <v>230205</v>
      </c>
      <c r="AC119" s="68" t="s">
        <v>19</v>
      </c>
      <c r="AD119" s="68" t="s">
        <v>20</v>
      </c>
      <c r="AE119" s="68" t="s">
        <v>255</v>
      </c>
      <c r="AF119" s="68" t="s">
        <v>110</v>
      </c>
      <c r="AG119" s="68">
        <v>230004</v>
      </c>
      <c r="AH119" s="68" t="s">
        <v>256</v>
      </c>
      <c r="AI119" s="68">
        <v>-17.313130000000001</v>
      </c>
      <c r="AJ119" s="68">
        <v>-70.322100000000006</v>
      </c>
      <c r="AK119" s="68">
        <v>12</v>
      </c>
      <c r="AL119" s="68" t="s">
        <v>510</v>
      </c>
      <c r="AM119" s="68">
        <v>11</v>
      </c>
      <c r="AN119" s="68" t="s">
        <v>122</v>
      </c>
      <c r="AO119" s="68">
        <v>1</v>
      </c>
      <c r="AP119" s="68" t="s">
        <v>112</v>
      </c>
      <c r="AQ119" s="68" t="s">
        <v>113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511</v>
      </c>
      <c r="AX119" s="68" t="s">
        <v>115</v>
      </c>
    </row>
    <row r="120" spans="1:50">
      <c r="A120" s="77" t="s">
        <v>4852</v>
      </c>
      <c r="B120" s="68">
        <v>0</v>
      </c>
      <c r="C120" s="68"/>
      <c r="D120" s="68" t="s">
        <v>527</v>
      </c>
      <c r="E120" s="68" t="s">
        <v>506</v>
      </c>
      <c r="F120" s="68" t="s">
        <v>507</v>
      </c>
      <c r="G120" s="68" t="s">
        <v>508</v>
      </c>
      <c r="H120" s="68" t="s">
        <v>97</v>
      </c>
      <c r="I120" s="68" t="s">
        <v>98</v>
      </c>
      <c r="J120" s="68">
        <v>3</v>
      </c>
      <c r="K120" s="68" t="s">
        <v>99</v>
      </c>
      <c r="L120" s="68">
        <v>1</v>
      </c>
      <c r="M120" s="68" t="s">
        <v>100</v>
      </c>
      <c r="N120" s="68" t="s">
        <v>101</v>
      </c>
      <c r="O120" s="68" t="s">
        <v>102</v>
      </c>
      <c r="P120" s="68"/>
      <c r="Q120" s="68"/>
      <c r="R120" s="68"/>
      <c r="S120" s="68"/>
      <c r="T120" s="68" t="s">
        <v>546</v>
      </c>
      <c r="U120" s="68" t="s">
        <v>545</v>
      </c>
      <c r="V120" s="68" t="s">
        <v>255</v>
      </c>
      <c r="W120" s="68">
        <v>2302050001</v>
      </c>
      <c r="X120" s="68">
        <v>116518</v>
      </c>
      <c r="Y120" s="68" t="s">
        <v>255</v>
      </c>
      <c r="Z120" s="68">
        <v>1</v>
      </c>
      <c r="AA120" s="68" t="s">
        <v>109</v>
      </c>
      <c r="AB120" s="68">
        <v>230205</v>
      </c>
      <c r="AC120" s="68" t="s">
        <v>19</v>
      </c>
      <c r="AD120" s="68" t="s">
        <v>20</v>
      </c>
      <c r="AE120" s="68" t="s">
        <v>255</v>
      </c>
      <c r="AF120" s="68" t="s">
        <v>110</v>
      </c>
      <c r="AG120" s="68">
        <v>230004</v>
      </c>
      <c r="AH120" s="68" t="s">
        <v>256</v>
      </c>
      <c r="AI120" s="68">
        <v>-17.313549999999999</v>
      </c>
      <c r="AJ120" s="68">
        <v>-70.322010000000006</v>
      </c>
      <c r="AK120" s="68">
        <v>12</v>
      </c>
      <c r="AL120" s="68" t="s">
        <v>510</v>
      </c>
      <c r="AM120" s="68">
        <v>11</v>
      </c>
      <c r="AN120" s="68" t="s">
        <v>122</v>
      </c>
      <c r="AO120" s="68">
        <v>1</v>
      </c>
      <c r="AP120" s="68" t="s">
        <v>112</v>
      </c>
      <c r="AQ120" s="68" t="s">
        <v>113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511</v>
      </c>
      <c r="AX120" s="68" t="s">
        <v>115</v>
      </c>
    </row>
    <row r="121" spans="1:50">
      <c r="A121" s="77" t="s">
        <v>4853</v>
      </c>
      <c r="B121" s="68">
        <v>0</v>
      </c>
      <c r="C121" s="68"/>
      <c r="D121" s="68" t="s">
        <v>465</v>
      </c>
      <c r="E121" s="68" t="s">
        <v>506</v>
      </c>
      <c r="F121" s="68" t="s">
        <v>507</v>
      </c>
      <c r="G121" s="68" t="s">
        <v>508</v>
      </c>
      <c r="H121" s="68" t="s">
        <v>97</v>
      </c>
      <c r="I121" s="68" t="s">
        <v>98</v>
      </c>
      <c r="J121" s="68">
        <v>3</v>
      </c>
      <c r="K121" s="68" t="s">
        <v>99</v>
      </c>
      <c r="L121" s="68">
        <v>1</v>
      </c>
      <c r="M121" s="68" t="s">
        <v>100</v>
      </c>
      <c r="N121" s="68" t="s">
        <v>101</v>
      </c>
      <c r="O121" s="68" t="s">
        <v>102</v>
      </c>
      <c r="P121" s="68"/>
      <c r="Q121" s="68"/>
      <c r="R121" s="68"/>
      <c r="S121" s="68"/>
      <c r="T121" s="68" t="s">
        <v>547</v>
      </c>
      <c r="U121" s="68" t="s">
        <v>548</v>
      </c>
      <c r="V121" s="68"/>
      <c r="W121" s="68">
        <v>2302010040</v>
      </c>
      <c r="X121" s="68">
        <v>518461</v>
      </c>
      <c r="Y121" s="68" t="s">
        <v>465</v>
      </c>
      <c r="Z121" s="68">
        <v>2</v>
      </c>
      <c r="AA121" s="68" t="s">
        <v>121</v>
      </c>
      <c r="AB121" s="68">
        <v>230201</v>
      </c>
      <c r="AC121" s="68" t="s">
        <v>19</v>
      </c>
      <c r="AD121" s="68" t="s">
        <v>20</v>
      </c>
      <c r="AE121" s="68" t="s">
        <v>20</v>
      </c>
      <c r="AF121" s="68" t="s">
        <v>110</v>
      </c>
      <c r="AG121" s="68">
        <v>230004</v>
      </c>
      <c r="AH121" s="68" t="s">
        <v>256</v>
      </c>
      <c r="AI121" s="68">
        <v>-17.242319999999999</v>
      </c>
      <c r="AJ121" s="68">
        <v>-70.155900000000003</v>
      </c>
      <c r="AK121" s="68">
        <v>3</v>
      </c>
      <c r="AL121" s="68" t="s">
        <v>513</v>
      </c>
      <c r="AM121" s="68">
        <v>11</v>
      </c>
      <c r="AN121" s="68" t="s">
        <v>122</v>
      </c>
      <c r="AO121" s="68">
        <v>2</v>
      </c>
      <c r="AP121" s="68" t="s">
        <v>134</v>
      </c>
      <c r="AQ121" s="68" t="s">
        <v>135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549</v>
      </c>
      <c r="AX121" s="68" t="s">
        <v>115</v>
      </c>
    </row>
    <row r="122" spans="1:50">
      <c r="A122" s="77" t="s">
        <v>4854</v>
      </c>
      <c r="B122" s="68">
        <v>0</v>
      </c>
      <c r="C122" s="68"/>
      <c r="D122" s="68" t="s">
        <v>550</v>
      </c>
      <c r="E122" s="68" t="s">
        <v>506</v>
      </c>
      <c r="F122" s="68" t="s">
        <v>507</v>
      </c>
      <c r="G122" s="68" t="s">
        <v>508</v>
      </c>
      <c r="H122" s="68" t="s">
        <v>97</v>
      </c>
      <c r="I122" s="68" t="s">
        <v>98</v>
      </c>
      <c r="J122" s="68">
        <v>3</v>
      </c>
      <c r="K122" s="68" t="s">
        <v>99</v>
      </c>
      <c r="L122" s="68">
        <v>1</v>
      </c>
      <c r="M122" s="68" t="s">
        <v>100</v>
      </c>
      <c r="N122" s="68" t="s">
        <v>101</v>
      </c>
      <c r="O122" s="68" t="s">
        <v>102</v>
      </c>
      <c r="P122" s="68"/>
      <c r="Q122" s="68"/>
      <c r="R122" s="68"/>
      <c r="S122" s="68"/>
      <c r="T122" s="68" t="s">
        <v>551</v>
      </c>
      <c r="U122" s="68" t="s">
        <v>552</v>
      </c>
      <c r="V122" s="68" t="s">
        <v>551</v>
      </c>
      <c r="W122" s="68">
        <v>2302010047</v>
      </c>
      <c r="X122" s="68">
        <v>128945</v>
      </c>
      <c r="Y122" s="68" t="s">
        <v>318</v>
      </c>
      <c r="Z122" s="68">
        <v>2</v>
      </c>
      <c r="AA122" s="68" t="s">
        <v>121</v>
      </c>
      <c r="AB122" s="68">
        <v>230201</v>
      </c>
      <c r="AC122" s="68" t="s">
        <v>19</v>
      </c>
      <c r="AD122" s="68" t="s">
        <v>20</v>
      </c>
      <c r="AE122" s="68" t="s">
        <v>20</v>
      </c>
      <c r="AF122" s="68" t="s">
        <v>110</v>
      </c>
      <c r="AG122" s="68">
        <v>230004</v>
      </c>
      <c r="AH122" s="68" t="s">
        <v>256</v>
      </c>
      <c r="AI122" s="68">
        <v>-17.280349999999999</v>
      </c>
      <c r="AJ122" s="68">
        <v>-70.193899999999999</v>
      </c>
      <c r="AK122" s="68">
        <v>15</v>
      </c>
      <c r="AL122" s="68" t="s">
        <v>553</v>
      </c>
      <c r="AM122" s="68">
        <v>11</v>
      </c>
      <c r="AN122" s="68" t="s">
        <v>122</v>
      </c>
      <c r="AO122" s="68">
        <v>1</v>
      </c>
      <c r="AP122" s="68" t="s">
        <v>112</v>
      </c>
      <c r="AQ122" s="68" t="s">
        <v>113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554</v>
      </c>
      <c r="AX122" s="68" t="s">
        <v>115</v>
      </c>
    </row>
    <row r="123" spans="1:50">
      <c r="A123" s="77" t="s">
        <v>4855</v>
      </c>
      <c r="B123" s="68">
        <v>0</v>
      </c>
      <c r="C123" s="68"/>
      <c r="D123" s="68" t="s">
        <v>555</v>
      </c>
      <c r="E123" s="68" t="s">
        <v>506</v>
      </c>
      <c r="F123" s="68" t="s">
        <v>507</v>
      </c>
      <c r="G123" s="68" t="s">
        <v>508</v>
      </c>
      <c r="H123" s="68" t="s">
        <v>97</v>
      </c>
      <c r="I123" s="68" t="s">
        <v>98</v>
      </c>
      <c r="J123" s="68">
        <v>3</v>
      </c>
      <c r="K123" s="68" t="s">
        <v>99</v>
      </c>
      <c r="L123" s="68">
        <v>1</v>
      </c>
      <c r="M123" s="68" t="s">
        <v>100</v>
      </c>
      <c r="N123" s="68" t="s">
        <v>101</v>
      </c>
      <c r="O123" s="68" t="s">
        <v>102</v>
      </c>
      <c r="P123" s="68"/>
      <c r="Q123" s="68"/>
      <c r="R123" s="68"/>
      <c r="S123" s="68"/>
      <c r="T123" s="68" t="s">
        <v>556</v>
      </c>
      <c r="U123" s="68" t="s">
        <v>557</v>
      </c>
      <c r="V123" s="68" t="s">
        <v>556</v>
      </c>
      <c r="W123" s="68">
        <v>2302010040</v>
      </c>
      <c r="X123" s="68">
        <v>518461</v>
      </c>
      <c r="Y123" s="68" t="s">
        <v>465</v>
      </c>
      <c r="Z123" s="68">
        <v>2</v>
      </c>
      <c r="AA123" s="68" t="s">
        <v>121</v>
      </c>
      <c r="AB123" s="68">
        <v>230201</v>
      </c>
      <c r="AC123" s="68" t="s">
        <v>19</v>
      </c>
      <c r="AD123" s="68" t="s">
        <v>20</v>
      </c>
      <c r="AE123" s="68" t="s">
        <v>20</v>
      </c>
      <c r="AF123" s="68" t="s">
        <v>110</v>
      </c>
      <c r="AG123" s="68">
        <v>230004</v>
      </c>
      <c r="AH123" s="68" t="s">
        <v>256</v>
      </c>
      <c r="AI123" s="68">
        <v>-17.242319999999999</v>
      </c>
      <c r="AJ123" s="68">
        <v>-70.155900000000003</v>
      </c>
      <c r="AK123" s="68">
        <v>15</v>
      </c>
      <c r="AL123" s="68" t="s">
        <v>553</v>
      </c>
      <c r="AM123" s="68">
        <v>11</v>
      </c>
      <c r="AN123" s="68" t="s">
        <v>122</v>
      </c>
      <c r="AO123" s="68">
        <v>2</v>
      </c>
      <c r="AP123" s="68" t="s">
        <v>134</v>
      </c>
      <c r="AQ123" s="68" t="s">
        <v>113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554</v>
      </c>
      <c r="AX123" s="68" t="s">
        <v>115</v>
      </c>
    </row>
    <row r="124" spans="1:50">
      <c r="A124" s="77" t="s">
        <v>4856</v>
      </c>
      <c r="B124" s="68">
        <v>0</v>
      </c>
      <c r="C124" s="68"/>
      <c r="D124" s="68" t="s">
        <v>558</v>
      </c>
      <c r="E124" s="68" t="s">
        <v>506</v>
      </c>
      <c r="F124" s="68" t="s">
        <v>507</v>
      </c>
      <c r="G124" s="68" t="s">
        <v>508</v>
      </c>
      <c r="H124" s="68" t="s">
        <v>97</v>
      </c>
      <c r="I124" s="68" t="s">
        <v>98</v>
      </c>
      <c r="J124" s="68">
        <v>3</v>
      </c>
      <c r="K124" s="68" t="s">
        <v>99</v>
      </c>
      <c r="L124" s="68">
        <v>1</v>
      </c>
      <c r="M124" s="68" t="s">
        <v>100</v>
      </c>
      <c r="N124" s="68" t="s">
        <v>101</v>
      </c>
      <c r="O124" s="68" t="s">
        <v>102</v>
      </c>
      <c r="P124" s="68"/>
      <c r="Q124" s="68"/>
      <c r="R124" s="68"/>
      <c r="S124" s="68"/>
      <c r="T124" s="68" t="s">
        <v>559</v>
      </c>
      <c r="U124" s="68" t="s">
        <v>560</v>
      </c>
      <c r="V124" s="68" t="s">
        <v>301</v>
      </c>
      <c r="W124" s="68">
        <v>2302010042</v>
      </c>
      <c r="X124" s="68">
        <v>115993</v>
      </c>
      <c r="Y124" s="68" t="s">
        <v>301</v>
      </c>
      <c r="Z124" s="68">
        <v>2</v>
      </c>
      <c r="AA124" s="68" t="s">
        <v>121</v>
      </c>
      <c r="AB124" s="68">
        <v>230201</v>
      </c>
      <c r="AC124" s="68" t="s">
        <v>19</v>
      </c>
      <c r="AD124" s="68" t="s">
        <v>20</v>
      </c>
      <c r="AE124" s="68" t="s">
        <v>20</v>
      </c>
      <c r="AF124" s="68" t="s">
        <v>110</v>
      </c>
      <c r="AG124" s="68">
        <v>230004</v>
      </c>
      <c r="AH124" s="68" t="s">
        <v>256</v>
      </c>
      <c r="AI124" s="68">
        <v>-17.26904</v>
      </c>
      <c r="AJ124" s="68">
        <v>-70.209519999999998</v>
      </c>
      <c r="AK124" s="68">
        <v>12</v>
      </c>
      <c r="AL124" s="68" t="s">
        <v>510</v>
      </c>
      <c r="AM124" s="68">
        <v>11</v>
      </c>
      <c r="AN124" s="68" t="s">
        <v>122</v>
      </c>
      <c r="AO124" s="68">
        <v>1</v>
      </c>
      <c r="AP124" s="68" t="s">
        <v>112</v>
      </c>
      <c r="AQ124" s="68" t="s">
        <v>113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554</v>
      </c>
      <c r="AX124" s="68" t="s">
        <v>115</v>
      </c>
    </row>
    <row r="125" spans="1:50">
      <c r="A125" s="77" t="s">
        <v>4857</v>
      </c>
      <c r="B125" s="68">
        <v>0</v>
      </c>
      <c r="C125" s="68"/>
      <c r="D125" s="68" t="s">
        <v>561</v>
      </c>
      <c r="E125" s="68" t="s">
        <v>506</v>
      </c>
      <c r="F125" s="68" t="s">
        <v>507</v>
      </c>
      <c r="G125" s="68" t="s">
        <v>508</v>
      </c>
      <c r="H125" s="68" t="s">
        <v>97</v>
      </c>
      <c r="I125" s="68" t="s">
        <v>98</v>
      </c>
      <c r="J125" s="68">
        <v>3</v>
      </c>
      <c r="K125" s="68" t="s">
        <v>99</v>
      </c>
      <c r="L125" s="68">
        <v>1</v>
      </c>
      <c r="M125" s="68" t="s">
        <v>100</v>
      </c>
      <c r="N125" s="68" t="s">
        <v>101</v>
      </c>
      <c r="O125" s="68" t="s">
        <v>102</v>
      </c>
      <c r="P125" s="68"/>
      <c r="Q125" s="68"/>
      <c r="R125" s="68"/>
      <c r="S125" s="68"/>
      <c r="T125" s="68" t="s">
        <v>534</v>
      </c>
      <c r="U125" s="68" t="s">
        <v>562</v>
      </c>
      <c r="V125" s="68" t="s">
        <v>20</v>
      </c>
      <c r="W125" s="68">
        <v>2302010001</v>
      </c>
      <c r="X125" s="68">
        <v>123659</v>
      </c>
      <c r="Y125" s="68" t="s">
        <v>20</v>
      </c>
      <c r="Z125" s="68">
        <v>1</v>
      </c>
      <c r="AA125" s="68" t="s">
        <v>109</v>
      </c>
      <c r="AB125" s="68">
        <v>230201</v>
      </c>
      <c r="AC125" s="68" t="s">
        <v>19</v>
      </c>
      <c r="AD125" s="68" t="s">
        <v>20</v>
      </c>
      <c r="AE125" s="68" t="s">
        <v>20</v>
      </c>
      <c r="AF125" s="68" t="s">
        <v>110</v>
      </c>
      <c r="AG125" s="68">
        <v>230004</v>
      </c>
      <c r="AH125" s="68" t="s">
        <v>256</v>
      </c>
      <c r="AI125" s="68">
        <v>-17.268190000000001</v>
      </c>
      <c r="AJ125" s="68">
        <v>-70.250399999999999</v>
      </c>
      <c r="AK125" s="68">
        <v>12</v>
      </c>
      <c r="AL125" s="68" t="s">
        <v>510</v>
      </c>
      <c r="AM125" s="68">
        <v>11</v>
      </c>
      <c r="AN125" s="68" t="s">
        <v>122</v>
      </c>
      <c r="AO125" s="68">
        <v>1</v>
      </c>
      <c r="AP125" s="68" t="s">
        <v>112</v>
      </c>
      <c r="AQ125" s="68" t="s">
        <v>113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554</v>
      </c>
      <c r="AX125" s="68" t="s">
        <v>115</v>
      </c>
    </row>
    <row r="126" spans="1:50">
      <c r="A126" s="77" t="s">
        <v>4858</v>
      </c>
      <c r="B126" s="68">
        <v>0</v>
      </c>
      <c r="C126" s="68"/>
      <c r="D126" s="68" t="s">
        <v>563</v>
      </c>
      <c r="E126" s="68" t="s">
        <v>506</v>
      </c>
      <c r="F126" s="68" t="s">
        <v>507</v>
      </c>
      <c r="G126" s="68" t="s">
        <v>508</v>
      </c>
      <c r="H126" s="68" t="s">
        <v>97</v>
      </c>
      <c r="I126" s="68" t="s">
        <v>98</v>
      </c>
      <c r="J126" s="68">
        <v>3</v>
      </c>
      <c r="K126" s="68" t="s">
        <v>99</v>
      </c>
      <c r="L126" s="68">
        <v>1</v>
      </c>
      <c r="M126" s="68" t="s">
        <v>100</v>
      </c>
      <c r="N126" s="68" t="s">
        <v>101</v>
      </c>
      <c r="O126" s="68" t="s">
        <v>102</v>
      </c>
      <c r="P126" s="68"/>
      <c r="Q126" s="68"/>
      <c r="R126" s="68"/>
      <c r="S126" s="68"/>
      <c r="T126" s="68" t="s">
        <v>534</v>
      </c>
      <c r="U126" s="68" t="s">
        <v>564</v>
      </c>
      <c r="V126" s="68" t="s">
        <v>20</v>
      </c>
      <c r="W126" s="68">
        <v>2302010001</v>
      </c>
      <c r="X126" s="68">
        <v>123659</v>
      </c>
      <c r="Y126" s="68" t="s">
        <v>20</v>
      </c>
      <c r="Z126" s="68">
        <v>1</v>
      </c>
      <c r="AA126" s="68" t="s">
        <v>109</v>
      </c>
      <c r="AB126" s="68">
        <v>230201</v>
      </c>
      <c r="AC126" s="68" t="s">
        <v>19</v>
      </c>
      <c r="AD126" s="68" t="s">
        <v>20</v>
      </c>
      <c r="AE126" s="68" t="s">
        <v>20</v>
      </c>
      <c r="AF126" s="68" t="s">
        <v>110</v>
      </c>
      <c r="AG126" s="68">
        <v>230004</v>
      </c>
      <c r="AH126" s="68" t="s">
        <v>256</v>
      </c>
      <c r="AI126" s="68">
        <v>-17.268190000000001</v>
      </c>
      <c r="AJ126" s="68">
        <v>-70.250399999999999</v>
      </c>
      <c r="AK126" s="68">
        <v>12</v>
      </c>
      <c r="AL126" s="68" t="s">
        <v>510</v>
      </c>
      <c r="AM126" s="68">
        <v>11</v>
      </c>
      <c r="AN126" s="68" t="s">
        <v>122</v>
      </c>
      <c r="AO126" s="68">
        <v>1</v>
      </c>
      <c r="AP126" s="68" t="s">
        <v>112</v>
      </c>
      <c r="AQ126" s="68" t="s">
        <v>113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554</v>
      </c>
      <c r="AX126" s="68" t="s">
        <v>115</v>
      </c>
    </row>
    <row r="127" spans="1:50">
      <c r="A127" s="77" t="s">
        <v>4859</v>
      </c>
      <c r="B127" s="68">
        <v>0</v>
      </c>
      <c r="C127" s="68"/>
      <c r="D127" s="68" t="s">
        <v>565</v>
      </c>
      <c r="E127" s="68" t="s">
        <v>506</v>
      </c>
      <c r="F127" s="68" t="s">
        <v>507</v>
      </c>
      <c r="G127" s="68" t="s">
        <v>508</v>
      </c>
      <c r="H127" s="68" t="s">
        <v>97</v>
      </c>
      <c r="I127" s="68" t="s">
        <v>98</v>
      </c>
      <c r="J127" s="68">
        <v>3</v>
      </c>
      <c r="K127" s="68" t="s">
        <v>99</v>
      </c>
      <c r="L127" s="68">
        <v>1</v>
      </c>
      <c r="M127" s="68" t="s">
        <v>100</v>
      </c>
      <c r="N127" s="68" t="s">
        <v>101</v>
      </c>
      <c r="O127" s="68" t="s">
        <v>102</v>
      </c>
      <c r="P127" s="68"/>
      <c r="Q127" s="68"/>
      <c r="R127" s="68"/>
      <c r="S127" s="68"/>
      <c r="T127" s="68" t="s">
        <v>534</v>
      </c>
      <c r="U127" s="68" t="s">
        <v>562</v>
      </c>
      <c r="V127" s="68" t="s">
        <v>20</v>
      </c>
      <c r="W127" s="68">
        <v>2302010001</v>
      </c>
      <c r="X127" s="68">
        <v>123659</v>
      </c>
      <c r="Y127" s="68" t="s">
        <v>20</v>
      </c>
      <c r="Z127" s="68">
        <v>1</v>
      </c>
      <c r="AA127" s="68" t="s">
        <v>109</v>
      </c>
      <c r="AB127" s="68">
        <v>230201</v>
      </c>
      <c r="AC127" s="68" t="s">
        <v>19</v>
      </c>
      <c r="AD127" s="68" t="s">
        <v>20</v>
      </c>
      <c r="AE127" s="68" t="s">
        <v>20</v>
      </c>
      <c r="AF127" s="68" t="s">
        <v>110</v>
      </c>
      <c r="AG127" s="68">
        <v>230004</v>
      </c>
      <c r="AH127" s="68" t="s">
        <v>256</v>
      </c>
      <c r="AI127" s="68">
        <v>-17.268190000000001</v>
      </c>
      <c r="AJ127" s="68">
        <v>-70.250399999999999</v>
      </c>
      <c r="AK127" s="68">
        <v>12</v>
      </c>
      <c r="AL127" s="68" t="s">
        <v>510</v>
      </c>
      <c r="AM127" s="68">
        <v>11</v>
      </c>
      <c r="AN127" s="68" t="s">
        <v>122</v>
      </c>
      <c r="AO127" s="68">
        <v>1</v>
      </c>
      <c r="AP127" s="68" t="s">
        <v>112</v>
      </c>
      <c r="AQ127" s="68" t="s">
        <v>113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554</v>
      </c>
      <c r="AX127" s="68" t="s">
        <v>115</v>
      </c>
    </row>
    <row r="128" spans="1:50">
      <c r="A128" s="77" t="s">
        <v>4860</v>
      </c>
      <c r="B128" s="68">
        <v>0</v>
      </c>
      <c r="C128" s="68"/>
      <c r="D128" s="68" t="s">
        <v>566</v>
      </c>
      <c r="E128" s="68" t="s">
        <v>506</v>
      </c>
      <c r="F128" s="68" t="s">
        <v>507</v>
      </c>
      <c r="G128" s="68" t="s">
        <v>508</v>
      </c>
      <c r="H128" s="68" t="s">
        <v>97</v>
      </c>
      <c r="I128" s="68" t="s">
        <v>98</v>
      </c>
      <c r="J128" s="68">
        <v>3</v>
      </c>
      <c r="K128" s="68" t="s">
        <v>99</v>
      </c>
      <c r="L128" s="68">
        <v>1</v>
      </c>
      <c r="M128" s="68" t="s">
        <v>100</v>
      </c>
      <c r="N128" s="68" t="s">
        <v>101</v>
      </c>
      <c r="O128" s="68" t="s">
        <v>102</v>
      </c>
      <c r="P128" s="68"/>
      <c r="Q128" s="68"/>
      <c r="R128" s="68"/>
      <c r="S128" s="68"/>
      <c r="T128" s="68" t="s">
        <v>265</v>
      </c>
      <c r="U128" s="68" t="s">
        <v>567</v>
      </c>
      <c r="V128" s="68" t="s">
        <v>265</v>
      </c>
      <c r="W128" s="68">
        <v>2302020001</v>
      </c>
      <c r="X128" s="68">
        <v>114244</v>
      </c>
      <c r="Y128" s="68" t="s">
        <v>265</v>
      </c>
      <c r="Z128" s="68">
        <v>1</v>
      </c>
      <c r="AA128" s="68" t="s">
        <v>109</v>
      </c>
      <c r="AB128" s="68">
        <v>230202</v>
      </c>
      <c r="AC128" s="68" t="s">
        <v>19</v>
      </c>
      <c r="AD128" s="68" t="s">
        <v>20</v>
      </c>
      <c r="AE128" s="68" t="s">
        <v>265</v>
      </c>
      <c r="AF128" s="68" t="s">
        <v>110</v>
      </c>
      <c r="AG128" s="68">
        <v>230004</v>
      </c>
      <c r="AH128" s="68" t="s">
        <v>256</v>
      </c>
      <c r="AI128" s="68">
        <v>-17.288019999999999</v>
      </c>
      <c r="AJ128" s="68">
        <v>-70.363410000000002</v>
      </c>
      <c r="AK128" s="68">
        <v>12</v>
      </c>
      <c r="AL128" s="68" t="s">
        <v>510</v>
      </c>
      <c r="AM128" s="68">
        <v>11</v>
      </c>
      <c r="AN128" s="68" t="s">
        <v>122</v>
      </c>
      <c r="AO128" s="68">
        <v>1</v>
      </c>
      <c r="AP128" s="68" t="s">
        <v>112</v>
      </c>
      <c r="AQ128" s="68" t="s">
        <v>113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554</v>
      </c>
      <c r="AX128" s="68" t="s">
        <v>115</v>
      </c>
    </row>
    <row r="129" spans="1:50">
      <c r="A129" s="77" t="s">
        <v>4861</v>
      </c>
      <c r="B129" s="68">
        <v>0</v>
      </c>
      <c r="C129" s="68"/>
      <c r="D129" s="68" t="s">
        <v>568</v>
      </c>
      <c r="E129" s="68" t="s">
        <v>506</v>
      </c>
      <c r="F129" s="68" t="s">
        <v>507</v>
      </c>
      <c r="G129" s="68" t="s">
        <v>508</v>
      </c>
      <c r="H129" s="68" t="s">
        <v>97</v>
      </c>
      <c r="I129" s="68" t="s">
        <v>98</v>
      </c>
      <c r="J129" s="68">
        <v>3</v>
      </c>
      <c r="K129" s="68" t="s">
        <v>99</v>
      </c>
      <c r="L129" s="68">
        <v>1</v>
      </c>
      <c r="M129" s="68" t="s">
        <v>100</v>
      </c>
      <c r="N129" s="68" t="s">
        <v>101</v>
      </c>
      <c r="O129" s="68" t="s">
        <v>102</v>
      </c>
      <c r="P129" s="68"/>
      <c r="Q129" s="68"/>
      <c r="R129" s="68"/>
      <c r="S129" s="68"/>
      <c r="T129" s="68" t="s">
        <v>329</v>
      </c>
      <c r="U129" s="68" t="s">
        <v>569</v>
      </c>
      <c r="V129" s="68" t="s">
        <v>329</v>
      </c>
      <c r="W129" s="68">
        <v>2302020010</v>
      </c>
      <c r="X129" s="68">
        <v>545428</v>
      </c>
      <c r="Y129" s="68" t="s">
        <v>329</v>
      </c>
      <c r="Z129" s="68">
        <v>2</v>
      </c>
      <c r="AA129" s="68" t="s">
        <v>121</v>
      </c>
      <c r="AB129" s="68">
        <v>230202</v>
      </c>
      <c r="AC129" s="68" t="s">
        <v>19</v>
      </c>
      <c r="AD129" s="68" t="s">
        <v>20</v>
      </c>
      <c r="AE129" s="68" t="s">
        <v>265</v>
      </c>
      <c r="AF129" s="68" t="s">
        <v>110</v>
      </c>
      <c r="AG129" s="68">
        <v>230004</v>
      </c>
      <c r="AH129" s="68" t="s">
        <v>256</v>
      </c>
      <c r="AI129" s="68">
        <v>-17.25544</v>
      </c>
      <c r="AJ129" s="68">
        <v>-70.343299999999999</v>
      </c>
      <c r="AK129" s="68">
        <v>12</v>
      </c>
      <c r="AL129" s="68" t="s">
        <v>510</v>
      </c>
      <c r="AM129" s="68">
        <v>11</v>
      </c>
      <c r="AN129" s="68" t="s">
        <v>122</v>
      </c>
      <c r="AO129" s="68">
        <v>1</v>
      </c>
      <c r="AP129" s="68" t="s">
        <v>112</v>
      </c>
      <c r="AQ129" s="68" t="s">
        <v>113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554</v>
      </c>
      <c r="AX129" s="68" t="s">
        <v>115</v>
      </c>
    </row>
    <row r="130" spans="1:50">
      <c r="A130" s="77" t="s">
        <v>4862</v>
      </c>
      <c r="B130" s="68">
        <v>0</v>
      </c>
      <c r="C130" s="68"/>
      <c r="D130" s="68" t="s">
        <v>570</v>
      </c>
      <c r="E130" s="68" t="s">
        <v>506</v>
      </c>
      <c r="F130" s="68" t="s">
        <v>507</v>
      </c>
      <c r="G130" s="68" t="s">
        <v>508</v>
      </c>
      <c r="H130" s="68" t="s">
        <v>97</v>
      </c>
      <c r="I130" s="68" t="s">
        <v>98</v>
      </c>
      <c r="J130" s="68">
        <v>3</v>
      </c>
      <c r="K130" s="68" t="s">
        <v>99</v>
      </c>
      <c r="L130" s="68">
        <v>1</v>
      </c>
      <c r="M130" s="68" t="s">
        <v>100</v>
      </c>
      <c r="N130" s="68" t="s">
        <v>101</v>
      </c>
      <c r="O130" s="68" t="s">
        <v>102</v>
      </c>
      <c r="P130" s="68"/>
      <c r="Q130" s="68"/>
      <c r="R130" s="68"/>
      <c r="S130" s="68"/>
      <c r="T130" s="68" t="s">
        <v>265</v>
      </c>
      <c r="U130" s="68" t="s">
        <v>571</v>
      </c>
      <c r="V130" s="68" t="s">
        <v>265</v>
      </c>
      <c r="W130" s="68">
        <v>2302020001</v>
      </c>
      <c r="X130" s="68">
        <v>114244</v>
      </c>
      <c r="Y130" s="68" t="s">
        <v>265</v>
      </c>
      <c r="Z130" s="68">
        <v>1</v>
      </c>
      <c r="AA130" s="68" t="s">
        <v>109</v>
      </c>
      <c r="AB130" s="68">
        <v>230202</v>
      </c>
      <c r="AC130" s="68" t="s">
        <v>19</v>
      </c>
      <c r="AD130" s="68" t="s">
        <v>20</v>
      </c>
      <c r="AE130" s="68" t="s">
        <v>265</v>
      </c>
      <c r="AF130" s="68" t="s">
        <v>110</v>
      </c>
      <c r="AG130" s="68">
        <v>230004</v>
      </c>
      <c r="AH130" s="68" t="s">
        <v>256</v>
      </c>
      <c r="AI130" s="68">
        <v>-17.285229999999999</v>
      </c>
      <c r="AJ130" s="68">
        <v>-70.363829999999993</v>
      </c>
      <c r="AK130" s="68">
        <v>12</v>
      </c>
      <c r="AL130" s="68" t="s">
        <v>510</v>
      </c>
      <c r="AM130" s="68">
        <v>11</v>
      </c>
      <c r="AN130" s="68" t="s">
        <v>122</v>
      </c>
      <c r="AO130" s="68">
        <v>2</v>
      </c>
      <c r="AP130" s="68" t="s">
        <v>134</v>
      </c>
      <c r="AQ130" s="68" t="s">
        <v>113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554</v>
      </c>
      <c r="AX130" s="68" t="s">
        <v>115</v>
      </c>
    </row>
    <row r="131" spans="1:50">
      <c r="A131" s="77" t="s">
        <v>4863</v>
      </c>
      <c r="B131" s="68">
        <v>0</v>
      </c>
      <c r="C131" s="68"/>
      <c r="D131" s="68" t="s">
        <v>572</v>
      </c>
      <c r="E131" s="68" t="s">
        <v>506</v>
      </c>
      <c r="F131" s="68" t="s">
        <v>507</v>
      </c>
      <c r="G131" s="68" t="s">
        <v>508</v>
      </c>
      <c r="H131" s="68" t="s">
        <v>97</v>
      </c>
      <c r="I131" s="68" t="s">
        <v>98</v>
      </c>
      <c r="J131" s="68">
        <v>3</v>
      </c>
      <c r="K131" s="68" t="s">
        <v>99</v>
      </c>
      <c r="L131" s="68">
        <v>1</v>
      </c>
      <c r="M131" s="68" t="s">
        <v>100</v>
      </c>
      <c r="N131" s="68" t="s">
        <v>101</v>
      </c>
      <c r="O131" s="68" t="s">
        <v>102</v>
      </c>
      <c r="P131" s="68"/>
      <c r="Q131" s="68"/>
      <c r="R131" s="68"/>
      <c r="S131" s="68"/>
      <c r="T131" s="68" t="s">
        <v>306</v>
      </c>
      <c r="U131" s="68" t="s">
        <v>573</v>
      </c>
      <c r="V131" s="68" t="s">
        <v>306</v>
      </c>
      <c r="W131" s="68">
        <v>2302020011</v>
      </c>
      <c r="X131" s="68">
        <v>122445</v>
      </c>
      <c r="Y131" s="68" t="s">
        <v>306</v>
      </c>
      <c r="Z131" s="68">
        <v>2</v>
      </c>
      <c r="AA131" s="68" t="s">
        <v>121</v>
      </c>
      <c r="AB131" s="68">
        <v>230202</v>
      </c>
      <c r="AC131" s="68" t="s">
        <v>19</v>
      </c>
      <c r="AD131" s="68" t="s">
        <v>20</v>
      </c>
      <c r="AE131" s="68" t="s">
        <v>265</v>
      </c>
      <c r="AF131" s="68" t="s">
        <v>110</v>
      </c>
      <c r="AG131" s="68">
        <v>230004</v>
      </c>
      <c r="AH131" s="68" t="s">
        <v>256</v>
      </c>
      <c r="AI131" s="68">
        <v>-17.260169999999999</v>
      </c>
      <c r="AJ131" s="68">
        <v>-70.345359999999999</v>
      </c>
      <c r="AK131" s="68">
        <v>12</v>
      </c>
      <c r="AL131" s="68" t="s">
        <v>510</v>
      </c>
      <c r="AM131" s="68">
        <v>11</v>
      </c>
      <c r="AN131" s="68" t="s">
        <v>122</v>
      </c>
      <c r="AO131" s="68">
        <v>1</v>
      </c>
      <c r="AP131" s="68" t="s">
        <v>112</v>
      </c>
      <c r="AQ131" s="68" t="s">
        <v>113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554</v>
      </c>
      <c r="AX131" s="68" t="s">
        <v>115</v>
      </c>
    </row>
    <row r="132" spans="1:50">
      <c r="A132" s="77" t="s">
        <v>4864</v>
      </c>
      <c r="B132" s="68">
        <v>0</v>
      </c>
      <c r="C132" s="68"/>
      <c r="D132" s="68" t="s">
        <v>574</v>
      </c>
      <c r="E132" s="68" t="s">
        <v>506</v>
      </c>
      <c r="F132" s="68" t="s">
        <v>507</v>
      </c>
      <c r="G132" s="68" t="s">
        <v>508</v>
      </c>
      <c r="H132" s="68" t="s">
        <v>97</v>
      </c>
      <c r="I132" s="68" t="s">
        <v>98</v>
      </c>
      <c r="J132" s="68">
        <v>3</v>
      </c>
      <c r="K132" s="68" t="s">
        <v>99</v>
      </c>
      <c r="L132" s="68">
        <v>1</v>
      </c>
      <c r="M132" s="68" t="s">
        <v>100</v>
      </c>
      <c r="N132" s="68" t="s">
        <v>101</v>
      </c>
      <c r="O132" s="68" t="s">
        <v>102</v>
      </c>
      <c r="P132" s="68"/>
      <c r="Q132" s="68"/>
      <c r="R132" s="68"/>
      <c r="S132" s="68"/>
      <c r="T132" s="68" t="s">
        <v>265</v>
      </c>
      <c r="U132" s="68" t="s">
        <v>571</v>
      </c>
      <c r="V132" s="68" t="s">
        <v>265</v>
      </c>
      <c r="W132" s="68">
        <v>2302020001</v>
      </c>
      <c r="X132" s="68">
        <v>114244</v>
      </c>
      <c r="Y132" s="68" t="s">
        <v>265</v>
      </c>
      <c r="Z132" s="68">
        <v>1</v>
      </c>
      <c r="AA132" s="68" t="s">
        <v>109</v>
      </c>
      <c r="AB132" s="68">
        <v>230202</v>
      </c>
      <c r="AC132" s="68" t="s">
        <v>19</v>
      </c>
      <c r="AD132" s="68" t="s">
        <v>20</v>
      </c>
      <c r="AE132" s="68" t="s">
        <v>265</v>
      </c>
      <c r="AF132" s="68" t="s">
        <v>110</v>
      </c>
      <c r="AG132" s="68">
        <v>230004</v>
      </c>
      <c r="AH132" s="68" t="s">
        <v>256</v>
      </c>
      <c r="AI132" s="68">
        <v>-17.285229999999999</v>
      </c>
      <c r="AJ132" s="68">
        <v>-70.363829999999993</v>
      </c>
      <c r="AK132" s="68">
        <v>12</v>
      </c>
      <c r="AL132" s="68" t="s">
        <v>510</v>
      </c>
      <c r="AM132" s="68">
        <v>11</v>
      </c>
      <c r="AN132" s="68" t="s">
        <v>122</v>
      </c>
      <c r="AO132" s="68">
        <v>2</v>
      </c>
      <c r="AP132" s="68" t="s">
        <v>134</v>
      </c>
      <c r="AQ132" s="68" t="s">
        <v>113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554</v>
      </c>
      <c r="AX132" s="68" t="s">
        <v>115</v>
      </c>
    </row>
    <row r="133" spans="1:50">
      <c r="A133" s="77" t="s">
        <v>4865</v>
      </c>
      <c r="B133" s="68">
        <v>0</v>
      </c>
      <c r="C133" s="68"/>
      <c r="D133" s="68" t="s">
        <v>575</v>
      </c>
      <c r="E133" s="68" t="s">
        <v>506</v>
      </c>
      <c r="F133" s="68" t="s">
        <v>507</v>
      </c>
      <c r="G133" s="68" t="s">
        <v>508</v>
      </c>
      <c r="H133" s="68" t="s">
        <v>97</v>
      </c>
      <c r="I133" s="68" t="s">
        <v>98</v>
      </c>
      <c r="J133" s="68">
        <v>3</v>
      </c>
      <c r="K133" s="68" t="s">
        <v>99</v>
      </c>
      <c r="L133" s="68">
        <v>1</v>
      </c>
      <c r="M133" s="68" t="s">
        <v>100</v>
      </c>
      <c r="N133" s="68" t="s">
        <v>101</v>
      </c>
      <c r="O133" s="68" t="s">
        <v>102</v>
      </c>
      <c r="P133" s="68"/>
      <c r="Q133" s="68"/>
      <c r="R133" s="68"/>
      <c r="S133" s="68"/>
      <c r="T133" s="68" t="s">
        <v>277</v>
      </c>
      <c r="U133" s="68" t="s">
        <v>576</v>
      </c>
      <c r="V133" s="68" t="s">
        <v>277</v>
      </c>
      <c r="W133" s="68">
        <v>2302020014</v>
      </c>
      <c r="X133" s="68">
        <v>111300</v>
      </c>
      <c r="Y133" s="68" t="s">
        <v>277</v>
      </c>
      <c r="Z133" s="68">
        <v>2</v>
      </c>
      <c r="AA133" s="68" t="s">
        <v>121</v>
      </c>
      <c r="AB133" s="68">
        <v>230202</v>
      </c>
      <c r="AC133" s="68" t="s">
        <v>19</v>
      </c>
      <c r="AD133" s="68" t="s">
        <v>20</v>
      </c>
      <c r="AE133" s="68" t="s">
        <v>265</v>
      </c>
      <c r="AF133" s="68" t="s">
        <v>110</v>
      </c>
      <c r="AG133" s="68">
        <v>230004</v>
      </c>
      <c r="AH133" s="68" t="s">
        <v>256</v>
      </c>
      <c r="AI133" s="68">
        <v>-17.30958</v>
      </c>
      <c r="AJ133" s="68">
        <v>-70.386080000000007</v>
      </c>
      <c r="AK133" s="68">
        <v>12</v>
      </c>
      <c r="AL133" s="68" t="s">
        <v>510</v>
      </c>
      <c r="AM133" s="68">
        <v>11</v>
      </c>
      <c r="AN133" s="68" t="s">
        <v>122</v>
      </c>
      <c r="AO133" s="68">
        <v>1</v>
      </c>
      <c r="AP133" s="68" t="s">
        <v>112</v>
      </c>
      <c r="AQ133" s="68" t="s">
        <v>113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554</v>
      </c>
      <c r="AX133" s="68" t="s">
        <v>115</v>
      </c>
    </row>
    <row r="134" spans="1:50">
      <c r="A134" s="77" t="s">
        <v>4866</v>
      </c>
      <c r="B134" s="68">
        <v>0</v>
      </c>
      <c r="C134" s="68"/>
      <c r="D134" s="68" t="s">
        <v>577</v>
      </c>
      <c r="E134" s="68" t="s">
        <v>506</v>
      </c>
      <c r="F134" s="68" t="s">
        <v>507</v>
      </c>
      <c r="G134" s="68" t="s">
        <v>508</v>
      </c>
      <c r="H134" s="68" t="s">
        <v>97</v>
      </c>
      <c r="I134" s="68" t="s">
        <v>98</v>
      </c>
      <c r="J134" s="68">
        <v>3</v>
      </c>
      <c r="K134" s="68" t="s">
        <v>99</v>
      </c>
      <c r="L134" s="68">
        <v>1</v>
      </c>
      <c r="M134" s="68" t="s">
        <v>100</v>
      </c>
      <c r="N134" s="68" t="s">
        <v>101</v>
      </c>
      <c r="O134" s="68" t="s">
        <v>102</v>
      </c>
      <c r="P134" s="68"/>
      <c r="Q134" s="68"/>
      <c r="R134" s="68"/>
      <c r="S134" s="68"/>
      <c r="T134" s="68" t="s">
        <v>260</v>
      </c>
      <c r="U134" s="68" t="s">
        <v>578</v>
      </c>
      <c r="V134" s="68" t="s">
        <v>260</v>
      </c>
      <c r="W134" s="68">
        <v>2302030001</v>
      </c>
      <c r="X134" s="68">
        <v>125316</v>
      </c>
      <c r="Y134" s="68" t="s">
        <v>261</v>
      </c>
      <c r="Z134" s="68">
        <v>1</v>
      </c>
      <c r="AA134" s="68" t="s">
        <v>109</v>
      </c>
      <c r="AB134" s="68">
        <v>230203</v>
      </c>
      <c r="AC134" s="68" t="s">
        <v>19</v>
      </c>
      <c r="AD134" s="68" t="s">
        <v>20</v>
      </c>
      <c r="AE134" s="68" t="s">
        <v>261</v>
      </c>
      <c r="AF134" s="68" t="s">
        <v>110</v>
      </c>
      <c r="AG134" s="68">
        <v>230004</v>
      </c>
      <c r="AH134" s="68" t="s">
        <v>256</v>
      </c>
      <c r="AI134" s="68">
        <v>-17.268070000000002</v>
      </c>
      <c r="AJ134" s="68">
        <v>-70.380539999999996</v>
      </c>
      <c r="AK134" s="68">
        <v>12</v>
      </c>
      <c r="AL134" s="68" t="s">
        <v>510</v>
      </c>
      <c r="AM134" s="68">
        <v>11</v>
      </c>
      <c r="AN134" s="68" t="s">
        <v>122</v>
      </c>
      <c r="AO134" s="68">
        <v>1</v>
      </c>
      <c r="AP134" s="68" t="s">
        <v>112</v>
      </c>
      <c r="AQ134" s="68" t="s">
        <v>113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554</v>
      </c>
      <c r="AX134" s="68" t="s">
        <v>115</v>
      </c>
    </row>
    <row r="135" spans="1:50">
      <c r="A135" s="77" t="s">
        <v>4867</v>
      </c>
      <c r="B135" s="68">
        <v>0</v>
      </c>
      <c r="C135" s="68"/>
      <c r="D135" s="68" t="s">
        <v>579</v>
      </c>
      <c r="E135" s="68" t="s">
        <v>506</v>
      </c>
      <c r="F135" s="68" t="s">
        <v>507</v>
      </c>
      <c r="G135" s="68" t="s">
        <v>508</v>
      </c>
      <c r="H135" s="68" t="s">
        <v>97</v>
      </c>
      <c r="I135" s="68" t="s">
        <v>98</v>
      </c>
      <c r="J135" s="68">
        <v>3</v>
      </c>
      <c r="K135" s="68" t="s">
        <v>99</v>
      </c>
      <c r="L135" s="68">
        <v>1</v>
      </c>
      <c r="M135" s="68" t="s">
        <v>100</v>
      </c>
      <c r="N135" s="68" t="s">
        <v>101</v>
      </c>
      <c r="O135" s="68" t="s">
        <v>102</v>
      </c>
      <c r="P135" s="68"/>
      <c r="Q135" s="68"/>
      <c r="R135" s="68"/>
      <c r="S135" s="68"/>
      <c r="T135" s="68" t="s">
        <v>580</v>
      </c>
      <c r="U135" s="68" t="s">
        <v>552</v>
      </c>
      <c r="V135" s="68" t="s">
        <v>581</v>
      </c>
      <c r="W135" s="68">
        <v>2302030026</v>
      </c>
      <c r="X135" s="68">
        <v>651128</v>
      </c>
      <c r="Y135" s="68" t="s">
        <v>479</v>
      </c>
      <c r="Z135" s="68">
        <v>2</v>
      </c>
      <c r="AA135" s="68" t="s">
        <v>121</v>
      </c>
      <c r="AB135" s="68">
        <v>230203</v>
      </c>
      <c r="AC135" s="68" t="s">
        <v>19</v>
      </c>
      <c r="AD135" s="68" t="s">
        <v>20</v>
      </c>
      <c r="AE135" s="68" t="s">
        <v>261</v>
      </c>
      <c r="AF135" s="68" t="s">
        <v>110</v>
      </c>
      <c r="AG135" s="68">
        <v>230004</v>
      </c>
      <c r="AH135" s="68" t="s">
        <v>256</v>
      </c>
      <c r="AI135" s="68">
        <v>-17.261150000000001</v>
      </c>
      <c r="AJ135" s="68">
        <v>-70.384069999999994</v>
      </c>
      <c r="AK135" s="68">
        <v>12</v>
      </c>
      <c r="AL135" s="68" t="s">
        <v>510</v>
      </c>
      <c r="AM135" s="68">
        <v>11</v>
      </c>
      <c r="AN135" s="68" t="s">
        <v>122</v>
      </c>
      <c r="AO135" s="68">
        <v>1</v>
      </c>
      <c r="AP135" s="68" t="s">
        <v>112</v>
      </c>
      <c r="AQ135" s="68" t="s">
        <v>113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554</v>
      </c>
      <c r="AX135" s="68" t="s">
        <v>115</v>
      </c>
    </row>
    <row r="136" spans="1:50">
      <c r="A136" s="77" t="s">
        <v>4868</v>
      </c>
      <c r="B136" s="68">
        <v>0</v>
      </c>
      <c r="C136" s="68"/>
      <c r="D136" s="68" t="s">
        <v>582</v>
      </c>
      <c r="E136" s="68" t="s">
        <v>506</v>
      </c>
      <c r="F136" s="68" t="s">
        <v>507</v>
      </c>
      <c r="G136" s="68" t="s">
        <v>508</v>
      </c>
      <c r="H136" s="68" t="s">
        <v>97</v>
      </c>
      <c r="I136" s="68" t="s">
        <v>98</v>
      </c>
      <c r="J136" s="68">
        <v>3</v>
      </c>
      <c r="K136" s="68" t="s">
        <v>99</v>
      </c>
      <c r="L136" s="68">
        <v>1</v>
      </c>
      <c r="M136" s="68" t="s">
        <v>100</v>
      </c>
      <c r="N136" s="68" t="s">
        <v>101</v>
      </c>
      <c r="O136" s="68" t="s">
        <v>102</v>
      </c>
      <c r="P136" s="68"/>
      <c r="Q136" s="68"/>
      <c r="R136" s="68"/>
      <c r="S136" s="68"/>
      <c r="T136" s="68" t="s">
        <v>317</v>
      </c>
      <c r="U136" s="68" t="s">
        <v>583</v>
      </c>
      <c r="V136" s="68"/>
      <c r="W136" s="68">
        <v>2302010047</v>
      </c>
      <c r="X136" s="68">
        <v>128945</v>
      </c>
      <c r="Y136" s="68" t="s">
        <v>318</v>
      </c>
      <c r="Z136" s="68">
        <v>2</v>
      </c>
      <c r="AA136" s="68" t="s">
        <v>121</v>
      </c>
      <c r="AB136" s="68">
        <v>230201</v>
      </c>
      <c r="AC136" s="68" t="s">
        <v>19</v>
      </c>
      <c r="AD136" s="68" t="s">
        <v>20</v>
      </c>
      <c r="AE136" s="68" t="s">
        <v>20</v>
      </c>
      <c r="AF136" s="68" t="s">
        <v>110</v>
      </c>
      <c r="AG136" s="68">
        <v>230004</v>
      </c>
      <c r="AH136" s="68" t="s">
        <v>256</v>
      </c>
      <c r="AI136" s="68">
        <v>-17.279710000000001</v>
      </c>
      <c r="AJ136" s="68">
        <v>-70.193510000000003</v>
      </c>
      <c r="AK136" s="68">
        <v>12</v>
      </c>
      <c r="AL136" s="68" t="s">
        <v>510</v>
      </c>
      <c r="AM136" s="68">
        <v>11</v>
      </c>
      <c r="AN136" s="68" t="s">
        <v>122</v>
      </c>
      <c r="AO136" s="68">
        <v>2</v>
      </c>
      <c r="AP136" s="68" t="s">
        <v>134</v>
      </c>
      <c r="AQ136" s="68" t="s">
        <v>135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584</v>
      </c>
      <c r="AX136" s="68" t="s">
        <v>115</v>
      </c>
    </row>
    <row r="137" spans="1:50">
      <c r="A137" s="77" t="s">
        <v>4869</v>
      </c>
      <c r="B137" s="68">
        <v>0</v>
      </c>
      <c r="C137" s="68"/>
      <c r="D137" s="68" t="s">
        <v>585</v>
      </c>
      <c r="E137" s="68" t="s">
        <v>506</v>
      </c>
      <c r="F137" s="68" t="s">
        <v>507</v>
      </c>
      <c r="G137" s="68" t="s">
        <v>508</v>
      </c>
      <c r="H137" s="68" t="s">
        <v>97</v>
      </c>
      <c r="I137" s="68" t="s">
        <v>98</v>
      </c>
      <c r="J137" s="68">
        <v>3</v>
      </c>
      <c r="K137" s="68" t="s">
        <v>99</v>
      </c>
      <c r="L137" s="68">
        <v>1</v>
      </c>
      <c r="M137" s="68" t="s">
        <v>100</v>
      </c>
      <c r="N137" s="68" t="s">
        <v>101</v>
      </c>
      <c r="O137" s="68" t="s">
        <v>102</v>
      </c>
      <c r="P137" s="68"/>
      <c r="Q137" s="68"/>
      <c r="R137" s="68"/>
      <c r="S137" s="68"/>
      <c r="T137" s="68" t="s">
        <v>393</v>
      </c>
      <c r="U137" s="68" t="s">
        <v>586</v>
      </c>
      <c r="V137" s="68"/>
      <c r="W137" s="68">
        <v>2302010045</v>
      </c>
      <c r="X137" s="68">
        <v>121380</v>
      </c>
      <c r="Y137" s="68" t="s">
        <v>297</v>
      </c>
      <c r="Z137" s="68">
        <v>2</v>
      </c>
      <c r="AA137" s="68" t="s">
        <v>121</v>
      </c>
      <c r="AB137" s="68">
        <v>230201</v>
      </c>
      <c r="AC137" s="68" t="s">
        <v>19</v>
      </c>
      <c r="AD137" s="68" t="s">
        <v>20</v>
      </c>
      <c r="AE137" s="68" t="s">
        <v>20</v>
      </c>
      <c r="AF137" s="68" t="s">
        <v>110</v>
      </c>
      <c r="AG137" s="68">
        <v>230004</v>
      </c>
      <c r="AH137" s="68" t="s">
        <v>256</v>
      </c>
      <c r="AI137" s="68">
        <v>-17.263570000000001</v>
      </c>
      <c r="AJ137" s="68">
        <v>-70.215590000000006</v>
      </c>
      <c r="AK137" s="68">
        <v>12</v>
      </c>
      <c r="AL137" s="68" t="s">
        <v>510</v>
      </c>
      <c r="AM137" s="68">
        <v>11</v>
      </c>
      <c r="AN137" s="68" t="s">
        <v>122</v>
      </c>
      <c r="AO137" s="68">
        <v>1</v>
      </c>
      <c r="AP137" s="68" t="s">
        <v>112</v>
      </c>
      <c r="AQ137" s="68" t="s">
        <v>113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587</v>
      </c>
      <c r="AX137" s="68" t="s">
        <v>115</v>
      </c>
    </row>
    <row r="138" spans="1:50">
      <c r="A138" s="77" t="s">
        <v>4870</v>
      </c>
      <c r="B138" s="68">
        <v>0</v>
      </c>
      <c r="C138" s="68"/>
      <c r="D138" s="68" t="s">
        <v>588</v>
      </c>
      <c r="E138" s="68" t="s">
        <v>506</v>
      </c>
      <c r="F138" s="68" t="s">
        <v>507</v>
      </c>
      <c r="G138" s="68" t="s">
        <v>508</v>
      </c>
      <c r="H138" s="68" t="s">
        <v>97</v>
      </c>
      <c r="I138" s="68" t="s">
        <v>98</v>
      </c>
      <c r="J138" s="68">
        <v>3</v>
      </c>
      <c r="K138" s="68" t="s">
        <v>99</v>
      </c>
      <c r="L138" s="68">
        <v>1</v>
      </c>
      <c r="M138" s="68" t="s">
        <v>100</v>
      </c>
      <c r="N138" s="68" t="s">
        <v>101</v>
      </c>
      <c r="O138" s="68" t="s">
        <v>102</v>
      </c>
      <c r="P138" s="68"/>
      <c r="Q138" s="68"/>
      <c r="R138" s="68"/>
      <c r="S138" s="68"/>
      <c r="T138" s="68" t="s">
        <v>309</v>
      </c>
      <c r="U138" s="68" t="s">
        <v>589</v>
      </c>
      <c r="V138" s="68" t="s">
        <v>590</v>
      </c>
      <c r="W138" s="68">
        <v>2302010041</v>
      </c>
      <c r="X138" s="68">
        <v>121997</v>
      </c>
      <c r="Y138" s="68" t="s">
        <v>310</v>
      </c>
      <c r="Z138" s="68">
        <v>2</v>
      </c>
      <c r="AA138" s="68" t="s">
        <v>121</v>
      </c>
      <c r="AB138" s="68">
        <v>230201</v>
      </c>
      <c r="AC138" s="68" t="s">
        <v>19</v>
      </c>
      <c r="AD138" s="68" t="s">
        <v>20</v>
      </c>
      <c r="AE138" s="68" t="s">
        <v>20</v>
      </c>
      <c r="AF138" s="68" t="s">
        <v>110</v>
      </c>
      <c r="AG138" s="68">
        <v>230004</v>
      </c>
      <c r="AH138" s="68" t="s">
        <v>256</v>
      </c>
      <c r="AI138" s="68">
        <v>-17.268370000000001</v>
      </c>
      <c r="AJ138" s="68">
        <v>-70.182540000000003</v>
      </c>
      <c r="AK138" s="68">
        <v>12</v>
      </c>
      <c r="AL138" s="68" t="s">
        <v>510</v>
      </c>
      <c r="AM138" s="68">
        <v>11</v>
      </c>
      <c r="AN138" s="68" t="s">
        <v>122</v>
      </c>
      <c r="AO138" s="68">
        <v>1</v>
      </c>
      <c r="AP138" s="68" t="s">
        <v>112</v>
      </c>
      <c r="AQ138" s="68" t="s">
        <v>113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587</v>
      </c>
      <c r="AX138" s="68" t="s">
        <v>115</v>
      </c>
    </row>
    <row r="139" spans="1:50">
      <c r="A139" s="77" t="s">
        <v>4871</v>
      </c>
      <c r="B139" s="68">
        <v>0</v>
      </c>
      <c r="C139" s="68"/>
      <c r="D139" s="68" t="s">
        <v>591</v>
      </c>
      <c r="E139" s="68" t="s">
        <v>506</v>
      </c>
      <c r="F139" s="68" t="s">
        <v>507</v>
      </c>
      <c r="G139" s="68" t="s">
        <v>508</v>
      </c>
      <c r="H139" s="68" t="s">
        <v>97</v>
      </c>
      <c r="I139" s="68" t="s">
        <v>98</v>
      </c>
      <c r="J139" s="68">
        <v>3</v>
      </c>
      <c r="K139" s="68" t="s">
        <v>99</v>
      </c>
      <c r="L139" s="68">
        <v>1</v>
      </c>
      <c r="M139" s="68" t="s">
        <v>100</v>
      </c>
      <c r="N139" s="68" t="s">
        <v>101</v>
      </c>
      <c r="O139" s="68" t="s">
        <v>102</v>
      </c>
      <c r="P139" s="68"/>
      <c r="Q139" s="68"/>
      <c r="R139" s="68"/>
      <c r="S139" s="68"/>
      <c r="T139" s="68" t="s">
        <v>467</v>
      </c>
      <c r="U139" s="68" t="s">
        <v>592</v>
      </c>
      <c r="V139" s="68"/>
      <c r="W139" s="68">
        <v>2302020014</v>
      </c>
      <c r="X139" s="68">
        <v>111300</v>
      </c>
      <c r="Y139" s="68" t="s">
        <v>277</v>
      </c>
      <c r="Z139" s="68">
        <v>2</v>
      </c>
      <c r="AA139" s="68" t="s">
        <v>121</v>
      </c>
      <c r="AB139" s="68">
        <v>230202</v>
      </c>
      <c r="AC139" s="68" t="s">
        <v>19</v>
      </c>
      <c r="AD139" s="68" t="s">
        <v>20</v>
      </c>
      <c r="AE139" s="68" t="s">
        <v>265</v>
      </c>
      <c r="AF139" s="68" t="s">
        <v>110</v>
      </c>
      <c r="AG139" s="68">
        <v>230004</v>
      </c>
      <c r="AH139" s="68" t="s">
        <v>256</v>
      </c>
      <c r="AI139" s="68">
        <v>-17.309419999999999</v>
      </c>
      <c r="AJ139" s="68">
        <v>-70.387969999999996</v>
      </c>
      <c r="AK139" s="68">
        <v>12</v>
      </c>
      <c r="AL139" s="68" t="s">
        <v>510</v>
      </c>
      <c r="AM139" s="68">
        <v>11</v>
      </c>
      <c r="AN139" s="68" t="s">
        <v>122</v>
      </c>
      <c r="AO139" s="68">
        <v>1</v>
      </c>
      <c r="AP139" s="68" t="s">
        <v>112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593</v>
      </c>
      <c r="AX139" s="68" t="s">
        <v>115</v>
      </c>
    </row>
    <row r="140" spans="1:50">
      <c r="A140" s="77" t="s">
        <v>4872</v>
      </c>
      <c r="B140" s="68">
        <v>0</v>
      </c>
      <c r="C140" s="68"/>
      <c r="D140" s="68" t="s">
        <v>594</v>
      </c>
      <c r="E140" s="68" t="s">
        <v>506</v>
      </c>
      <c r="F140" s="68" t="s">
        <v>507</v>
      </c>
      <c r="G140" s="68" t="s">
        <v>508</v>
      </c>
      <c r="H140" s="68" t="s">
        <v>97</v>
      </c>
      <c r="I140" s="68" t="s">
        <v>98</v>
      </c>
      <c r="J140" s="68">
        <v>3</v>
      </c>
      <c r="K140" s="68" t="s">
        <v>99</v>
      </c>
      <c r="L140" s="68">
        <v>1</v>
      </c>
      <c r="M140" s="68" t="s">
        <v>100</v>
      </c>
      <c r="N140" s="68" t="s">
        <v>101</v>
      </c>
      <c r="O140" s="68" t="s">
        <v>102</v>
      </c>
      <c r="P140" s="68"/>
      <c r="Q140" s="68"/>
      <c r="R140" s="68"/>
      <c r="S140" s="68"/>
      <c r="T140" s="68" t="s">
        <v>329</v>
      </c>
      <c r="U140" s="68" t="s">
        <v>595</v>
      </c>
      <c r="V140" s="68"/>
      <c r="W140" s="68">
        <v>2302020010</v>
      </c>
      <c r="X140" s="68">
        <v>545428</v>
      </c>
      <c r="Y140" s="68" t="s">
        <v>329</v>
      </c>
      <c r="Z140" s="68">
        <v>2</v>
      </c>
      <c r="AA140" s="68" t="s">
        <v>121</v>
      </c>
      <c r="AB140" s="68">
        <v>230202</v>
      </c>
      <c r="AC140" s="68" t="s">
        <v>19</v>
      </c>
      <c r="AD140" s="68" t="s">
        <v>20</v>
      </c>
      <c r="AE140" s="68" t="s">
        <v>265</v>
      </c>
      <c r="AF140" s="68" t="s">
        <v>110</v>
      </c>
      <c r="AG140" s="68">
        <v>230004</v>
      </c>
      <c r="AH140" s="68" t="s">
        <v>256</v>
      </c>
      <c r="AI140" s="68">
        <v>-17.25583</v>
      </c>
      <c r="AJ140" s="68">
        <v>-70.34357</v>
      </c>
      <c r="AK140" s="68">
        <v>12</v>
      </c>
      <c r="AL140" s="68" t="s">
        <v>510</v>
      </c>
      <c r="AM140" s="68">
        <v>11</v>
      </c>
      <c r="AN140" s="68" t="s">
        <v>122</v>
      </c>
      <c r="AO140" s="68">
        <v>1</v>
      </c>
      <c r="AP140" s="68" t="s">
        <v>112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593</v>
      </c>
      <c r="AX140" s="68" t="s">
        <v>115</v>
      </c>
    </row>
    <row r="141" spans="1:50">
      <c r="A141" s="77" t="s">
        <v>4873</v>
      </c>
      <c r="B141" s="68">
        <v>0</v>
      </c>
      <c r="C141" s="68"/>
      <c r="D141" s="68" t="s">
        <v>572</v>
      </c>
      <c r="E141" s="68" t="s">
        <v>506</v>
      </c>
      <c r="F141" s="68" t="s">
        <v>507</v>
      </c>
      <c r="G141" s="68" t="s">
        <v>508</v>
      </c>
      <c r="H141" s="68" t="s">
        <v>97</v>
      </c>
      <c r="I141" s="68" t="s">
        <v>98</v>
      </c>
      <c r="J141" s="68">
        <v>3</v>
      </c>
      <c r="K141" s="68" t="s">
        <v>99</v>
      </c>
      <c r="L141" s="68">
        <v>1</v>
      </c>
      <c r="M141" s="68" t="s">
        <v>100</v>
      </c>
      <c r="N141" s="68" t="s">
        <v>101</v>
      </c>
      <c r="O141" s="68" t="s">
        <v>102</v>
      </c>
      <c r="P141" s="68"/>
      <c r="Q141" s="68"/>
      <c r="R141" s="68"/>
      <c r="S141" s="68"/>
      <c r="T141" s="68" t="s">
        <v>465</v>
      </c>
      <c r="U141" s="68" t="s">
        <v>596</v>
      </c>
      <c r="V141" s="68"/>
      <c r="W141" s="68">
        <v>2302010040</v>
      </c>
      <c r="X141" s="68">
        <v>518461</v>
      </c>
      <c r="Y141" s="68" t="s">
        <v>465</v>
      </c>
      <c r="Z141" s="68">
        <v>2</v>
      </c>
      <c r="AA141" s="68" t="s">
        <v>121</v>
      </c>
      <c r="AB141" s="68">
        <v>230201</v>
      </c>
      <c r="AC141" s="68" t="s">
        <v>19</v>
      </c>
      <c r="AD141" s="68" t="s">
        <v>20</v>
      </c>
      <c r="AE141" s="68" t="s">
        <v>20</v>
      </c>
      <c r="AF141" s="68" t="s">
        <v>110</v>
      </c>
      <c r="AG141" s="68">
        <v>230004</v>
      </c>
      <c r="AH141" s="68" t="s">
        <v>256</v>
      </c>
      <c r="AI141" s="68">
        <v>-17.242329999999999</v>
      </c>
      <c r="AJ141" s="68">
        <v>-70.155889999999999</v>
      </c>
      <c r="AK141" s="68">
        <v>12</v>
      </c>
      <c r="AL141" s="68" t="s">
        <v>510</v>
      </c>
      <c r="AM141" s="68">
        <v>11</v>
      </c>
      <c r="AN141" s="68" t="s">
        <v>122</v>
      </c>
      <c r="AO141" s="68">
        <v>1</v>
      </c>
      <c r="AP141" s="68" t="s">
        <v>112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593</v>
      </c>
      <c r="AX141" s="68" t="s">
        <v>115</v>
      </c>
    </row>
    <row r="142" spans="1:50">
      <c r="A142" s="78" t="s">
        <v>597</v>
      </c>
      <c r="B142" s="68">
        <v>0</v>
      </c>
      <c r="C142" s="68">
        <v>489415</v>
      </c>
      <c r="D142" s="68" t="s">
        <v>598</v>
      </c>
      <c r="E142" s="68" t="s">
        <v>145</v>
      </c>
      <c r="F142" s="68" t="s">
        <v>251</v>
      </c>
      <c r="G142" s="68" t="s">
        <v>96</v>
      </c>
      <c r="H142" s="68" t="s">
        <v>97</v>
      </c>
      <c r="I142" s="68" t="s">
        <v>98</v>
      </c>
      <c r="J142" s="68">
        <v>3</v>
      </c>
      <c r="K142" s="68" t="s">
        <v>99</v>
      </c>
      <c r="L142" s="68">
        <v>1</v>
      </c>
      <c r="M142" s="68" t="s">
        <v>100</v>
      </c>
      <c r="N142" s="68" t="s">
        <v>101</v>
      </c>
      <c r="O142" s="68" t="s">
        <v>102</v>
      </c>
      <c r="P142" s="68" t="s">
        <v>599</v>
      </c>
      <c r="Q142" s="68"/>
      <c r="R142" s="68"/>
      <c r="S142" s="68"/>
      <c r="T142" s="68" t="s">
        <v>600</v>
      </c>
      <c r="U142" s="68" t="s">
        <v>601</v>
      </c>
      <c r="V142" s="68"/>
      <c r="W142" s="68">
        <v>2303030016</v>
      </c>
      <c r="X142" s="68">
        <v>537269</v>
      </c>
      <c r="Y142" s="68" t="s">
        <v>602</v>
      </c>
      <c r="Z142" s="68">
        <v>2</v>
      </c>
      <c r="AA142" s="68" t="s">
        <v>121</v>
      </c>
      <c r="AB142" s="68">
        <v>230303</v>
      </c>
      <c r="AC142" s="68" t="s">
        <v>19</v>
      </c>
      <c r="AD142" s="68" t="s">
        <v>21</v>
      </c>
      <c r="AE142" s="68" t="s">
        <v>603</v>
      </c>
      <c r="AF142" s="68" t="s">
        <v>110</v>
      </c>
      <c r="AG142" s="68">
        <v>230002</v>
      </c>
      <c r="AH142" s="68" t="s">
        <v>604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122</v>
      </c>
      <c r="AO142" s="68">
        <v>1</v>
      </c>
      <c r="AP142" s="68" t="s">
        <v>112</v>
      </c>
      <c r="AQ142" s="68" t="s">
        <v>113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115</v>
      </c>
    </row>
    <row r="143" spans="1:50">
      <c r="A143" s="78" t="s">
        <v>605</v>
      </c>
      <c r="B143" s="68">
        <v>0</v>
      </c>
      <c r="C143" s="68">
        <v>489401</v>
      </c>
      <c r="D143" s="68" t="s">
        <v>606</v>
      </c>
      <c r="E143" s="68" t="s">
        <v>145</v>
      </c>
      <c r="F143" s="68" t="s">
        <v>251</v>
      </c>
      <c r="G143" s="68" t="s">
        <v>96</v>
      </c>
      <c r="H143" s="68" t="s">
        <v>97</v>
      </c>
      <c r="I143" s="68" t="s">
        <v>98</v>
      </c>
      <c r="J143" s="68">
        <v>3</v>
      </c>
      <c r="K143" s="68" t="s">
        <v>99</v>
      </c>
      <c r="L143" s="68">
        <v>1</v>
      </c>
      <c r="M143" s="68" t="s">
        <v>100</v>
      </c>
      <c r="N143" s="68" t="s">
        <v>101</v>
      </c>
      <c r="O143" s="68" t="s">
        <v>102</v>
      </c>
      <c r="P143" s="68" t="s">
        <v>607</v>
      </c>
      <c r="Q143" s="68"/>
      <c r="R143" s="68"/>
      <c r="S143" s="68"/>
      <c r="T143" s="68" t="s">
        <v>309</v>
      </c>
      <c r="U143" s="68" t="s">
        <v>608</v>
      </c>
      <c r="V143" s="68"/>
      <c r="W143" s="68">
        <v>2303030001</v>
      </c>
      <c r="X143" s="68">
        <v>117332</v>
      </c>
      <c r="Y143" s="68" t="s">
        <v>609</v>
      </c>
      <c r="Z143" s="68">
        <v>1</v>
      </c>
      <c r="AA143" s="68" t="s">
        <v>109</v>
      </c>
      <c r="AB143" s="68">
        <v>230303</v>
      </c>
      <c r="AC143" s="68" t="s">
        <v>19</v>
      </c>
      <c r="AD143" s="68" t="s">
        <v>21</v>
      </c>
      <c r="AE143" s="68" t="s">
        <v>603</v>
      </c>
      <c r="AF143" s="68" t="s">
        <v>110</v>
      </c>
      <c r="AG143" s="68">
        <v>230002</v>
      </c>
      <c r="AH143" s="68" t="s">
        <v>604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122</v>
      </c>
      <c r="AO143" s="68">
        <v>1</v>
      </c>
      <c r="AP143" s="68" t="s">
        <v>112</v>
      </c>
      <c r="AQ143" s="68" t="s">
        <v>113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115</v>
      </c>
    </row>
    <row r="144" spans="1:50">
      <c r="A144" s="78" t="s">
        <v>610</v>
      </c>
      <c r="B144" s="68">
        <v>0</v>
      </c>
      <c r="C144" s="68">
        <v>489199</v>
      </c>
      <c r="D144" s="68">
        <v>382</v>
      </c>
      <c r="E144" s="68" t="s">
        <v>145</v>
      </c>
      <c r="F144" s="68" t="s">
        <v>251</v>
      </c>
      <c r="G144" s="68" t="s">
        <v>96</v>
      </c>
      <c r="H144" s="68" t="s">
        <v>97</v>
      </c>
      <c r="I144" s="68" t="s">
        <v>98</v>
      </c>
      <c r="J144" s="68">
        <v>3</v>
      </c>
      <c r="K144" s="68" t="s">
        <v>99</v>
      </c>
      <c r="L144" s="68">
        <v>1</v>
      </c>
      <c r="M144" s="68" t="s">
        <v>100</v>
      </c>
      <c r="N144" s="68" t="s">
        <v>101</v>
      </c>
      <c r="O144" s="68" t="s">
        <v>102</v>
      </c>
      <c r="P144" s="68" t="s">
        <v>611</v>
      </c>
      <c r="Q144" s="68"/>
      <c r="R144" s="68"/>
      <c r="S144" s="68"/>
      <c r="T144" s="68" t="s">
        <v>612</v>
      </c>
      <c r="U144" s="68"/>
      <c r="V144" s="68"/>
      <c r="W144" s="68">
        <v>2302030018</v>
      </c>
      <c r="X144" s="68">
        <v>120505</v>
      </c>
      <c r="Y144" s="68" t="s">
        <v>613</v>
      </c>
      <c r="Z144" s="68">
        <v>2</v>
      </c>
      <c r="AA144" s="68" t="s">
        <v>121</v>
      </c>
      <c r="AB144" s="68">
        <v>230302</v>
      </c>
      <c r="AC144" s="68" t="s">
        <v>19</v>
      </c>
      <c r="AD144" s="68" t="s">
        <v>21</v>
      </c>
      <c r="AE144" s="68" t="s">
        <v>614</v>
      </c>
      <c r="AF144" s="68" t="s">
        <v>110</v>
      </c>
      <c r="AG144" s="68">
        <v>230002</v>
      </c>
      <c r="AH144" s="68" t="s">
        <v>604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122</v>
      </c>
      <c r="AO144" s="68">
        <v>1</v>
      </c>
      <c r="AP144" s="68" t="s">
        <v>112</v>
      </c>
      <c r="AQ144" s="68" t="s">
        <v>113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115</v>
      </c>
    </row>
    <row r="145" spans="1:50">
      <c r="A145" s="78" t="s">
        <v>615</v>
      </c>
      <c r="B145" s="68">
        <v>0</v>
      </c>
      <c r="C145" s="68">
        <v>489180</v>
      </c>
      <c r="D145" s="68">
        <v>373</v>
      </c>
      <c r="E145" s="68" t="s">
        <v>145</v>
      </c>
      <c r="F145" s="68" t="s">
        <v>251</v>
      </c>
      <c r="G145" s="68" t="s">
        <v>96</v>
      </c>
      <c r="H145" s="68" t="s">
        <v>97</v>
      </c>
      <c r="I145" s="68" t="s">
        <v>98</v>
      </c>
      <c r="J145" s="68">
        <v>3</v>
      </c>
      <c r="K145" s="68" t="s">
        <v>99</v>
      </c>
      <c r="L145" s="68">
        <v>1</v>
      </c>
      <c r="M145" s="68" t="s">
        <v>100</v>
      </c>
      <c r="N145" s="68" t="s">
        <v>101</v>
      </c>
      <c r="O145" s="68" t="s">
        <v>102</v>
      </c>
      <c r="P145" s="68" t="s">
        <v>616</v>
      </c>
      <c r="Q145" s="68"/>
      <c r="R145" s="68"/>
      <c r="S145" s="68"/>
      <c r="T145" s="68" t="s">
        <v>617</v>
      </c>
      <c r="U145" s="68"/>
      <c r="V145" s="68"/>
      <c r="W145" s="68">
        <v>2303020020</v>
      </c>
      <c r="X145" s="68">
        <v>310245</v>
      </c>
      <c r="Y145" s="68" t="s">
        <v>618</v>
      </c>
      <c r="Z145" s="68">
        <v>2</v>
      </c>
      <c r="AA145" s="68" t="s">
        <v>121</v>
      </c>
      <c r="AB145" s="68">
        <v>230302</v>
      </c>
      <c r="AC145" s="68" t="s">
        <v>19</v>
      </c>
      <c r="AD145" s="68" t="s">
        <v>21</v>
      </c>
      <c r="AE145" s="68" t="s">
        <v>614</v>
      </c>
      <c r="AF145" s="68" t="s">
        <v>110</v>
      </c>
      <c r="AG145" s="68">
        <v>230002</v>
      </c>
      <c r="AH145" s="68" t="s">
        <v>604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122</v>
      </c>
      <c r="AO145" s="68">
        <v>2</v>
      </c>
      <c r="AP145" s="68" t="s">
        <v>134</v>
      </c>
      <c r="AQ145" s="68" t="s">
        <v>135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115</v>
      </c>
    </row>
    <row r="146" spans="1:50">
      <c r="A146" s="78" t="s">
        <v>619</v>
      </c>
      <c r="B146" s="68">
        <v>0</v>
      </c>
      <c r="C146" s="68">
        <v>489175</v>
      </c>
      <c r="D146" s="68">
        <v>349</v>
      </c>
      <c r="E146" s="68" t="s">
        <v>145</v>
      </c>
      <c r="F146" s="68" t="s">
        <v>251</v>
      </c>
      <c r="G146" s="68" t="s">
        <v>96</v>
      </c>
      <c r="H146" s="68" t="s">
        <v>97</v>
      </c>
      <c r="I146" s="68" t="s">
        <v>98</v>
      </c>
      <c r="J146" s="68">
        <v>3</v>
      </c>
      <c r="K146" s="68" t="s">
        <v>99</v>
      </c>
      <c r="L146" s="68">
        <v>1</v>
      </c>
      <c r="M146" s="68" t="s">
        <v>100</v>
      </c>
      <c r="N146" s="68" t="s">
        <v>101</v>
      </c>
      <c r="O146" s="68" t="s">
        <v>102</v>
      </c>
      <c r="P146" s="68" t="s">
        <v>620</v>
      </c>
      <c r="Q146" s="68"/>
      <c r="R146" s="68"/>
      <c r="S146" s="68"/>
      <c r="T146" s="68" t="s">
        <v>621</v>
      </c>
      <c r="U146" s="68"/>
      <c r="V146" s="68"/>
      <c r="W146" s="68">
        <v>2302030021</v>
      </c>
      <c r="X146" s="68">
        <v>117710</v>
      </c>
      <c r="Y146" s="68" t="s">
        <v>622</v>
      </c>
      <c r="Z146" s="68">
        <v>2</v>
      </c>
      <c r="AA146" s="68" t="s">
        <v>121</v>
      </c>
      <c r="AB146" s="68">
        <v>230302</v>
      </c>
      <c r="AC146" s="68" t="s">
        <v>19</v>
      </c>
      <c r="AD146" s="68" t="s">
        <v>21</v>
      </c>
      <c r="AE146" s="68" t="s">
        <v>614</v>
      </c>
      <c r="AF146" s="68" t="s">
        <v>110</v>
      </c>
      <c r="AG146" s="68">
        <v>230002</v>
      </c>
      <c r="AH146" s="68" t="s">
        <v>604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122</v>
      </c>
      <c r="AO146" s="68">
        <v>1</v>
      </c>
      <c r="AP146" s="68" t="s">
        <v>112</v>
      </c>
      <c r="AQ146" s="68" t="s">
        <v>113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115</v>
      </c>
    </row>
    <row r="147" spans="1:50">
      <c r="A147" s="78" t="s">
        <v>623</v>
      </c>
      <c r="B147" s="68">
        <v>0</v>
      </c>
      <c r="C147" s="68">
        <v>489161</v>
      </c>
      <c r="D147" s="68">
        <v>347</v>
      </c>
      <c r="E147" s="68" t="s">
        <v>145</v>
      </c>
      <c r="F147" s="68" t="s">
        <v>251</v>
      </c>
      <c r="G147" s="68" t="s">
        <v>96</v>
      </c>
      <c r="H147" s="68" t="s">
        <v>97</v>
      </c>
      <c r="I147" s="68" t="s">
        <v>98</v>
      </c>
      <c r="J147" s="68">
        <v>3</v>
      </c>
      <c r="K147" s="68" t="s">
        <v>99</v>
      </c>
      <c r="L147" s="68">
        <v>1</v>
      </c>
      <c r="M147" s="68" t="s">
        <v>100</v>
      </c>
      <c r="N147" s="68" t="s">
        <v>101</v>
      </c>
      <c r="O147" s="68" t="s">
        <v>102</v>
      </c>
      <c r="P147" s="68" t="s">
        <v>624</v>
      </c>
      <c r="Q147" s="68"/>
      <c r="R147" s="68"/>
      <c r="S147" s="68"/>
      <c r="T147" s="68" t="s">
        <v>625</v>
      </c>
      <c r="U147" s="68"/>
      <c r="V147" s="68" t="s">
        <v>625</v>
      </c>
      <c r="W147" s="68">
        <v>2303020007</v>
      </c>
      <c r="X147" s="68">
        <v>124047</v>
      </c>
      <c r="Y147" s="68" t="s">
        <v>625</v>
      </c>
      <c r="Z147" s="68">
        <v>2</v>
      </c>
      <c r="AA147" s="68" t="s">
        <v>121</v>
      </c>
      <c r="AB147" s="68">
        <v>230302</v>
      </c>
      <c r="AC147" s="68" t="s">
        <v>19</v>
      </c>
      <c r="AD147" s="68" t="s">
        <v>21</v>
      </c>
      <c r="AE147" s="68" t="s">
        <v>614</v>
      </c>
      <c r="AF147" s="68" t="s">
        <v>110</v>
      </c>
      <c r="AG147" s="68">
        <v>230002</v>
      </c>
      <c r="AH147" s="68" t="s">
        <v>604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122</v>
      </c>
      <c r="AO147" s="68">
        <v>1</v>
      </c>
      <c r="AP147" s="68" t="s">
        <v>112</v>
      </c>
      <c r="AQ147" s="68" t="s">
        <v>113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115</v>
      </c>
    </row>
    <row r="148" spans="1:50">
      <c r="A148" s="78" t="s">
        <v>626</v>
      </c>
      <c r="B148" s="68">
        <v>0</v>
      </c>
      <c r="C148" s="68">
        <v>489156</v>
      </c>
      <c r="D148" s="68" t="s">
        <v>627</v>
      </c>
      <c r="E148" s="68" t="s">
        <v>145</v>
      </c>
      <c r="F148" s="68" t="s">
        <v>251</v>
      </c>
      <c r="G148" s="68" t="s">
        <v>96</v>
      </c>
      <c r="H148" s="68" t="s">
        <v>97</v>
      </c>
      <c r="I148" s="68" t="s">
        <v>98</v>
      </c>
      <c r="J148" s="68">
        <v>3</v>
      </c>
      <c r="K148" s="68" t="s">
        <v>99</v>
      </c>
      <c r="L148" s="68">
        <v>1</v>
      </c>
      <c r="M148" s="68" t="s">
        <v>100</v>
      </c>
      <c r="N148" s="68" t="s">
        <v>101</v>
      </c>
      <c r="O148" s="68" t="s">
        <v>102</v>
      </c>
      <c r="P148" s="68" t="s">
        <v>628</v>
      </c>
      <c r="Q148" s="68"/>
      <c r="R148" s="68"/>
      <c r="S148" s="68"/>
      <c r="T148" s="68" t="s">
        <v>629</v>
      </c>
      <c r="U148" s="68" t="s">
        <v>630</v>
      </c>
      <c r="V148" s="68"/>
      <c r="W148" s="68">
        <v>2303020029</v>
      </c>
      <c r="X148" s="68">
        <v>122203</v>
      </c>
      <c r="Y148" s="68" t="s">
        <v>631</v>
      </c>
      <c r="Z148" s="68">
        <v>1</v>
      </c>
      <c r="AA148" s="68" t="s">
        <v>109</v>
      </c>
      <c r="AB148" s="68">
        <v>230302</v>
      </c>
      <c r="AC148" s="68" t="s">
        <v>19</v>
      </c>
      <c r="AD148" s="68" t="s">
        <v>21</v>
      </c>
      <c r="AE148" s="68" t="s">
        <v>614</v>
      </c>
      <c r="AF148" s="68" t="s">
        <v>110</v>
      </c>
      <c r="AG148" s="68">
        <v>230002</v>
      </c>
      <c r="AH148" s="68" t="s">
        <v>604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122</v>
      </c>
      <c r="AO148" s="68">
        <v>1</v>
      </c>
      <c r="AP148" s="68" t="s">
        <v>112</v>
      </c>
      <c r="AQ148" s="68" t="s">
        <v>113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115</v>
      </c>
    </row>
    <row r="149" spans="1:50">
      <c r="A149" s="78" t="s">
        <v>632</v>
      </c>
      <c r="B149" s="68">
        <v>0</v>
      </c>
      <c r="C149" s="68">
        <v>489142</v>
      </c>
      <c r="D149" s="68">
        <v>311</v>
      </c>
      <c r="E149" s="68" t="s">
        <v>145</v>
      </c>
      <c r="F149" s="68" t="s">
        <v>251</v>
      </c>
      <c r="G149" s="68" t="s">
        <v>96</v>
      </c>
      <c r="H149" s="68" t="s">
        <v>97</v>
      </c>
      <c r="I149" s="68" t="s">
        <v>98</v>
      </c>
      <c r="J149" s="68">
        <v>3</v>
      </c>
      <c r="K149" s="68" t="s">
        <v>99</v>
      </c>
      <c r="L149" s="68">
        <v>1</v>
      </c>
      <c r="M149" s="68" t="s">
        <v>100</v>
      </c>
      <c r="N149" s="68" t="s">
        <v>101</v>
      </c>
      <c r="O149" s="68" t="s">
        <v>102</v>
      </c>
      <c r="P149" s="68" t="s">
        <v>633</v>
      </c>
      <c r="Q149" s="68"/>
      <c r="R149" s="68"/>
      <c r="S149" s="68"/>
      <c r="T149" s="68" t="s">
        <v>634</v>
      </c>
      <c r="U149" s="68"/>
      <c r="V149" s="68"/>
      <c r="W149" s="68">
        <v>2303020001</v>
      </c>
      <c r="X149" s="68">
        <v>113191</v>
      </c>
      <c r="Y149" s="68" t="s">
        <v>614</v>
      </c>
      <c r="Z149" s="68">
        <v>1</v>
      </c>
      <c r="AA149" s="68" t="s">
        <v>109</v>
      </c>
      <c r="AB149" s="68">
        <v>230302</v>
      </c>
      <c r="AC149" s="68" t="s">
        <v>19</v>
      </c>
      <c r="AD149" s="68" t="s">
        <v>21</v>
      </c>
      <c r="AE149" s="68" t="s">
        <v>614</v>
      </c>
      <c r="AF149" s="68" t="s">
        <v>110</v>
      </c>
      <c r="AG149" s="68">
        <v>230002</v>
      </c>
      <c r="AH149" s="68" t="s">
        <v>604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122</v>
      </c>
      <c r="AO149" s="68">
        <v>1</v>
      </c>
      <c r="AP149" s="68" t="s">
        <v>112</v>
      </c>
      <c r="AQ149" s="68" t="s">
        <v>113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115</v>
      </c>
    </row>
    <row r="150" spans="1:50">
      <c r="A150" s="78" t="s">
        <v>635</v>
      </c>
      <c r="B150" s="68">
        <v>0</v>
      </c>
      <c r="C150" s="68">
        <v>489062</v>
      </c>
      <c r="D150" s="68" t="s">
        <v>636</v>
      </c>
      <c r="E150" s="68" t="s">
        <v>145</v>
      </c>
      <c r="F150" s="68" t="s">
        <v>251</v>
      </c>
      <c r="G150" s="68" t="s">
        <v>96</v>
      </c>
      <c r="H150" s="68" t="s">
        <v>97</v>
      </c>
      <c r="I150" s="68" t="s">
        <v>98</v>
      </c>
      <c r="J150" s="68">
        <v>3</v>
      </c>
      <c r="K150" s="68" t="s">
        <v>99</v>
      </c>
      <c r="L150" s="68">
        <v>1</v>
      </c>
      <c r="M150" s="68" t="s">
        <v>100</v>
      </c>
      <c r="N150" s="68" t="s">
        <v>101</v>
      </c>
      <c r="O150" s="68" t="s">
        <v>102</v>
      </c>
      <c r="P150" s="68" t="s">
        <v>637</v>
      </c>
      <c r="Q150" s="68"/>
      <c r="R150" s="68"/>
      <c r="S150" s="68"/>
      <c r="T150" s="68" t="s">
        <v>638</v>
      </c>
      <c r="U150" s="68"/>
      <c r="V150" s="68"/>
      <c r="W150" s="68">
        <v>2303010024</v>
      </c>
      <c r="X150" s="68">
        <v>531728</v>
      </c>
      <c r="Y150" s="68" t="s">
        <v>639</v>
      </c>
      <c r="Z150" s="68">
        <v>2</v>
      </c>
      <c r="AA150" s="68" t="s">
        <v>121</v>
      </c>
      <c r="AB150" s="68">
        <v>230301</v>
      </c>
      <c r="AC150" s="68" t="s">
        <v>19</v>
      </c>
      <c r="AD150" s="68" t="s">
        <v>21</v>
      </c>
      <c r="AE150" s="68" t="s">
        <v>150</v>
      </c>
      <c r="AF150" s="68" t="s">
        <v>110</v>
      </c>
      <c r="AG150" s="68">
        <v>230002</v>
      </c>
      <c r="AH150" s="68" t="s">
        <v>604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122</v>
      </c>
      <c r="AO150" s="68">
        <v>1</v>
      </c>
      <c r="AP150" s="68" t="s">
        <v>112</v>
      </c>
      <c r="AQ150" s="68" t="s">
        <v>113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115</v>
      </c>
    </row>
    <row r="151" spans="1:50">
      <c r="A151" s="78" t="s">
        <v>640</v>
      </c>
      <c r="B151" s="68">
        <v>0</v>
      </c>
      <c r="C151" s="68">
        <v>489057</v>
      </c>
      <c r="D151" s="68">
        <v>379</v>
      </c>
      <c r="E151" s="68" t="s">
        <v>145</v>
      </c>
      <c r="F151" s="68" t="s">
        <v>251</v>
      </c>
      <c r="G151" s="68" t="s">
        <v>96</v>
      </c>
      <c r="H151" s="68" t="s">
        <v>97</v>
      </c>
      <c r="I151" s="68" t="s">
        <v>98</v>
      </c>
      <c r="J151" s="68">
        <v>3</v>
      </c>
      <c r="K151" s="68" t="s">
        <v>99</v>
      </c>
      <c r="L151" s="68">
        <v>1</v>
      </c>
      <c r="M151" s="68" t="s">
        <v>100</v>
      </c>
      <c r="N151" s="68" t="s">
        <v>101</v>
      </c>
      <c r="O151" s="68" t="s">
        <v>102</v>
      </c>
      <c r="P151" s="68" t="s">
        <v>641</v>
      </c>
      <c r="Q151" s="68"/>
      <c r="R151" s="68"/>
      <c r="S151" s="68"/>
      <c r="T151" s="68" t="s">
        <v>642</v>
      </c>
      <c r="U151" s="68"/>
      <c r="V151" s="68"/>
      <c r="W151" s="68">
        <v>2303010007</v>
      </c>
      <c r="X151" s="68">
        <v>126025</v>
      </c>
      <c r="Y151" s="68" t="s">
        <v>643</v>
      </c>
      <c r="Z151" s="68">
        <v>2</v>
      </c>
      <c r="AA151" s="68" t="s">
        <v>121</v>
      </c>
      <c r="AB151" s="68">
        <v>230301</v>
      </c>
      <c r="AC151" s="68" t="s">
        <v>19</v>
      </c>
      <c r="AD151" s="68" t="s">
        <v>21</v>
      </c>
      <c r="AE151" s="68" t="s">
        <v>150</v>
      </c>
      <c r="AF151" s="68" t="s">
        <v>110</v>
      </c>
      <c r="AG151" s="68">
        <v>230002</v>
      </c>
      <c r="AH151" s="68" t="s">
        <v>604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122</v>
      </c>
      <c r="AO151" s="68">
        <v>1</v>
      </c>
      <c r="AP151" s="68" t="s">
        <v>112</v>
      </c>
      <c r="AQ151" s="68" t="s">
        <v>113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115</v>
      </c>
    </row>
    <row r="152" spans="1:50">
      <c r="A152" s="78" t="s">
        <v>644</v>
      </c>
      <c r="B152" s="68">
        <v>0</v>
      </c>
      <c r="C152" s="68">
        <v>489095</v>
      </c>
      <c r="D152" s="68">
        <v>375</v>
      </c>
      <c r="E152" s="68" t="s">
        <v>145</v>
      </c>
      <c r="F152" s="68" t="s">
        <v>251</v>
      </c>
      <c r="G152" s="68" t="s">
        <v>96</v>
      </c>
      <c r="H152" s="68" t="s">
        <v>97</v>
      </c>
      <c r="I152" s="68" t="s">
        <v>98</v>
      </c>
      <c r="J152" s="68">
        <v>3</v>
      </c>
      <c r="K152" s="68" t="s">
        <v>99</v>
      </c>
      <c r="L152" s="68">
        <v>1</v>
      </c>
      <c r="M152" s="68" t="s">
        <v>100</v>
      </c>
      <c r="N152" s="68" t="s">
        <v>101</v>
      </c>
      <c r="O152" s="68" t="s">
        <v>102</v>
      </c>
      <c r="P152" s="68" t="s">
        <v>645</v>
      </c>
      <c r="Q152" s="68"/>
      <c r="R152" s="68"/>
      <c r="S152" s="68"/>
      <c r="T152" s="68" t="s">
        <v>646</v>
      </c>
      <c r="U152" s="68"/>
      <c r="V152" s="68"/>
      <c r="W152" s="68">
        <v>2303010021</v>
      </c>
      <c r="X152" s="68">
        <v>122591</v>
      </c>
      <c r="Y152" s="68" t="s">
        <v>647</v>
      </c>
      <c r="Z152" s="68">
        <v>2</v>
      </c>
      <c r="AA152" s="68" t="s">
        <v>121</v>
      </c>
      <c r="AB152" s="68">
        <v>230301</v>
      </c>
      <c r="AC152" s="68" t="s">
        <v>19</v>
      </c>
      <c r="AD152" s="68" t="s">
        <v>21</v>
      </c>
      <c r="AE152" s="68" t="s">
        <v>150</v>
      </c>
      <c r="AF152" s="68" t="s">
        <v>110</v>
      </c>
      <c r="AG152" s="68">
        <v>230002</v>
      </c>
      <c r="AH152" s="68" t="s">
        <v>604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122</v>
      </c>
      <c r="AO152" s="68">
        <v>1</v>
      </c>
      <c r="AP152" s="68" t="s">
        <v>112</v>
      </c>
      <c r="AQ152" s="68" t="s">
        <v>113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115</v>
      </c>
    </row>
    <row r="153" spans="1:50">
      <c r="A153" s="78" t="s">
        <v>648</v>
      </c>
      <c r="B153" s="68">
        <v>0</v>
      </c>
      <c r="C153" s="68">
        <v>488901</v>
      </c>
      <c r="D153" s="68" t="s">
        <v>649</v>
      </c>
      <c r="E153" s="68" t="s">
        <v>145</v>
      </c>
      <c r="F153" s="68" t="s">
        <v>251</v>
      </c>
      <c r="G153" s="68" t="s">
        <v>96</v>
      </c>
      <c r="H153" s="68" t="s">
        <v>97</v>
      </c>
      <c r="I153" s="68" t="s">
        <v>98</v>
      </c>
      <c r="J153" s="68">
        <v>3</v>
      </c>
      <c r="K153" s="68" t="s">
        <v>99</v>
      </c>
      <c r="L153" s="68">
        <v>1</v>
      </c>
      <c r="M153" s="68" t="s">
        <v>100</v>
      </c>
      <c r="N153" s="68" t="s">
        <v>101</v>
      </c>
      <c r="O153" s="68" t="s">
        <v>102</v>
      </c>
      <c r="P153" s="68" t="s">
        <v>650</v>
      </c>
      <c r="Q153" s="68"/>
      <c r="R153" s="68"/>
      <c r="S153" s="68"/>
      <c r="T153" s="68" t="s">
        <v>651</v>
      </c>
      <c r="U153" s="68"/>
      <c r="V153" s="68" t="s">
        <v>652</v>
      </c>
      <c r="W153" s="68">
        <v>2302040001</v>
      </c>
      <c r="X153" s="68">
        <v>113277</v>
      </c>
      <c r="Y153" s="68" t="s">
        <v>653</v>
      </c>
      <c r="Z153" s="68">
        <v>1</v>
      </c>
      <c r="AA153" s="68" t="s">
        <v>109</v>
      </c>
      <c r="AB153" s="68">
        <v>230204</v>
      </c>
      <c r="AC153" s="68" t="s">
        <v>19</v>
      </c>
      <c r="AD153" s="68" t="s">
        <v>20</v>
      </c>
      <c r="AE153" s="68" t="s">
        <v>653</v>
      </c>
      <c r="AF153" s="68" t="s">
        <v>110</v>
      </c>
      <c r="AG153" s="68">
        <v>230002</v>
      </c>
      <c r="AH153" s="68" t="s">
        <v>604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122</v>
      </c>
      <c r="AO153" s="68">
        <v>1</v>
      </c>
      <c r="AP153" s="68" t="s">
        <v>112</v>
      </c>
      <c r="AQ153" s="68" t="s">
        <v>113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115</v>
      </c>
    </row>
    <row r="154" spans="1:50">
      <c r="A154" s="77" t="s">
        <v>4874</v>
      </c>
      <c r="B154" s="68">
        <v>0</v>
      </c>
      <c r="C154" s="68">
        <v>489123</v>
      </c>
      <c r="D154" s="68" t="s">
        <v>654</v>
      </c>
      <c r="E154" s="68" t="s">
        <v>145</v>
      </c>
      <c r="F154" s="68" t="s">
        <v>251</v>
      </c>
      <c r="G154" s="68" t="s">
        <v>96</v>
      </c>
      <c r="H154" s="68" t="s">
        <v>97</v>
      </c>
      <c r="I154" s="68" t="s">
        <v>98</v>
      </c>
      <c r="J154" s="68">
        <v>3</v>
      </c>
      <c r="K154" s="68" t="s">
        <v>99</v>
      </c>
      <c r="L154" s="68">
        <v>1</v>
      </c>
      <c r="M154" s="68" t="s">
        <v>100</v>
      </c>
      <c r="N154" s="68" t="s">
        <v>101</v>
      </c>
      <c r="O154" s="68" t="s">
        <v>102</v>
      </c>
      <c r="P154" s="68" t="s">
        <v>655</v>
      </c>
      <c r="Q154" s="68"/>
      <c r="R154" s="68"/>
      <c r="S154" s="68"/>
      <c r="T154" s="68" t="s">
        <v>656</v>
      </c>
      <c r="U154" s="68"/>
      <c r="V154" s="68"/>
      <c r="W154" s="68">
        <v>2303010009</v>
      </c>
      <c r="X154" s="68">
        <v>120156</v>
      </c>
      <c r="Y154" s="68" t="s">
        <v>657</v>
      </c>
      <c r="Z154" s="68">
        <v>2</v>
      </c>
      <c r="AA154" s="68" t="s">
        <v>121</v>
      </c>
      <c r="AB154" s="68">
        <v>230301</v>
      </c>
      <c r="AC154" s="68" t="s">
        <v>19</v>
      </c>
      <c r="AD154" s="68" t="s">
        <v>21</v>
      </c>
      <c r="AE154" s="68" t="s">
        <v>150</v>
      </c>
      <c r="AF154" s="68" t="s">
        <v>110</v>
      </c>
      <c r="AG154" s="68">
        <v>230002</v>
      </c>
      <c r="AH154" s="68" t="s">
        <v>604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122</v>
      </c>
      <c r="AO154" s="68">
        <v>2</v>
      </c>
      <c r="AP154" s="68" t="s">
        <v>134</v>
      </c>
      <c r="AQ154" s="68" t="s">
        <v>135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115</v>
      </c>
    </row>
    <row r="155" spans="1:50">
      <c r="A155" s="78" t="s">
        <v>658</v>
      </c>
      <c r="B155" s="68">
        <v>0</v>
      </c>
      <c r="C155" s="68">
        <v>489397</v>
      </c>
      <c r="D155" s="68" t="s">
        <v>659</v>
      </c>
      <c r="E155" s="68" t="s">
        <v>145</v>
      </c>
      <c r="F155" s="68" t="s">
        <v>251</v>
      </c>
      <c r="G155" s="68" t="s">
        <v>96</v>
      </c>
      <c r="H155" s="68" t="s">
        <v>97</v>
      </c>
      <c r="I155" s="68" t="s">
        <v>98</v>
      </c>
      <c r="J155" s="68">
        <v>3</v>
      </c>
      <c r="K155" s="68" t="s">
        <v>99</v>
      </c>
      <c r="L155" s="68">
        <v>1</v>
      </c>
      <c r="M155" s="68" t="s">
        <v>100</v>
      </c>
      <c r="N155" s="68" t="s">
        <v>145</v>
      </c>
      <c r="O155" s="68" t="s">
        <v>146</v>
      </c>
      <c r="P155" s="68" t="s">
        <v>660</v>
      </c>
      <c r="Q155" s="68"/>
      <c r="R155" s="68"/>
      <c r="S155" s="68"/>
      <c r="T155" s="68" t="s">
        <v>661</v>
      </c>
      <c r="U155" s="68"/>
      <c r="V155" s="68"/>
      <c r="W155" s="68">
        <v>2303030002</v>
      </c>
      <c r="X155" s="68">
        <v>527248</v>
      </c>
      <c r="Y155" s="68" t="s">
        <v>662</v>
      </c>
      <c r="Z155" s="68">
        <v>1</v>
      </c>
      <c r="AA155" s="68" t="s">
        <v>109</v>
      </c>
      <c r="AB155" s="68">
        <v>230303</v>
      </c>
      <c r="AC155" s="68" t="s">
        <v>19</v>
      </c>
      <c r="AD155" s="68" t="s">
        <v>21</v>
      </c>
      <c r="AE155" s="68" t="s">
        <v>603</v>
      </c>
      <c r="AF155" s="68" t="s">
        <v>110</v>
      </c>
      <c r="AG155" s="68">
        <v>230002</v>
      </c>
      <c r="AH155" s="68" t="s">
        <v>604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122</v>
      </c>
      <c r="AO155" s="68">
        <v>1</v>
      </c>
      <c r="AP155" s="68" t="s">
        <v>112</v>
      </c>
      <c r="AQ155" s="68" t="s">
        <v>113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115</v>
      </c>
    </row>
    <row r="156" spans="1:50">
      <c r="A156" s="78" t="s">
        <v>663</v>
      </c>
      <c r="B156" s="68">
        <v>0</v>
      </c>
      <c r="C156" s="68">
        <v>810260</v>
      </c>
      <c r="D156" s="68" t="s">
        <v>664</v>
      </c>
      <c r="E156" s="68" t="s">
        <v>145</v>
      </c>
      <c r="F156" s="68" t="s">
        <v>251</v>
      </c>
      <c r="G156" s="68" t="s">
        <v>96</v>
      </c>
      <c r="H156" s="68" t="s">
        <v>97</v>
      </c>
      <c r="I156" s="68" t="s">
        <v>98</v>
      </c>
      <c r="J156" s="68">
        <v>3</v>
      </c>
      <c r="K156" s="68" t="s">
        <v>99</v>
      </c>
      <c r="L156" s="68">
        <v>3</v>
      </c>
      <c r="M156" s="68" t="s">
        <v>125</v>
      </c>
      <c r="N156" s="68" t="s">
        <v>126</v>
      </c>
      <c r="O156" s="68" t="s">
        <v>127</v>
      </c>
      <c r="P156" s="68" t="s">
        <v>665</v>
      </c>
      <c r="Q156" s="68">
        <v>466060</v>
      </c>
      <c r="R156" s="68" t="s">
        <v>666</v>
      </c>
      <c r="S156" s="68"/>
      <c r="T156" s="68" t="s">
        <v>667</v>
      </c>
      <c r="U156" s="68"/>
      <c r="V156" s="68"/>
      <c r="W156" s="68">
        <v>2303020003</v>
      </c>
      <c r="X156" s="68">
        <v>111753</v>
      </c>
      <c r="Y156" s="68" t="s">
        <v>668</v>
      </c>
      <c r="Z156" s="68">
        <v>1</v>
      </c>
      <c r="AA156" s="68" t="s">
        <v>109</v>
      </c>
      <c r="AB156" s="68">
        <v>230302</v>
      </c>
      <c r="AC156" s="68" t="s">
        <v>19</v>
      </c>
      <c r="AD156" s="68" t="s">
        <v>21</v>
      </c>
      <c r="AE156" s="68" t="s">
        <v>614</v>
      </c>
      <c r="AF156" s="68" t="s">
        <v>110</v>
      </c>
      <c r="AG156" s="68">
        <v>230002</v>
      </c>
      <c r="AH156" s="68" t="s">
        <v>604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122</v>
      </c>
      <c r="AO156" s="68">
        <v>1</v>
      </c>
      <c r="AP156" s="68" t="s">
        <v>112</v>
      </c>
      <c r="AQ156" s="68" t="s">
        <v>113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669</v>
      </c>
      <c r="AX156" s="68" t="s">
        <v>115</v>
      </c>
    </row>
    <row r="157" spans="1:50">
      <c r="A157" s="78" t="s">
        <v>670</v>
      </c>
      <c r="B157" s="68">
        <v>0</v>
      </c>
      <c r="C157" s="68">
        <v>489383</v>
      </c>
      <c r="D157" s="68" t="s">
        <v>671</v>
      </c>
      <c r="E157" s="68" t="s">
        <v>145</v>
      </c>
      <c r="F157" s="68" t="s">
        <v>251</v>
      </c>
      <c r="G157" s="68" t="s">
        <v>96</v>
      </c>
      <c r="H157" s="68" t="s">
        <v>97</v>
      </c>
      <c r="I157" s="68" t="s">
        <v>98</v>
      </c>
      <c r="J157" s="68">
        <v>3</v>
      </c>
      <c r="K157" s="68" t="s">
        <v>99</v>
      </c>
      <c r="L157" s="68">
        <v>3</v>
      </c>
      <c r="M157" s="68" t="s">
        <v>125</v>
      </c>
      <c r="N157" s="68" t="s">
        <v>672</v>
      </c>
      <c r="O157" s="68" t="s">
        <v>673</v>
      </c>
      <c r="P157" s="68" t="s">
        <v>674</v>
      </c>
      <c r="Q157" s="68"/>
      <c r="R157" s="68"/>
      <c r="S157" s="68"/>
      <c r="T157" s="68" t="s">
        <v>675</v>
      </c>
      <c r="U157" s="68"/>
      <c r="V157" s="68"/>
      <c r="W157" s="68">
        <v>2303020003</v>
      </c>
      <c r="X157" s="68">
        <v>111753</v>
      </c>
      <c r="Y157" s="68" t="s">
        <v>668</v>
      </c>
      <c r="Z157" s="68">
        <v>1</v>
      </c>
      <c r="AA157" s="68" t="s">
        <v>109</v>
      </c>
      <c r="AB157" s="68">
        <v>230302</v>
      </c>
      <c r="AC157" s="68" t="s">
        <v>19</v>
      </c>
      <c r="AD157" s="68" t="s">
        <v>21</v>
      </c>
      <c r="AE157" s="68" t="s">
        <v>614</v>
      </c>
      <c r="AF157" s="68" t="s">
        <v>110</v>
      </c>
      <c r="AG157" s="68">
        <v>230002</v>
      </c>
      <c r="AH157" s="68" t="s">
        <v>604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122</v>
      </c>
      <c r="AO157" s="68">
        <v>1</v>
      </c>
      <c r="AP157" s="68" t="s">
        <v>112</v>
      </c>
      <c r="AQ157" s="68" t="s">
        <v>113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676</v>
      </c>
      <c r="AX157" s="68" t="s">
        <v>115</v>
      </c>
    </row>
    <row r="158" spans="1:50">
      <c r="A158" s="78" t="s">
        <v>677</v>
      </c>
      <c r="B158" s="68">
        <v>0</v>
      </c>
      <c r="C158" s="68">
        <v>489043</v>
      </c>
      <c r="D158" s="68" t="s">
        <v>678</v>
      </c>
      <c r="E158" s="68" t="s">
        <v>145</v>
      </c>
      <c r="F158" s="68" t="s">
        <v>251</v>
      </c>
      <c r="G158" s="68" t="s">
        <v>96</v>
      </c>
      <c r="H158" s="68" t="s">
        <v>97</v>
      </c>
      <c r="I158" s="68" t="s">
        <v>98</v>
      </c>
      <c r="J158" s="68">
        <v>3</v>
      </c>
      <c r="K158" s="68" t="s">
        <v>99</v>
      </c>
      <c r="L158" s="68">
        <v>1</v>
      </c>
      <c r="M158" s="68" t="s">
        <v>100</v>
      </c>
      <c r="N158" s="68" t="s">
        <v>101</v>
      </c>
      <c r="O158" s="68" t="s">
        <v>102</v>
      </c>
      <c r="P158" s="68" t="s">
        <v>679</v>
      </c>
      <c r="Q158" s="68"/>
      <c r="R158" s="68"/>
      <c r="S158" s="68"/>
      <c r="T158" s="68" t="s">
        <v>254</v>
      </c>
      <c r="U158" s="68"/>
      <c r="V158" s="68"/>
      <c r="W158" s="68">
        <v>2303010001</v>
      </c>
      <c r="X158" s="68">
        <v>126474</v>
      </c>
      <c r="Y158" s="68" t="s">
        <v>150</v>
      </c>
      <c r="Z158" s="68">
        <v>1</v>
      </c>
      <c r="AA158" s="68" t="s">
        <v>109</v>
      </c>
      <c r="AB158" s="68">
        <v>230301</v>
      </c>
      <c r="AC158" s="68" t="s">
        <v>19</v>
      </c>
      <c r="AD158" s="68" t="s">
        <v>21</v>
      </c>
      <c r="AE158" s="68" t="s">
        <v>150</v>
      </c>
      <c r="AF158" s="68" t="s">
        <v>110</v>
      </c>
      <c r="AG158" s="68">
        <v>230002</v>
      </c>
      <c r="AH158" s="68" t="s">
        <v>604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122</v>
      </c>
      <c r="AO158" s="68">
        <v>1</v>
      </c>
      <c r="AP158" s="68" t="s">
        <v>112</v>
      </c>
      <c r="AQ158" s="68" t="s">
        <v>113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115</v>
      </c>
    </row>
    <row r="159" spans="1:50">
      <c r="A159" s="78" t="s">
        <v>680</v>
      </c>
      <c r="B159" s="68">
        <v>0</v>
      </c>
      <c r="C159" s="68">
        <v>489444</v>
      </c>
      <c r="D159" s="68" t="s">
        <v>681</v>
      </c>
      <c r="E159" s="68" t="s">
        <v>435</v>
      </c>
      <c r="F159" s="68" t="s">
        <v>436</v>
      </c>
      <c r="G159" s="68" t="s">
        <v>98</v>
      </c>
      <c r="H159" s="68" t="s">
        <v>97</v>
      </c>
      <c r="I159" s="68" t="s">
        <v>98</v>
      </c>
      <c r="J159" s="68">
        <v>1</v>
      </c>
      <c r="K159" s="68" t="s">
        <v>682</v>
      </c>
      <c r="L159" s="68">
        <v>1</v>
      </c>
      <c r="M159" s="68" t="s">
        <v>100</v>
      </c>
      <c r="N159" s="68" t="s">
        <v>145</v>
      </c>
      <c r="O159" s="68" t="s">
        <v>146</v>
      </c>
      <c r="P159" s="68" t="s">
        <v>683</v>
      </c>
      <c r="Q159" s="68"/>
      <c r="R159" s="68"/>
      <c r="S159" s="68"/>
      <c r="T159" s="68" t="s">
        <v>684</v>
      </c>
      <c r="U159" s="68"/>
      <c r="V159" s="68"/>
      <c r="W159" s="68">
        <v>2303030002</v>
      </c>
      <c r="X159" s="68">
        <v>527248</v>
      </c>
      <c r="Y159" s="68" t="s">
        <v>662</v>
      </c>
      <c r="Z159" s="68">
        <v>1</v>
      </c>
      <c r="AA159" s="68" t="s">
        <v>109</v>
      </c>
      <c r="AB159" s="68">
        <v>230303</v>
      </c>
      <c r="AC159" s="68" t="s">
        <v>19</v>
      </c>
      <c r="AD159" s="68" t="s">
        <v>21</v>
      </c>
      <c r="AE159" s="68" t="s">
        <v>603</v>
      </c>
      <c r="AF159" s="68" t="s">
        <v>110</v>
      </c>
      <c r="AG159" s="68">
        <v>230002</v>
      </c>
      <c r="AH159" s="68" t="s">
        <v>604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181</v>
      </c>
      <c r="AO159" s="68">
        <v>1</v>
      </c>
      <c r="AP159" s="68" t="s">
        <v>112</v>
      </c>
      <c r="AQ159" s="68" t="s">
        <v>113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685</v>
      </c>
      <c r="AX159" s="68" t="s">
        <v>115</v>
      </c>
    </row>
    <row r="160" spans="1:50">
      <c r="A160" s="78" t="s">
        <v>686</v>
      </c>
      <c r="B160" s="68">
        <v>0</v>
      </c>
      <c r="C160" s="68">
        <v>810260</v>
      </c>
      <c r="D160" s="68" t="s">
        <v>664</v>
      </c>
      <c r="E160" s="68" t="s">
        <v>332</v>
      </c>
      <c r="F160" s="68" t="s">
        <v>333</v>
      </c>
      <c r="G160" s="68" t="s">
        <v>96</v>
      </c>
      <c r="H160" s="68">
        <v>3</v>
      </c>
      <c r="I160" s="68" t="s">
        <v>334</v>
      </c>
      <c r="J160" s="68">
        <v>3</v>
      </c>
      <c r="K160" s="68" t="s">
        <v>99</v>
      </c>
      <c r="L160" s="68">
        <v>3</v>
      </c>
      <c r="M160" s="68" t="s">
        <v>125</v>
      </c>
      <c r="N160" s="68" t="s">
        <v>126</v>
      </c>
      <c r="O160" s="68" t="s">
        <v>127</v>
      </c>
      <c r="P160" s="68" t="s">
        <v>665</v>
      </c>
      <c r="Q160" s="68">
        <v>466060</v>
      </c>
      <c r="R160" s="68" t="s">
        <v>687</v>
      </c>
      <c r="S160" s="68"/>
      <c r="T160" s="68" t="s">
        <v>667</v>
      </c>
      <c r="U160" s="68"/>
      <c r="V160" s="68"/>
      <c r="W160" s="68">
        <v>2303020003</v>
      </c>
      <c r="X160" s="68">
        <v>111753</v>
      </c>
      <c r="Y160" s="68" t="s">
        <v>668</v>
      </c>
      <c r="Z160" s="68">
        <v>1</v>
      </c>
      <c r="AA160" s="68" t="s">
        <v>109</v>
      </c>
      <c r="AB160" s="68">
        <v>230302</v>
      </c>
      <c r="AC160" s="68" t="s">
        <v>19</v>
      </c>
      <c r="AD160" s="68" t="s">
        <v>21</v>
      </c>
      <c r="AE160" s="68" t="s">
        <v>614</v>
      </c>
      <c r="AF160" s="68" t="s">
        <v>110</v>
      </c>
      <c r="AG160" s="68">
        <v>230002</v>
      </c>
      <c r="AH160" s="68" t="s">
        <v>604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122</v>
      </c>
      <c r="AO160" s="68">
        <v>1</v>
      </c>
      <c r="AP160" s="68" t="s">
        <v>112</v>
      </c>
      <c r="AQ160" s="68" t="s">
        <v>113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669</v>
      </c>
      <c r="AX160" s="68" t="s">
        <v>115</v>
      </c>
    </row>
    <row r="161" spans="1:50">
      <c r="A161" s="78" t="s">
        <v>688</v>
      </c>
      <c r="B161" s="68">
        <v>0</v>
      </c>
      <c r="C161" s="68">
        <v>489340</v>
      </c>
      <c r="D161" s="68" t="s">
        <v>689</v>
      </c>
      <c r="E161" s="68" t="s">
        <v>332</v>
      </c>
      <c r="F161" s="68" t="s">
        <v>333</v>
      </c>
      <c r="G161" s="68" t="s">
        <v>96</v>
      </c>
      <c r="H161" s="68">
        <v>3</v>
      </c>
      <c r="I161" s="68" t="s">
        <v>334</v>
      </c>
      <c r="J161" s="68">
        <v>3</v>
      </c>
      <c r="K161" s="68" t="s">
        <v>99</v>
      </c>
      <c r="L161" s="68">
        <v>3</v>
      </c>
      <c r="M161" s="68" t="s">
        <v>125</v>
      </c>
      <c r="N161" s="68" t="s">
        <v>672</v>
      </c>
      <c r="O161" s="68" t="s">
        <v>673</v>
      </c>
      <c r="P161" s="68" t="s">
        <v>690</v>
      </c>
      <c r="Q161" s="68">
        <v>766036</v>
      </c>
      <c r="R161" s="68" t="s">
        <v>691</v>
      </c>
      <c r="S161" s="68"/>
      <c r="T161" s="68" t="s">
        <v>692</v>
      </c>
      <c r="U161" s="68"/>
      <c r="V161" s="68"/>
      <c r="W161" s="68"/>
      <c r="X161" s="68">
        <v>238733</v>
      </c>
      <c r="Y161" s="68" t="s">
        <v>693</v>
      </c>
      <c r="Z161" s="68">
        <v>2</v>
      </c>
      <c r="AA161" s="68" t="s">
        <v>121</v>
      </c>
      <c r="AB161" s="68">
        <v>230302</v>
      </c>
      <c r="AC161" s="68" t="s">
        <v>19</v>
      </c>
      <c r="AD161" s="68" t="s">
        <v>21</v>
      </c>
      <c r="AE161" s="68" t="s">
        <v>614</v>
      </c>
      <c r="AF161" s="68" t="s">
        <v>110</v>
      </c>
      <c r="AG161" s="68">
        <v>230002</v>
      </c>
      <c r="AH161" s="68" t="s">
        <v>604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122</v>
      </c>
      <c r="AO161" s="68">
        <v>1</v>
      </c>
      <c r="AP161" s="68" t="s">
        <v>112</v>
      </c>
      <c r="AQ161" s="68" t="s">
        <v>113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115</v>
      </c>
    </row>
    <row r="162" spans="1:50">
      <c r="A162" s="78" t="s">
        <v>694</v>
      </c>
      <c r="B162" s="68">
        <v>0</v>
      </c>
      <c r="C162" s="68">
        <v>488915</v>
      </c>
      <c r="D162" s="68" t="s">
        <v>695</v>
      </c>
      <c r="E162" s="68" t="s">
        <v>332</v>
      </c>
      <c r="F162" s="68" t="s">
        <v>333</v>
      </c>
      <c r="G162" s="68" t="s">
        <v>96</v>
      </c>
      <c r="H162" s="68">
        <v>1</v>
      </c>
      <c r="I162" s="68" t="s">
        <v>353</v>
      </c>
      <c r="J162" s="68">
        <v>3</v>
      </c>
      <c r="K162" s="68" t="s">
        <v>99</v>
      </c>
      <c r="L162" s="68">
        <v>1</v>
      </c>
      <c r="M162" s="68" t="s">
        <v>100</v>
      </c>
      <c r="N162" s="68" t="s">
        <v>101</v>
      </c>
      <c r="O162" s="68" t="s">
        <v>102</v>
      </c>
      <c r="P162" s="68" t="s">
        <v>696</v>
      </c>
      <c r="Q162" s="68"/>
      <c r="R162" s="68"/>
      <c r="S162" s="68"/>
      <c r="T162" s="68" t="s">
        <v>697</v>
      </c>
      <c r="U162" s="68"/>
      <c r="V162" s="68"/>
      <c r="W162" s="68">
        <v>2302040001</v>
      </c>
      <c r="X162" s="68">
        <v>113277</v>
      </c>
      <c r="Y162" s="68" t="s">
        <v>653</v>
      </c>
      <c r="Z162" s="68">
        <v>1</v>
      </c>
      <c r="AA162" s="68" t="s">
        <v>109</v>
      </c>
      <c r="AB162" s="68">
        <v>230204</v>
      </c>
      <c r="AC162" s="68" t="s">
        <v>19</v>
      </c>
      <c r="AD162" s="68" t="s">
        <v>20</v>
      </c>
      <c r="AE162" s="68" t="s">
        <v>653</v>
      </c>
      <c r="AF162" s="68" t="s">
        <v>110</v>
      </c>
      <c r="AG162" s="68">
        <v>230002</v>
      </c>
      <c r="AH162" s="68" t="s">
        <v>604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122</v>
      </c>
      <c r="AO162" s="68">
        <v>1</v>
      </c>
      <c r="AP162" s="68" t="s">
        <v>112</v>
      </c>
      <c r="AQ162" s="68" t="s">
        <v>113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698</v>
      </c>
      <c r="AX162" s="68" t="s">
        <v>115</v>
      </c>
    </row>
    <row r="163" spans="1:50">
      <c r="A163" s="78" t="s">
        <v>699</v>
      </c>
      <c r="B163" s="68">
        <v>0</v>
      </c>
      <c r="C163" s="68">
        <v>488920</v>
      </c>
      <c r="D163" s="68">
        <v>42118</v>
      </c>
      <c r="E163" s="68" t="s">
        <v>332</v>
      </c>
      <c r="F163" s="68" t="s">
        <v>333</v>
      </c>
      <c r="G163" s="68" t="s">
        <v>96</v>
      </c>
      <c r="H163" s="68">
        <v>1</v>
      </c>
      <c r="I163" s="68" t="s">
        <v>353</v>
      </c>
      <c r="J163" s="68">
        <v>3</v>
      </c>
      <c r="K163" s="68" t="s">
        <v>99</v>
      </c>
      <c r="L163" s="68">
        <v>1</v>
      </c>
      <c r="M163" s="68" t="s">
        <v>100</v>
      </c>
      <c r="N163" s="68" t="s">
        <v>101</v>
      </c>
      <c r="O163" s="68" t="s">
        <v>102</v>
      </c>
      <c r="P163" s="68" t="s">
        <v>700</v>
      </c>
      <c r="Q163" s="68"/>
      <c r="R163" s="68" t="s">
        <v>701</v>
      </c>
      <c r="S163" s="68"/>
      <c r="T163" s="68" t="s">
        <v>702</v>
      </c>
      <c r="U163" s="68"/>
      <c r="V163" s="68" t="s">
        <v>652</v>
      </c>
      <c r="W163" s="68">
        <v>2302040004</v>
      </c>
      <c r="X163" s="68">
        <v>131231</v>
      </c>
      <c r="Y163" s="68" t="s">
        <v>652</v>
      </c>
      <c r="Z163" s="68">
        <v>2</v>
      </c>
      <c r="AA163" s="68" t="s">
        <v>121</v>
      </c>
      <c r="AB163" s="68">
        <v>230204</v>
      </c>
      <c r="AC163" s="68" t="s">
        <v>19</v>
      </c>
      <c r="AD163" s="68" t="s">
        <v>20</v>
      </c>
      <c r="AE163" s="68" t="s">
        <v>653</v>
      </c>
      <c r="AF163" s="68" t="s">
        <v>110</v>
      </c>
      <c r="AG163" s="68">
        <v>230002</v>
      </c>
      <c r="AH163" s="68" t="s">
        <v>604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122</v>
      </c>
      <c r="AO163" s="68">
        <v>1</v>
      </c>
      <c r="AP163" s="68" t="s">
        <v>112</v>
      </c>
      <c r="AQ163" s="68" t="s">
        <v>113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115</v>
      </c>
    </row>
    <row r="164" spans="1:50">
      <c r="A164" s="78" t="s">
        <v>703</v>
      </c>
      <c r="B164" s="68">
        <v>0</v>
      </c>
      <c r="C164" s="68">
        <v>489076</v>
      </c>
      <c r="D164" s="68" t="s">
        <v>704</v>
      </c>
      <c r="E164" s="68" t="s">
        <v>332</v>
      </c>
      <c r="F164" s="68" t="s">
        <v>333</v>
      </c>
      <c r="G164" s="68" t="s">
        <v>96</v>
      </c>
      <c r="H164" s="68">
        <v>1</v>
      </c>
      <c r="I164" s="68" t="s">
        <v>353</v>
      </c>
      <c r="J164" s="68">
        <v>3</v>
      </c>
      <c r="K164" s="68" t="s">
        <v>99</v>
      </c>
      <c r="L164" s="68">
        <v>1</v>
      </c>
      <c r="M164" s="68" t="s">
        <v>100</v>
      </c>
      <c r="N164" s="68" t="s">
        <v>101</v>
      </c>
      <c r="O164" s="68" t="s">
        <v>102</v>
      </c>
      <c r="P164" s="68" t="s">
        <v>705</v>
      </c>
      <c r="Q164" s="68"/>
      <c r="R164" s="68" t="s">
        <v>706</v>
      </c>
      <c r="S164" s="68"/>
      <c r="T164" s="68" t="s">
        <v>707</v>
      </c>
      <c r="U164" s="68"/>
      <c r="V164" s="68"/>
      <c r="W164" s="68">
        <v>2303010007</v>
      </c>
      <c r="X164" s="68">
        <v>126025</v>
      </c>
      <c r="Y164" s="68" t="s">
        <v>643</v>
      </c>
      <c r="Z164" s="68">
        <v>2</v>
      </c>
      <c r="AA164" s="68" t="s">
        <v>121</v>
      </c>
      <c r="AB164" s="68">
        <v>230301</v>
      </c>
      <c r="AC164" s="68" t="s">
        <v>19</v>
      </c>
      <c r="AD164" s="68" t="s">
        <v>21</v>
      </c>
      <c r="AE164" s="68" t="s">
        <v>150</v>
      </c>
      <c r="AF164" s="68" t="s">
        <v>110</v>
      </c>
      <c r="AG164" s="68">
        <v>230002</v>
      </c>
      <c r="AH164" s="68" t="s">
        <v>604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122</v>
      </c>
      <c r="AO164" s="68">
        <v>1</v>
      </c>
      <c r="AP164" s="68" t="s">
        <v>112</v>
      </c>
      <c r="AQ164" s="68" t="s">
        <v>113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115</v>
      </c>
    </row>
    <row r="165" spans="1:50">
      <c r="A165" s="78" t="s">
        <v>708</v>
      </c>
      <c r="B165" s="68">
        <v>0</v>
      </c>
      <c r="C165" s="68">
        <v>489081</v>
      </c>
      <c r="D165" s="68" t="s">
        <v>709</v>
      </c>
      <c r="E165" s="68" t="s">
        <v>332</v>
      </c>
      <c r="F165" s="68" t="s">
        <v>333</v>
      </c>
      <c r="G165" s="68" t="s">
        <v>96</v>
      </c>
      <c r="H165" s="68">
        <v>3</v>
      </c>
      <c r="I165" s="68" t="s">
        <v>334</v>
      </c>
      <c r="J165" s="68">
        <v>3</v>
      </c>
      <c r="K165" s="68" t="s">
        <v>99</v>
      </c>
      <c r="L165" s="68">
        <v>1</v>
      </c>
      <c r="M165" s="68" t="s">
        <v>100</v>
      </c>
      <c r="N165" s="68" t="s">
        <v>101</v>
      </c>
      <c r="O165" s="68" t="s">
        <v>102</v>
      </c>
      <c r="P165" s="68" t="s">
        <v>710</v>
      </c>
      <c r="Q165" s="68">
        <v>685027</v>
      </c>
      <c r="R165" s="68"/>
      <c r="S165" s="68"/>
      <c r="T165" s="68" t="s">
        <v>451</v>
      </c>
      <c r="U165" s="68"/>
      <c r="V165" s="68"/>
      <c r="W165" s="68">
        <v>2303010001</v>
      </c>
      <c r="X165" s="68">
        <v>126474</v>
      </c>
      <c r="Y165" s="68" t="s">
        <v>150</v>
      </c>
      <c r="Z165" s="68">
        <v>1</v>
      </c>
      <c r="AA165" s="68" t="s">
        <v>109</v>
      </c>
      <c r="AB165" s="68">
        <v>230301</v>
      </c>
      <c r="AC165" s="68" t="s">
        <v>19</v>
      </c>
      <c r="AD165" s="68" t="s">
        <v>21</v>
      </c>
      <c r="AE165" s="68" t="s">
        <v>150</v>
      </c>
      <c r="AF165" s="68" t="s">
        <v>110</v>
      </c>
      <c r="AG165" s="68">
        <v>230002</v>
      </c>
      <c r="AH165" s="68" t="s">
        <v>604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122</v>
      </c>
      <c r="AO165" s="68">
        <v>1</v>
      </c>
      <c r="AP165" s="68" t="s">
        <v>112</v>
      </c>
      <c r="AQ165" s="68" t="s">
        <v>113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711</v>
      </c>
      <c r="AX165" s="68" t="s">
        <v>115</v>
      </c>
    </row>
    <row r="166" spans="1:50">
      <c r="A166" s="78" t="s">
        <v>712</v>
      </c>
      <c r="B166" s="68">
        <v>0</v>
      </c>
      <c r="C166" s="68">
        <v>777576</v>
      </c>
      <c r="D166" s="68">
        <v>42233</v>
      </c>
      <c r="E166" s="68" t="s">
        <v>332</v>
      </c>
      <c r="F166" s="68" t="s">
        <v>333</v>
      </c>
      <c r="G166" s="68" t="s">
        <v>96</v>
      </c>
      <c r="H166" s="68">
        <v>3</v>
      </c>
      <c r="I166" s="68" t="s">
        <v>334</v>
      </c>
      <c r="J166" s="68">
        <v>3</v>
      </c>
      <c r="K166" s="68" t="s">
        <v>99</v>
      </c>
      <c r="L166" s="68">
        <v>1</v>
      </c>
      <c r="M166" s="68" t="s">
        <v>100</v>
      </c>
      <c r="N166" s="68" t="s">
        <v>101</v>
      </c>
      <c r="O166" s="68" t="s">
        <v>102</v>
      </c>
      <c r="P166" s="68" t="s">
        <v>713</v>
      </c>
      <c r="Q166" s="68"/>
      <c r="R166" s="68"/>
      <c r="S166" s="68"/>
      <c r="T166" s="68" t="s">
        <v>646</v>
      </c>
      <c r="U166" s="68" t="s">
        <v>714</v>
      </c>
      <c r="V166" s="68" t="s">
        <v>715</v>
      </c>
      <c r="W166" s="68">
        <v>2303010021</v>
      </c>
      <c r="X166" s="68">
        <v>122591</v>
      </c>
      <c r="Y166" s="68" t="s">
        <v>647</v>
      </c>
      <c r="Z166" s="68">
        <v>2</v>
      </c>
      <c r="AA166" s="68" t="s">
        <v>121</v>
      </c>
      <c r="AB166" s="68">
        <v>230301</v>
      </c>
      <c r="AC166" s="68" t="s">
        <v>19</v>
      </c>
      <c r="AD166" s="68" t="s">
        <v>21</v>
      </c>
      <c r="AE166" s="68" t="s">
        <v>150</v>
      </c>
      <c r="AF166" s="68" t="s">
        <v>110</v>
      </c>
      <c r="AG166" s="68">
        <v>230002</v>
      </c>
      <c r="AH166" s="68" t="s">
        <v>604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122</v>
      </c>
      <c r="AO166" s="68">
        <v>1</v>
      </c>
      <c r="AP166" s="68" t="s">
        <v>112</v>
      </c>
      <c r="AQ166" s="68" t="s">
        <v>113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115</v>
      </c>
    </row>
    <row r="167" spans="1:50">
      <c r="A167" s="78" t="s">
        <v>716</v>
      </c>
      <c r="B167" s="68">
        <v>0</v>
      </c>
      <c r="C167" s="68">
        <v>489104</v>
      </c>
      <c r="D167" s="68" t="s">
        <v>717</v>
      </c>
      <c r="E167" s="68" t="s">
        <v>332</v>
      </c>
      <c r="F167" s="68" t="s">
        <v>333</v>
      </c>
      <c r="G167" s="68" t="s">
        <v>96</v>
      </c>
      <c r="H167" s="68">
        <v>2</v>
      </c>
      <c r="I167" s="68" t="s">
        <v>338</v>
      </c>
      <c r="J167" s="68">
        <v>3</v>
      </c>
      <c r="K167" s="68" t="s">
        <v>99</v>
      </c>
      <c r="L167" s="68">
        <v>1</v>
      </c>
      <c r="M167" s="68" t="s">
        <v>100</v>
      </c>
      <c r="N167" s="68" t="s">
        <v>101</v>
      </c>
      <c r="O167" s="68" t="s">
        <v>102</v>
      </c>
      <c r="P167" s="68" t="s">
        <v>718</v>
      </c>
      <c r="Q167" s="68"/>
      <c r="R167" s="68"/>
      <c r="S167" s="68"/>
      <c r="T167" s="68" t="s">
        <v>719</v>
      </c>
      <c r="U167" s="68"/>
      <c r="V167" s="68" t="s">
        <v>639</v>
      </c>
      <c r="W167" s="68">
        <v>2303010024</v>
      </c>
      <c r="X167" s="68">
        <v>531728</v>
      </c>
      <c r="Y167" s="68" t="s">
        <v>639</v>
      </c>
      <c r="Z167" s="68">
        <v>2</v>
      </c>
      <c r="AA167" s="68" t="s">
        <v>121</v>
      </c>
      <c r="AB167" s="68">
        <v>230301</v>
      </c>
      <c r="AC167" s="68" t="s">
        <v>19</v>
      </c>
      <c r="AD167" s="68" t="s">
        <v>21</v>
      </c>
      <c r="AE167" s="68" t="s">
        <v>150</v>
      </c>
      <c r="AF167" s="68" t="s">
        <v>110</v>
      </c>
      <c r="AG167" s="68">
        <v>230002</v>
      </c>
      <c r="AH167" s="68" t="s">
        <v>604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122</v>
      </c>
      <c r="AO167" s="68">
        <v>1</v>
      </c>
      <c r="AP167" s="68" t="s">
        <v>112</v>
      </c>
      <c r="AQ167" s="68" t="s">
        <v>113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115</v>
      </c>
    </row>
    <row r="168" spans="1:50">
      <c r="A168" s="78" t="s">
        <v>720</v>
      </c>
      <c r="B168" s="68">
        <v>0</v>
      </c>
      <c r="C168" s="68">
        <v>489302</v>
      </c>
      <c r="D168" s="68">
        <v>42201</v>
      </c>
      <c r="E168" s="68" t="s">
        <v>332</v>
      </c>
      <c r="F168" s="68" t="s">
        <v>333</v>
      </c>
      <c r="G168" s="68" t="s">
        <v>96</v>
      </c>
      <c r="H168" s="68">
        <v>1</v>
      </c>
      <c r="I168" s="68" t="s">
        <v>353</v>
      </c>
      <c r="J168" s="68">
        <v>3</v>
      </c>
      <c r="K168" s="68" t="s">
        <v>99</v>
      </c>
      <c r="L168" s="68">
        <v>1</v>
      </c>
      <c r="M168" s="68" t="s">
        <v>100</v>
      </c>
      <c r="N168" s="68" t="s">
        <v>101</v>
      </c>
      <c r="O168" s="68" t="s">
        <v>102</v>
      </c>
      <c r="P168" s="68" t="s">
        <v>721</v>
      </c>
      <c r="Q168" s="68"/>
      <c r="R168" s="68"/>
      <c r="S168" s="68"/>
      <c r="T168" s="68" t="s">
        <v>722</v>
      </c>
      <c r="U168" s="68"/>
      <c r="V168" s="68"/>
      <c r="W168" s="68">
        <v>2303020020</v>
      </c>
      <c r="X168" s="68">
        <v>310245</v>
      </c>
      <c r="Y168" s="68" t="s">
        <v>618</v>
      </c>
      <c r="Z168" s="68">
        <v>2</v>
      </c>
      <c r="AA168" s="68" t="s">
        <v>121</v>
      </c>
      <c r="AB168" s="68">
        <v>230302</v>
      </c>
      <c r="AC168" s="68" t="s">
        <v>19</v>
      </c>
      <c r="AD168" s="68" t="s">
        <v>21</v>
      </c>
      <c r="AE168" s="68" t="s">
        <v>614</v>
      </c>
      <c r="AF168" s="68" t="s">
        <v>110</v>
      </c>
      <c r="AG168" s="68">
        <v>230002</v>
      </c>
      <c r="AH168" s="68" t="s">
        <v>604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122</v>
      </c>
      <c r="AO168" s="68">
        <v>1</v>
      </c>
      <c r="AP168" s="68" t="s">
        <v>112</v>
      </c>
      <c r="AQ168" s="68" t="s">
        <v>113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115</v>
      </c>
    </row>
    <row r="169" spans="1:50">
      <c r="A169" s="78" t="s">
        <v>723</v>
      </c>
      <c r="B169" s="68">
        <v>0</v>
      </c>
      <c r="C169" s="68">
        <v>489316</v>
      </c>
      <c r="D169" s="68" t="s">
        <v>724</v>
      </c>
      <c r="E169" s="68" t="s">
        <v>332</v>
      </c>
      <c r="F169" s="68" t="s">
        <v>333</v>
      </c>
      <c r="G169" s="68" t="s">
        <v>96</v>
      </c>
      <c r="H169" s="68">
        <v>2</v>
      </c>
      <c r="I169" s="68" t="s">
        <v>338</v>
      </c>
      <c r="J169" s="68">
        <v>3</v>
      </c>
      <c r="K169" s="68" t="s">
        <v>99</v>
      </c>
      <c r="L169" s="68">
        <v>1</v>
      </c>
      <c r="M169" s="68" t="s">
        <v>100</v>
      </c>
      <c r="N169" s="68" t="s">
        <v>101</v>
      </c>
      <c r="O169" s="68" t="s">
        <v>102</v>
      </c>
      <c r="P169" s="68" t="s">
        <v>725</v>
      </c>
      <c r="Q169" s="68"/>
      <c r="R169" s="68" t="s">
        <v>726</v>
      </c>
      <c r="S169" s="68"/>
      <c r="T169" s="68" t="s">
        <v>613</v>
      </c>
      <c r="U169" s="68"/>
      <c r="V169" s="68" t="s">
        <v>613</v>
      </c>
      <c r="W169" s="68">
        <v>2302030018</v>
      </c>
      <c r="X169" s="68">
        <v>120505</v>
      </c>
      <c r="Y169" s="68" t="s">
        <v>613</v>
      </c>
      <c r="Z169" s="68">
        <v>2</v>
      </c>
      <c r="AA169" s="68" t="s">
        <v>121</v>
      </c>
      <c r="AB169" s="68">
        <v>230302</v>
      </c>
      <c r="AC169" s="68" t="s">
        <v>19</v>
      </c>
      <c r="AD169" s="68" t="s">
        <v>21</v>
      </c>
      <c r="AE169" s="68" t="s">
        <v>614</v>
      </c>
      <c r="AF169" s="68" t="s">
        <v>110</v>
      </c>
      <c r="AG169" s="68">
        <v>230002</v>
      </c>
      <c r="AH169" s="68" t="s">
        <v>604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122</v>
      </c>
      <c r="AO169" s="68">
        <v>1</v>
      </c>
      <c r="AP169" s="68" t="s">
        <v>112</v>
      </c>
      <c r="AQ169" s="68" t="s">
        <v>113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115</v>
      </c>
    </row>
    <row r="170" spans="1:50">
      <c r="A170" s="78" t="s">
        <v>727</v>
      </c>
      <c r="B170" s="68">
        <v>0</v>
      </c>
      <c r="C170" s="68">
        <v>489203</v>
      </c>
      <c r="D170" s="68" t="s">
        <v>728</v>
      </c>
      <c r="E170" s="68" t="s">
        <v>332</v>
      </c>
      <c r="F170" s="68" t="s">
        <v>333</v>
      </c>
      <c r="G170" s="68" t="s">
        <v>96</v>
      </c>
      <c r="H170" s="68">
        <v>1</v>
      </c>
      <c r="I170" s="68" t="s">
        <v>353</v>
      </c>
      <c r="J170" s="68">
        <v>3</v>
      </c>
      <c r="K170" s="68" t="s">
        <v>99</v>
      </c>
      <c r="L170" s="68">
        <v>1</v>
      </c>
      <c r="M170" s="68" t="s">
        <v>100</v>
      </c>
      <c r="N170" s="68" t="s">
        <v>101</v>
      </c>
      <c r="O170" s="68" t="s">
        <v>102</v>
      </c>
      <c r="P170" s="68" t="s">
        <v>729</v>
      </c>
      <c r="Q170" s="68"/>
      <c r="R170" s="68"/>
      <c r="S170" s="68"/>
      <c r="T170" s="68" t="s">
        <v>730</v>
      </c>
      <c r="U170" s="68"/>
      <c r="V170" s="68" t="s">
        <v>614</v>
      </c>
      <c r="W170" s="68">
        <v>2303020009</v>
      </c>
      <c r="X170" s="68">
        <v>113615</v>
      </c>
      <c r="Y170" s="68" t="s">
        <v>731</v>
      </c>
      <c r="Z170" s="68">
        <v>2</v>
      </c>
      <c r="AA170" s="68" t="s">
        <v>121</v>
      </c>
      <c r="AB170" s="68">
        <v>230302</v>
      </c>
      <c r="AC170" s="68" t="s">
        <v>19</v>
      </c>
      <c r="AD170" s="68" t="s">
        <v>21</v>
      </c>
      <c r="AE170" s="68" t="s">
        <v>614</v>
      </c>
      <c r="AF170" s="68" t="s">
        <v>110</v>
      </c>
      <c r="AG170" s="68">
        <v>230002</v>
      </c>
      <c r="AH170" s="68" t="s">
        <v>604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122</v>
      </c>
      <c r="AO170" s="68">
        <v>1</v>
      </c>
      <c r="AP170" s="68" t="s">
        <v>112</v>
      </c>
      <c r="AQ170" s="68" t="s">
        <v>113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115</v>
      </c>
    </row>
    <row r="171" spans="1:50">
      <c r="A171" s="78" t="s">
        <v>732</v>
      </c>
      <c r="B171" s="68">
        <v>0</v>
      </c>
      <c r="C171" s="68">
        <v>489217</v>
      </c>
      <c r="D171" s="68" t="s">
        <v>733</v>
      </c>
      <c r="E171" s="68" t="s">
        <v>332</v>
      </c>
      <c r="F171" s="68" t="s">
        <v>333</v>
      </c>
      <c r="G171" s="68" t="s">
        <v>96</v>
      </c>
      <c r="H171" s="68">
        <v>1</v>
      </c>
      <c r="I171" s="68" t="s">
        <v>353</v>
      </c>
      <c r="J171" s="68">
        <v>3</v>
      </c>
      <c r="K171" s="68" t="s">
        <v>99</v>
      </c>
      <c r="L171" s="68">
        <v>1</v>
      </c>
      <c r="M171" s="68" t="s">
        <v>100</v>
      </c>
      <c r="N171" s="68" t="s">
        <v>101</v>
      </c>
      <c r="O171" s="68" t="s">
        <v>102</v>
      </c>
      <c r="P171" s="68" t="s">
        <v>734</v>
      </c>
      <c r="Q171" s="68"/>
      <c r="R171" s="68"/>
      <c r="S171" s="68"/>
      <c r="T171" s="68" t="s">
        <v>735</v>
      </c>
      <c r="U171" s="68"/>
      <c r="V171" s="68"/>
      <c r="W171" s="68">
        <v>2303020017</v>
      </c>
      <c r="X171" s="68">
        <v>112836</v>
      </c>
      <c r="Y171" s="68" t="s">
        <v>736</v>
      </c>
      <c r="Z171" s="68">
        <v>2</v>
      </c>
      <c r="AA171" s="68" t="s">
        <v>121</v>
      </c>
      <c r="AB171" s="68">
        <v>230302</v>
      </c>
      <c r="AC171" s="68" t="s">
        <v>19</v>
      </c>
      <c r="AD171" s="68" t="s">
        <v>21</v>
      </c>
      <c r="AE171" s="68" t="s">
        <v>614</v>
      </c>
      <c r="AF171" s="68" t="s">
        <v>110</v>
      </c>
      <c r="AG171" s="68">
        <v>230002</v>
      </c>
      <c r="AH171" s="68" t="s">
        <v>604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122</v>
      </c>
      <c r="AO171" s="68">
        <v>1</v>
      </c>
      <c r="AP171" s="68" t="s">
        <v>112</v>
      </c>
      <c r="AQ171" s="68" t="s">
        <v>113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115</v>
      </c>
    </row>
    <row r="172" spans="1:50">
      <c r="A172" s="78" t="s">
        <v>737</v>
      </c>
      <c r="B172" s="68">
        <v>0</v>
      </c>
      <c r="C172" s="68">
        <v>489222</v>
      </c>
      <c r="D172" s="68">
        <v>42050</v>
      </c>
      <c r="E172" s="68" t="s">
        <v>332</v>
      </c>
      <c r="F172" s="68" t="s">
        <v>333</v>
      </c>
      <c r="G172" s="68" t="s">
        <v>96</v>
      </c>
      <c r="H172" s="68">
        <v>1</v>
      </c>
      <c r="I172" s="68" t="s">
        <v>353</v>
      </c>
      <c r="J172" s="68">
        <v>3</v>
      </c>
      <c r="K172" s="68" t="s">
        <v>99</v>
      </c>
      <c r="L172" s="68">
        <v>1</v>
      </c>
      <c r="M172" s="68" t="s">
        <v>100</v>
      </c>
      <c r="N172" s="68" t="s">
        <v>101</v>
      </c>
      <c r="O172" s="68" t="s">
        <v>102</v>
      </c>
      <c r="P172" s="68" t="s">
        <v>738</v>
      </c>
      <c r="Q172" s="68"/>
      <c r="R172" s="68"/>
      <c r="S172" s="68"/>
      <c r="T172" s="68" t="s">
        <v>739</v>
      </c>
      <c r="U172" s="68"/>
      <c r="V172" s="68"/>
      <c r="W172" s="68">
        <v>2303020006</v>
      </c>
      <c r="X172" s="68">
        <v>121488</v>
      </c>
      <c r="Y172" s="68" t="s">
        <v>739</v>
      </c>
      <c r="Z172" s="68">
        <v>2</v>
      </c>
      <c r="AA172" s="68" t="s">
        <v>121</v>
      </c>
      <c r="AB172" s="68">
        <v>230302</v>
      </c>
      <c r="AC172" s="68" t="s">
        <v>19</v>
      </c>
      <c r="AD172" s="68" t="s">
        <v>21</v>
      </c>
      <c r="AE172" s="68" t="s">
        <v>614</v>
      </c>
      <c r="AF172" s="68" t="s">
        <v>110</v>
      </c>
      <c r="AG172" s="68">
        <v>230002</v>
      </c>
      <c r="AH172" s="68" t="s">
        <v>604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122</v>
      </c>
      <c r="AO172" s="68">
        <v>1</v>
      </c>
      <c r="AP172" s="68" t="s">
        <v>112</v>
      </c>
      <c r="AQ172" s="68" t="s">
        <v>113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115</v>
      </c>
    </row>
    <row r="173" spans="1:50">
      <c r="A173" s="78" t="s">
        <v>740</v>
      </c>
      <c r="B173" s="68">
        <v>0</v>
      </c>
      <c r="C173" s="68">
        <v>693633</v>
      </c>
      <c r="D173" s="68">
        <v>42051</v>
      </c>
      <c r="E173" s="68" t="s">
        <v>332</v>
      </c>
      <c r="F173" s="68" t="s">
        <v>333</v>
      </c>
      <c r="G173" s="68" t="s">
        <v>96</v>
      </c>
      <c r="H173" s="68">
        <v>1</v>
      </c>
      <c r="I173" s="68" t="s">
        <v>353</v>
      </c>
      <c r="J173" s="68">
        <v>3</v>
      </c>
      <c r="K173" s="68" t="s">
        <v>99</v>
      </c>
      <c r="L173" s="68">
        <v>1</v>
      </c>
      <c r="M173" s="68" t="s">
        <v>100</v>
      </c>
      <c r="N173" s="68" t="s">
        <v>101</v>
      </c>
      <c r="O173" s="68" t="s">
        <v>102</v>
      </c>
      <c r="P173" s="68" t="s">
        <v>741</v>
      </c>
      <c r="Q173" s="68"/>
      <c r="R173" s="68"/>
      <c r="S173" s="68"/>
      <c r="T173" s="68" t="s">
        <v>742</v>
      </c>
      <c r="U173" s="68"/>
      <c r="V173" s="68"/>
      <c r="W173" s="68">
        <v>2303020031</v>
      </c>
      <c r="X173" s="68">
        <v>121229</v>
      </c>
      <c r="Y173" s="68" t="s">
        <v>742</v>
      </c>
      <c r="Z173" s="68">
        <v>2</v>
      </c>
      <c r="AA173" s="68" t="s">
        <v>121</v>
      </c>
      <c r="AB173" s="68">
        <v>230302</v>
      </c>
      <c r="AC173" s="68" t="s">
        <v>19</v>
      </c>
      <c r="AD173" s="68" t="s">
        <v>21</v>
      </c>
      <c r="AE173" s="68" t="s">
        <v>614</v>
      </c>
      <c r="AF173" s="68" t="s">
        <v>110</v>
      </c>
      <c r="AG173" s="68">
        <v>230002</v>
      </c>
      <c r="AH173" s="68" t="s">
        <v>604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122</v>
      </c>
      <c r="AO173" s="68">
        <v>1</v>
      </c>
      <c r="AP173" s="68" t="s">
        <v>112</v>
      </c>
      <c r="AQ173" s="68" t="s">
        <v>113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115</v>
      </c>
    </row>
    <row r="174" spans="1:50">
      <c r="A174" s="77" t="s">
        <v>4875</v>
      </c>
      <c r="B174" s="68">
        <v>0</v>
      </c>
      <c r="C174" s="68">
        <v>489255</v>
      </c>
      <c r="D174" s="68">
        <v>42247</v>
      </c>
      <c r="E174" s="68" t="s">
        <v>332</v>
      </c>
      <c r="F174" s="68" t="s">
        <v>333</v>
      </c>
      <c r="G174" s="68" t="s">
        <v>96</v>
      </c>
      <c r="H174" s="68" t="s">
        <v>370</v>
      </c>
      <c r="I174" s="68" t="s">
        <v>371</v>
      </c>
      <c r="J174" s="68">
        <v>3</v>
      </c>
      <c r="K174" s="68" t="s">
        <v>99</v>
      </c>
      <c r="L174" s="68">
        <v>1</v>
      </c>
      <c r="M174" s="68" t="s">
        <v>100</v>
      </c>
      <c r="N174" s="68" t="s">
        <v>101</v>
      </c>
      <c r="O174" s="68" t="s">
        <v>102</v>
      </c>
      <c r="P174" s="68" t="s">
        <v>743</v>
      </c>
      <c r="Q174" s="68"/>
      <c r="R174" s="68"/>
      <c r="S174" s="68"/>
      <c r="T174" s="68" t="s">
        <v>744</v>
      </c>
      <c r="U174" s="68"/>
      <c r="V174" s="68"/>
      <c r="W174" s="68"/>
      <c r="X174" s="68">
        <v>245678</v>
      </c>
      <c r="Y174" s="68" t="s">
        <v>745</v>
      </c>
      <c r="Z174" s="68">
        <v>2</v>
      </c>
      <c r="AA174" s="68" t="s">
        <v>121</v>
      </c>
      <c r="AB174" s="68">
        <v>230204</v>
      </c>
      <c r="AC174" s="68" t="s">
        <v>19</v>
      </c>
      <c r="AD174" s="68" t="s">
        <v>20</v>
      </c>
      <c r="AE174" s="68" t="s">
        <v>653</v>
      </c>
      <c r="AF174" s="68" t="s">
        <v>110</v>
      </c>
      <c r="AG174" s="68">
        <v>230002</v>
      </c>
      <c r="AH174" s="68" t="s">
        <v>604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122</v>
      </c>
      <c r="AO174" s="68">
        <v>2</v>
      </c>
      <c r="AP174" s="68" t="s">
        <v>134</v>
      </c>
      <c r="AQ174" s="68" t="s">
        <v>135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746</v>
      </c>
      <c r="AX174" s="68" t="s">
        <v>115</v>
      </c>
    </row>
    <row r="175" spans="1:50">
      <c r="A175" s="78" t="s">
        <v>747</v>
      </c>
      <c r="B175" s="68">
        <v>0</v>
      </c>
      <c r="C175" s="68">
        <v>489260</v>
      </c>
      <c r="D175" s="68" t="s">
        <v>748</v>
      </c>
      <c r="E175" s="68" t="s">
        <v>332</v>
      </c>
      <c r="F175" s="68" t="s">
        <v>333</v>
      </c>
      <c r="G175" s="68" t="s">
        <v>96</v>
      </c>
      <c r="H175" s="68">
        <v>3</v>
      </c>
      <c r="I175" s="68" t="s">
        <v>334</v>
      </c>
      <c r="J175" s="68">
        <v>3</v>
      </c>
      <c r="K175" s="68" t="s">
        <v>99</v>
      </c>
      <c r="L175" s="68">
        <v>1</v>
      </c>
      <c r="M175" s="68" t="s">
        <v>100</v>
      </c>
      <c r="N175" s="68" t="s">
        <v>101</v>
      </c>
      <c r="O175" s="68" t="s">
        <v>102</v>
      </c>
      <c r="P175" s="68" t="s">
        <v>749</v>
      </c>
      <c r="Q175" s="68"/>
      <c r="R175" s="68"/>
      <c r="S175" s="68"/>
      <c r="T175" s="68" t="s">
        <v>750</v>
      </c>
      <c r="U175" s="68"/>
      <c r="V175" s="68"/>
      <c r="W175" s="68">
        <v>2303020029</v>
      </c>
      <c r="X175" s="68">
        <v>122203</v>
      </c>
      <c r="Y175" s="68" t="s">
        <v>631</v>
      </c>
      <c r="Z175" s="68">
        <v>1</v>
      </c>
      <c r="AA175" s="68" t="s">
        <v>109</v>
      </c>
      <c r="AB175" s="68">
        <v>230302</v>
      </c>
      <c r="AC175" s="68" t="s">
        <v>19</v>
      </c>
      <c r="AD175" s="68" t="s">
        <v>21</v>
      </c>
      <c r="AE175" s="68" t="s">
        <v>614</v>
      </c>
      <c r="AF175" s="68" t="s">
        <v>110</v>
      </c>
      <c r="AG175" s="68">
        <v>230002</v>
      </c>
      <c r="AH175" s="68" t="s">
        <v>604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122</v>
      </c>
      <c r="AO175" s="68">
        <v>1</v>
      </c>
      <c r="AP175" s="68" t="s">
        <v>112</v>
      </c>
      <c r="AQ175" s="68" t="s">
        <v>113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711</v>
      </c>
      <c r="AX175" s="68" t="s">
        <v>115</v>
      </c>
    </row>
    <row r="176" spans="1:50">
      <c r="A176" s="78" t="s">
        <v>751</v>
      </c>
      <c r="B176" s="68">
        <v>0</v>
      </c>
      <c r="C176" s="68">
        <v>489279</v>
      </c>
      <c r="D176" s="68" t="s">
        <v>752</v>
      </c>
      <c r="E176" s="68" t="s">
        <v>332</v>
      </c>
      <c r="F176" s="68" t="s">
        <v>333</v>
      </c>
      <c r="G176" s="68" t="s">
        <v>96</v>
      </c>
      <c r="H176" s="68">
        <v>2</v>
      </c>
      <c r="I176" s="68" t="s">
        <v>338</v>
      </c>
      <c r="J176" s="68">
        <v>3</v>
      </c>
      <c r="K176" s="68" t="s">
        <v>99</v>
      </c>
      <c r="L176" s="68">
        <v>1</v>
      </c>
      <c r="M176" s="68" t="s">
        <v>100</v>
      </c>
      <c r="N176" s="68" t="s">
        <v>101</v>
      </c>
      <c r="O176" s="68" t="s">
        <v>102</v>
      </c>
      <c r="P176" s="68" t="s">
        <v>753</v>
      </c>
      <c r="Q176" s="68"/>
      <c r="R176" s="68"/>
      <c r="S176" s="68"/>
      <c r="T176" s="68" t="s">
        <v>754</v>
      </c>
      <c r="U176" s="68"/>
      <c r="V176" s="68"/>
      <c r="W176" s="68">
        <v>2303020007</v>
      </c>
      <c r="X176" s="68">
        <v>124047</v>
      </c>
      <c r="Y176" s="68" t="s">
        <v>625</v>
      </c>
      <c r="Z176" s="68">
        <v>2</v>
      </c>
      <c r="AA176" s="68" t="s">
        <v>121</v>
      </c>
      <c r="AB176" s="68">
        <v>230302</v>
      </c>
      <c r="AC176" s="68" t="s">
        <v>19</v>
      </c>
      <c r="AD176" s="68" t="s">
        <v>21</v>
      </c>
      <c r="AE176" s="68" t="s">
        <v>614</v>
      </c>
      <c r="AF176" s="68" t="s">
        <v>110</v>
      </c>
      <c r="AG176" s="68">
        <v>230002</v>
      </c>
      <c r="AH176" s="68" t="s">
        <v>604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122</v>
      </c>
      <c r="AO176" s="68">
        <v>1</v>
      </c>
      <c r="AP176" s="68" t="s">
        <v>112</v>
      </c>
      <c r="AQ176" s="68" t="s">
        <v>113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115</v>
      </c>
    </row>
    <row r="177" spans="1:50">
      <c r="A177" s="78" t="s">
        <v>755</v>
      </c>
      <c r="B177" s="68">
        <v>0</v>
      </c>
      <c r="C177" s="68">
        <v>489284</v>
      </c>
      <c r="D177" s="68" t="s">
        <v>756</v>
      </c>
      <c r="E177" s="68" t="s">
        <v>332</v>
      </c>
      <c r="F177" s="68" t="s">
        <v>333</v>
      </c>
      <c r="G177" s="68" t="s">
        <v>96</v>
      </c>
      <c r="H177" s="68">
        <v>2</v>
      </c>
      <c r="I177" s="68" t="s">
        <v>338</v>
      </c>
      <c r="J177" s="68">
        <v>3</v>
      </c>
      <c r="K177" s="68" t="s">
        <v>99</v>
      </c>
      <c r="L177" s="68">
        <v>1</v>
      </c>
      <c r="M177" s="68" t="s">
        <v>100</v>
      </c>
      <c r="N177" s="68" t="s">
        <v>101</v>
      </c>
      <c r="O177" s="68" t="s">
        <v>102</v>
      </c>
      <c r="P177" s="68" t="s">
        <v>757</v>
      </c>
      <c r="Q177" s="68"/>
      <c r="R177" s="68"/>
      <c r="S177" s="68"/>
      <c r="T177" s="68" t="s">
        <v>614</v>
      </c>
      <c r="U177" s="68"/>
      <c r="V177" s="68" t="s">
        <v>614</v>
      </c>
      <c r="W177" s="68">
        <v>2302030021</v>
      </c>
      <c r="X177" s="68">
        <v>117710</v>
      </c>
      <c r="Y177" s="68" t="s">
        <v>622</v>
      </c>
      <c r="Z177" s="68">
        <v>2</v>
      </c>
      <c r="AA177" s="68" t="s">
        <v>121</v>
      </c>
      <c r="AB177" s="68">
        <v>230302</v>
      </c>
      <c r="AC177" s="68" t="s">
        <v>19</v>
      </c>
      <c r="AD177" s="68" t="s">
        <v>21</v>
      </c>
      <c r="AE177" s="68" t="s">
        <v>614</v>
      </c>
      <c r="AF177" s="68" t="s">
        <v>110</v>
      </c>
      <c r="AG177" s="68">
        <v>230002</v>
      </c>
      <c r="AH177" s="68" t="s">
        <v>604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122</v>
      </c>
      <c r="AO177" s="68">
        <v>1</v>
      </c>
      <c r="AP177" s="68" t="s">
        <v>112</v>
      </c>
      <c r="AQ177" s="68" t="s">
        <v>113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115</v>
      </c>
    </row>
    <row r="178" spans="1:50">
      <c r="A178" s="78" t="s">
        <v>758</v>
      </c>
      <c r="B178" s="68">
        <v>0</v>
      </c>
      <c r="C178" s="68">
        <v>489298</v>
      </c>
      <c r="D178" s="68" t="s">
        <v>759</v>
      </c>
      <c r="E178" s="68" t="s">
        <v>332</v>
      </c>
      <c r="F178" s="68" t="s">
        <v>333</v>
      </c>
      <c r="G178" s="68" t="s">
        <v>96</v>
      </c>
      <c r="H178" s="68">
        <v>2</v>
      </c>
      <c r="I178" s="68" t="s">
        <v>338</v>
      </c>
      <c r="J178" s="68">
        <v>3</v>
      </c>
      <c r="K178" s="68" t="s">
        <v>99</v>
      </c>
      <c r="L178" s="68">
        <v>1</v>
      </c>
      <c r="M178" s="68" t="s">
        <v>100</v>
      </c>
      <c r="N178" s="68" t="s">
        <v>101</v>
      </c>
      <c r="O178" s="68" t="s">
        <v>102</v>
      </c>
      <c r="P178" s="68" t="s">
        <v>760</v>
      </c>
      <c r="Q178" s="68"/>
      <c r="R178" s="68"/>
      <c r="S178" s="68"/>
      <c r="T178" s="68" t="s">
        <v>761</v>
      </c>
      <c r="U178" s="68"/>
      <c r="V178" s="68"/>
      <c r="W178" s="68">
        <v>2303020001</v>
      </c>
      <c r="X178" s="68">
        <v>113191</v>
      </c>
      <c r="Y178" s="68" t="s">
        <v>614</v>
      </c>
      <c r="Z178" s="68">
        <v>1</v>
      </c>
      <c r="AA178" s="68" t="s">
        <v>109</v>
      </c>
      <c r="AB178" s="68">
        <v>230302</v>
      </c>
      <c r="AC178" s="68" t="s">
        <v>19</v>
      </c>
      <c r="AD178" s="68" t="s">
        <v>21</v>
      </c>
      <c r="AE178" s="68" t="s">
        <v>614</v>
      </c>
      <c r="AF178" s="68" t="s">
        <v>110</v>
      </c>
      <c r="AG178" s="68">
        <v>230002</v>
      </c>
      <c r="AH178" s="68" t="s">
        <v>604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122</v>
      </c>
      <c r="AO178" s="68">
        <v>1</v>
      </c>
      <c r="AP178" s="68" t="s">
        <v>112</v>
      </c>
      <c r="AQ178" s="68" t="s">
        <v>113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762</v>
      </c>
      <c r="AX178" s="68" t="s">
        <v>115</v>
      </c>
    </row>
    <row r="179" spans="1:50">
      <c r="A179" s="78" t="s">
        <v>763</v>
      </c>
      <c r="B179" s="68">
        <v>0</v>
      </c>
      <c r="C179" s="68">
        <v>489420</v>
      </c>
      <c r="D179" s="68" t="s">
        <v>764</v>
      </c>
      <c r="E179" s="68" t="s">
        <v>332</v>
      </c>
      <c r="F179" s="68" t="s">
        <v>333</v>
      </c>
      <c r="G179" s="68" t="s">
        <v>96</v>
      </c>
      <c r="H179" s="68">
        <v>3</v>
      </c>
      <c r="I179" s="68" t="s">
        <v>334</v>
      </c>
      <c r="J179" s="68">
        <v>3</v>
      </c>
      <c r="K179" s="68" t="s">
        <v>99</v>
      </c>
      <c r="L179" s="68">
        <v>1</v>
      </c>
      <c r="M179" s="68" t="s">
        <v>100</v>
      </c>
      <c r="N179" s="68" t="s">
        <v>101</v>
      </c>
      <c r="O179" s="68" t="s">
        <v>102</v>
      </c>
      <c r="P179" s="68" t="s">
        <v>765</v>
      </c>
      <c r="Q179" s="68"/>
      <c r="R179" s="68"/>
      <c r="S179" s="68"/>
      <c r="T179" s="68" t="s">
        <v>766</v>
      </c>
      <c r="U179" s="68" t="s">
        <v>767</v>
      </c>
      <c r="V179" s="68"/>
      <c r="W179" s="68">
        <v>2303030001</v>
      </c>
      <c r="X179" s="68">
        <v>117332</v>
      </c>
      <c r="Y179" s="68" t="s">
        <v>609</v>
      </c>
      <c r="Z179" s="68">
        <v>1</v>
      </c>
      <c r="AA179" s="68" t="s">
        <v>109</v>
      </c>
      <c r="AB179" s="68">
        <v>230303</v>
      </c>
      <c r="AC179" s="68" t="s">
        <v>19</v>
      </c>
      <c r="AD179" s="68" t="s">
        <v>21</v>
      </c>
      <c r="AE179" s="68" t="s">
        <v>603</v>
      </c>
      <c r="AF179" s="68" t="s">
        <v>110</v>
      </c>
      <c r="AG179" s="68">
        <v>230002</v>
      </c>
      <c r="AH179" s="68" t="s">
        <v>604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122</v>
      </c>
      <c r="AO179" s="68">
        <v>1</v>
      </c>
      <c r="AP179" s="68" t="s">
        <v>112</v>
      </c>
      <c r="AQ179" s="68" t="s">
        <v>113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115</v>
      </c>
    </row>
    <row r="180" spans="1:50">
      <c r="A180" s="78" t="s">
        <v>768</v>
      </c>
      <c r="B180" s="68">
        <v>0</v>
      </c>
      <c r="C180" s="68">
        <v>489439</v>
      </c>
      <c r="D180" s="68" t="s">
        <v>769</v>
      </c>
      <c r="E180" s="68" t="s">
        <v>332</v>
      </c>
      <c r="F180" s="68" t="s">
        <v>333</v>
      </c>
      <c r="G180" s="68" t="s">
        <v>96</v>
      </c>
      <c r="H180" s="68">
        <v>3</v>
      </c>
      <c r="I180" s="68" t="s">
        <v>334</v>
      </c>
      <c r="J180" s="68">
        <v>3</v>
      </c>
      <c r="K180" s="68" t="s">
        <v>99</v>
      </c>
      <c r="L180" s="68">
        <v>1</v>
      </c>
      <c r="M180" s="68" t="s">
        <v>100</v>
      </c>
      <c r="N180" s="68" t="s">
        <v>101</v>
      </c>
      <c r="O180" s="68" t="s">
        <v>102</v>
      </c>
      <c r="P180" s="68" t="s">
        <v>770</v>
      </c>
      <c r="Q180" s="68"/>
      <c r="R180" s="68"/>
      <c r="S180" s="68"/>
      <c r="T180" s="68" t="s">
        <v>771</v>
      </c>
      <c r="U180" s="68"/>
      <c r="V180" s="68"/>
      <c r="W180" s="68">
        <v>2303030016</v>
      </c>
      <c r="X180" s="68">
        <v>537269</v>
      </c>
      <c r="Y180" s="68" t="s">
        <v>602</v>
      </c>
      <c r="Z180" s="68">
        <v>2</v>
      </c>
      <c r="AA180" s="68" t="s">
        <v>121</v>
      </c>
      <c r="AB180" s="68">
        <v>230303</v>
      </c>
      <c r="AC180" s="68" t="s">
        <v>19</v>
      </c>
      <c r="AD180" s="68" t="s">
        <v>21</v>
      </c>
      <c r="AE180" s="68" t="s">
        <v>603</v>
      </c>
      <c r="AF180" s="68" t="s">
        <v>110</v>
      </c>
      <c r="AG180" s="68">
        <v>230002</v>
      </c>
      <c r="AH180" s="68" t="s">
        <v>604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122</v>
      </c>
      <c r="AO180" s="68">
        <v>1</v>
      </c>
      <c r="AP180" s="68" t="s">
        <v>112</v>
      </c>
      <c r="AQ180" s="68" t="s">
        <v>113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115</v>
      </c>
    </row>
    <row r="181" spans="1:50">
      <c r="A181" s="78" t="s">
        <v>772</v>
      </c>
      <c r="B181" s="68">
        <v>0</v>
      </c>
      <c r="C181" s="68">
        <v>489444</v>
      </c>
      <c r="D181" s="68" t="s">
        <v>773</v>
      </c>
      <c r="E181" s="68" t="s">
        <v>332</v>
      </c>
      <c r="F181" s="68" t="s">
        <v>333</v>
      </c>
      <c r="G181" s="68" t="s">
        <v>96</v>
      </c>
      <c r="H181" s="68">
        <v>2</v>
      </c>
      <c r="I181" s="68" t="s">
        <v>338</v>
      </c>
      <c r="J181" s="68">
        <v>3</v>
      </c>
      <c r="K181" s="68" t="s">
        <v>99</v>
      </c>
      <c r="L181" s="68">
        <v>1</v>
      </c>
      <c r="M181" s="68" t="s">
        <v>100</v>
      </c>
      <c r="N181" s="68" t="s">
        <v>145</v>
      </c>
      <c r="O181" s="68" t="s">
        <v>146</v>
      </c>
      <c r="P181" s="68" t="s">
        <v>774</v>
      </c>
      <c r="Q181" s="68"/>
      <c r="R181" s="68" t="s">
        <v>775</v>
      </c>
      <c r="S181" s="68"/>
      <c r="T181" s="68" t="s">
        <v>684</v>
      </c>
      <c r="U181" s="68"/>
      <c r="V181" s="68"/>
      <c r="W181" s="68">
        <v>2303030002</v>
      </c>
      <c r="X181" s="68">
        <v>527248</v>
      </c>
      <c r="Y181" s="68" t="s">
        <v>662</v>
      </c>
      <c r="Z181" s="68">
        <v>1</v>
      </c>
      <c r="AA181" s="68" t="s">
        <v>109</v>
      </c>
      <c r="AB181" s="68">
        <v>230303</v>
      </c>
      <c r="AC181" s="68" t="s">
        <v>19</v>
      </c>
      <c r="AD181" s="68" t="s">
        <v>21</v>
      </c>
      <c r="AE181" s="68" t="s">
        <v>603</v>
      </c>
      <c r="AF181" s="68" t="s">
        <v>110</v>
      </c>
      <c r="AG181" s="68">
        <v>230002</v>
      </c>
      <c r="AH181" s="68" t="s">
        <v>604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122</v>
      </c>
      <c r="AO181" s="68">
        <v>1</v>
      </c>
      <c r="AP181" s="68" t="s">
        <v>112</v>
      </c>
      <c r="AQ181" s="68" t="s">
        <v>113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776</v>
      </c>
      <c r="AX181" s="68" t="s">
        <v>115</v>
      </c>
    </row>
    <row r="182" spans="1:50">
      <c r="A182" s="77" t="s">
        <v>4876</v>
      </c>
      <c r="B182" s="68">
        <v>0</v>
      </c>
      <c r="C182" s="68">
        <v>489444</v>
      </c>
      <c r="D182" s="68" t="s">
        <v>681</v>
      </c>
      <c r="E182" s="68" t="s">
        <v>453</v>
      </c>
      <c r="F182" s="68" t="s">
        <v>454</v>
      </c>
      <c r="G182" s="68" t="s">
        <v>98</v>
      </c>
      <c r="H182" s="68" t="s">
        <v>97</v>
      </c>
      <c r="I182" s="68" t="s">
        <v>98</v>
      </c>
      <c r="J182" s="68">
        <v>1</v>
      </c>
      <c r="K182" s="68" t="s">
        <v>682</v>
      </c>
      <c r="L182" s="68">
        <v>1</v>
      </c>
      <c r="M182" s="68" t="s">
        <v>100</v>
      </c>
      <c r="N182" s="68" t="s">
        <v>145</v>
      </c>
      <c r="O182" s="68" t="s">
        <v>146</v>
      </c>
      <c r="P182" s="68" t="s">
        <v>683</v>
      </c>
      <c r="Q182" s="68"/>
      <c r="R182" s="68"/>
      <c r="S182" s="68"/>
      <c r="T182" s="68" t="s">
        <v>684</v>
      </c>
      <c r="U182" s="68"/>
      <c r="V182" s="68"/>
      <c r="W182" s="68">
        <v>2303030002</v>
      </c>
      <c r="X182" s="68">
        <v>527248</v>
      </c>
      <c r="Y182" s="68" t="s">
        <v>662</v>
      </c>
      <c r="Z182" s="68">
        <v>1</v>
      </c>
      <c r="AA182" s="68" t="s">
        <v>109</v>
      </c>
      <c r="AB182" s="68">
        <v>230303</v>
      </c>
      <c r="AC182" s="68" t="s">
        <v>19</v>
      </c>
      <c r="AD182" s="68" t="s">
        <v>21</v>
      </c>
      <c r="AE182" s="68" t="s">
        <v>603</v>
      </c>
      <c r="AF182" s="68" t="s">
        <v>110</v>
      </c>
      <c r="AG182" s="68">
        <v>230002</v>
      </c>
      <c r="AH182" s="68" t="s">
        <v>604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181</v>
      </c>
      <c r="AO182" s="68">
        <v>1</v>
      </c>
      <c r="AP182" s="68" t="s">
        <v>112</v>
      </c>
      <c r="AQ182" s="68" t="s">
        <v>113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115</v>
      </c>
    </row>
    <row r="183" spans="1:50">
      <c r="A183" s="78" t="s">
        <v>777</v>
      </c>
      <c r="B183" s="68">
        <v>0</v>
      </c>
      <c r="C183" s="68">
        <v>489335</v>
      </c>
      <c r="D183" s="68" t="s">
        <v>778</v>
      </c>
      <c r="E183" s="68" t="s">
        <v>332</v>
      </c>
      <c r="F183" s="68" t="s">
        <v>333</v>
      </c>
      <c r="G183" s="68" t="s">
        <v>96</v>
      </c>
      <c r="H183" s="68" t="s">
        <v>370</v>
      </c>
      <c r="I183" s="68" t="s">
        <v>371</v>
      </c>
      <c r="J183" s="68">
        <v>3</v>
      </c>
      <c r="K183" s="68" t="s">
        <v>99</v>
      </c>
      <c r="L183" s="68">
        <v>3</v>
      </c>
      <c r="M183" s="68" t="s">
        <v>125</v>
      </c>
      <c r="N183" s="68" t="s">
        <v>126</v>
      </c>
      <c r="O183" s="68" t="s">
        <v>127</v>
      </c>
      <c r="P183" s="68" t="s">
        <v>779</v>
      </c>
      <c r="Q183" s="68"/>
      <c r="R183" s="68"/>
      <c r="S183" s="68"/>
      <c r="T183" s="68" t="s">
        <v>780</v>
      </c>
      <c r="U183" s="68"/>
      <c r="V183" s="68"/>
      <c r="W183" s="68">
        <v>2303020029</v>
      </c>
      <c r="X183" s="68">
        <v>122203</v>
      </c>
      <c r="Y183" s="68" t="s">
        <v>631</v>
      </c>
      <c r="Z183" s="68">
        <v>1</v>
      </c>
      <c r="AA183" s="68" t="s">
        <v>109</v>
      </c>
      <c r="AB183" s="68">
        <v>230302</v>
      </c>
      <c r="AC183" s="68" t="s">
        <v>19</v>
      </c>
      <c r="AD183" s="68" t="s">
        <v>21</v>
      </c>
      <c r="AE183" s="68" t="s">
        <v>614</v>
      </c>
      <c r="AF183" s="68" t="s">
        <v>110</v>
      </c>
      <c r="AG183" s="68">
        <v>230002</v>
      </c>
      <c r="AH183" s="68" t="s">
        <v>604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122</v>
      </c>
      <c r="AO183" s="68">
        <v>2</v>
      </c>
      <c r="AP183" s="68" t="s">
        <v>134</v>
      </c>
      <c r="AQ183" s="68" t="s">
        <v>135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115</v>
      </c>
    </row>
    <row r="184" spans="1:50">
      <c r="A184" s="78" t="s">
        <v>781</v>
      </c>
      <c r="B184" s="68">
        <v>0</v>
      </c>
      <c r="C184" s="68">
        <v>489118</v>
      </c>
      <c r="D184" s="68" t="s">
        <v>782</v>
      </c>
      <c r="E184" s="68" t="s">
        <v>332</v>
      </c>
      <c r="F184" s="68" t="s">
        <v>333</v>
      </c>
      <c r="G184" s="68" t="s">
        <v>96</v>
      </c>
      <c r="H184" s="68">
        <v>1</v>
      </c>
      <c r="I184" s="68" t="s">
        <v>353</v>
      </c>
      <c r="J184" s="68">
        <v>3</v>
      </c>
      <c r="K184" s="68" t="s">
        <v>99</v>
      </c>
      <c r="L184" s="68">
        <v>1</v>
      </c>
      <c r="M184" s="68" t="s">
        <v>100</v>
      </c>
      <c r="N184" s="68" t="s">
        <v>101</v>
      </c>
      <c r="O184" s="68" t="s">
        <v>102</v>
      </c>
      <c r="P184" s="68" t="s">
        <v>783</v>
      </c>
      <c r="Q184" s="68"/>
      <c r="R184" s="68"/>
      <c r="S184" s="68"/>
      <c r="T184" s="68" t="s">
        <v>784</v>
      </c>
      <c r="U184" s="68" t="s">
        <v>785</v>
      </c>
      <c r="V184" s="68"/>
      <c r="W184" s="68">
        <v>2303010009</v>
      </c>
      <c r="X184" s="68">
        <v>120156</v>
      </c>
      <c r="Y184" s="68" t="s">
        <v>657</v>
      </c>
      <c r="Z184" s="68">
        <v>2</v>
      </c>
      <c r="AA184" s="68" t="s">
        <v>121</v>
      </c>
      <c r="AB184" s="68">
        <v>230301</v>
      </c>
      <c r="AC184" s="68" t="s">
        <v>19</v>
      </c>
      <c r="AD184" s="68" t="s">
        <v>21</v>
      </c>
      <c r="AE184" s="68" t="s">
        <v>150</v>
      </c>
      <c r="AF184" s="68" t="s">
        <v>110</v>
      </c>
      <c r="AG184" s="68">
        <v>230002</v>
      </c>
      <c r="AH184" s="68" t="s">
        <v>604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122</v>
      </c>
      <c r="AO184" s="68">
        <v>1</v>
      </c>
      <c r="AP184" s="68" t="s">
        <v>112</v>
      </c>
      <c r="AQ184" s="68" t="s">
        <v>113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115</v>
      </c>
    </row>
    <row r="185" spans="1:50">
      <c r="A185" s="78" t="s">
        <v>786</v>
      </c>
      <c r="B185" s="68">
        <v>0</v>
      </c>
      <c r="C185" s="68">
        <v>810241</v>
      </c>
      <c r="D185" s="68">
        <v>42049</v>
      </c>
      <c r="E185" s="68" t="s">
        <v>332</v>
      </c>
      <c r="F185" s="68" t="s">
        <v>333</v>
      </c>
      <c r="G185" s="68" t="s">
        <v>96</v>
      </c>
      <c r="H185" s="68">
        <v>1</v>
      </c>
      <c r="I185" s="68" t="s">
        <v>353</v>
      </c>
      <c r="J185" s="68">
        <v>3</v>
      </c>
      <c r="K185" s="68" t="s">
        <v>99</v>
      </c>
      <c r="L185" s="68">
        <v>1</v>
      </c>
      <c r="M185" s="68" t="s">
        <v>100</v>
      </c>
      <c r="N185" s="68" t="s">
        <v>101</v>
      </c>
      <c r="O185" s="68" t="s">
        <v>102</v>
      </c>
      <c r="P185" s="68" t="s">
        <v>787</v>
      </c>
      <c r="Q185" s="68"/>
      <c r="R185" s="68"/>
      <c r="S185" s="68"/>
      <c r="T185" s="68" t="s">
        <v>788</v>
      </c>
      <c r="U185" s="68"/>
      <c r="V185" s="68"/>
      <c r="W185" s="68">
        <v>2303020018</v>
      </c>
      <c r="X185" s="68">
        <v>210665</v>
      </c>
      <c r="Y185" s="68" t="s">
        <v>789</v>
      </c>
      <c r="Z185" s="68">
        <v>2</v>
      </c>
      <c r="AA185" s="68" t="s">
        <v>121</v>
      </c>
      <c r="AB185" s="68">
        <v>230302</v>
      </c>
      <c r="AC185" s="68" t="s">
        <v>19</v>
      </c>
      <c r="AD185" s="68" t="s">
        <v>21</v>
      </c>
      <c r="AE185" s="68" t="s">
        <v>614</v>
      </c>
      <c r="AF185" s="68" t="s">
        <v>110</v>
      </c>
      <c r="AG185" s="68">
        <v>230002</v>
      </c>
      <c r="AH185" s="68" t="s">
        <v>604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122</v>
      </c>
      <c r="AO185" s="68">
        <v>1</v>
      </c>
      <c r="AP185" s="68" t="s">
        <v>112</v>
      </c>
      <c r="AQ185" s="68" t="s">
        <v>113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790</v>
      </c>
      <c r="AX185" s="68" t="s">
        <v>115</v>
      </c>
    </row>
    <row r="186" spans="1:50">
      <c r="A186" s="78" t="s">
        <v>791</v>
      </c>
      <c r="B186" s="68">
        <v>0</v>
      </c>
      <c r="C186" s="68">
        <v>489321</v>
      </c>
      <c r="D186" s="68">
        <v>366</v>
      </c>
      <c r="E186" s="68" t="s">
        <v>145</v>
      </c>
      <c r="F186" s="68" t="s">
        <v>251</v>
      </c>
      <c r="G186" s="68" t="s">
        <v>96</v>
      </c>
      <c r="H186" s="68" t="s">
        <v>97</v>
      </c>
      <c r="I186" s="68" t="s">
        <v>98</v>
      </c>
      <c r="J186" s="68">
        <v>3</v>
      </c>
      <c r="K186" s="68" t="s">
        <v>99</v>
      </c>
      <c r="L186" s="68">
        <v>1</v>
      </c>
      <c r="M186" s="68" t="s">
        <v>100</v>
      </c>
      <c r="N186" s="68" t="s">
        <v>101</v>
      </c>
      <c r="O186" s="68" t="s">
        <v>102</v>
      </c>
      <c r="P186" s="68" t="s">
        <v>792</v>
      </c>
      <c r="Q186" s="68"/>
      <c r="R186" s="68"/>
      <c r="S186" s="68"/>
      <c r="T186" s="68" t="s">
        <v>393</v>
      </c>
      <c r="U186" s="68"/>
      <c r="V186" s="68"/>
      <c r="W186" s="68">
        <v>2303020017</v>
      </c>
      <c r="X186" s="68">
        <v>112836</v>
      </c>
      <c r="Y186" s="68" t="s">
        <v>736</v>
      </c>
      <c r="Z186" s="68">
        <v>2</v>
      </c>
      <c r="AA186" s="68" t="s">
        <v>121</v>
      </c>
      <c r="AB186" s="68">
        <v>230302</v>
      </c>
      <c r="AC186" s="68" t="s">
        <v>19</v>
      </c>
      <c r="AD186" s="68" t="s">
        <v>21</v>
      </c>
      <c r="AE186" s="68" t="s">
        <v>614</v>
      </c>
      <c r="AF186" s="68" t="s">
        <v>110</v>
      </c>
      <c r="AG186" s="68">
        <v>230002</v>
      </c>
      <c r="AH186" s="68" t="s">
        <v>604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122</v>
      </c>
      <c r="AO186" s="68">
        <v>1</v>
      </c>
      <c r="AP186" s="68" t="s">
        <v>112</v>
      </c>
      <c r="AQ186" s="68" t="s">
        <v>113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115</v>
      </c>
    </row>
    <row r="187" spans="1:50">
      <c r="A187" s="77" t="s">
        <v>4877</v>
      </c>
      <c r="B187" s="68">
        <v>0</v>
      </c>
      <c r="C187" s="68">
        <v>489137</v>
      </c>
      <c r="D187" s="68">
        <v>42252</v>
      </c>
      <c r="E187" s="68" t="s">
        <v>332</v>
      </c>
      <c r="F187" s="68" t="s">
        <v>333</v>
      </c>
      <c r="G187" s="68" t="s">
        <v>96</v>
      </c>
      <c r="H187" s="68">
        <v>1</v>
      </c>
      <c r="I187" s="68" t="s">
        <v>353</v>
      </c>
      <c r="J187" s="68">
        <v>3</v>
      </c>
      <c r="K187" s="68" t="s">
        <v>99</v>
      </c>
      <c r="L187" s="68">
        <v>1</v>
      </c>
      <c r="M187" s="68" t="s">
        <v>100</v>
      </c>
      <c r="N187" s="68" t="s">
        <v>101</v>
      </c>
      <c r="O187" s="68" t="s">
        <v>102</v>
      </c>
      <c r="P187" s="68" t="s">
        <v>793</v>
      </c>
      <c r="Q187" s="68"/>
      <c r="R187" s="68"/>
      <c r="S187" s="68"/>
      <c r="T187" s="68" t="s">
        <v>794</v>
      </c>
      <c r="U187" s="68"/>
      <c r="V187" s="68"/>
      <c r="W187" s="68">
        <v>2303010004</v>
      </c>
      <c r="X187" s="68">
        <v>223154</v>
      </c>
      <c r="Y187" s="68" t="s">
        <v>795</v>
      </c>
      <c r="Z187" s="68">
        <v>2</v>
      </c>
      <c r="AA187" s="68" t="s">
        <v>121</v>
      </c>
      <c r="AB187" s="68">
        <v>230301</v>
      </c>
      <c r="AC187" s="68" t="s">
        <v>19</v>
      </c>
      <c r="AD187" s="68" t="s">
        <v>21</v>
      </c>
      <c r="AE187" s="68" t="s">
        <v>150</v>
      </c>
      <c r="AF187" s="68" t="s">
        <v>110</v>
      </c>
      <c r="AG187" s="68">
        <v>230002</v>
      </c>
      <c r="AH187" s="68" t="s">
        <v>604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122</v>
      </c>
      <c r="AO187" s="68">
        <v>1</v>
      </c>
      <c r="AP187" s="68" t="s">
        <v>112</v>
      </c>
      <c r="AQ187" s="68" t="s">
        <v>113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115</v>
      </c>
    </row>
    <row r="188" spans="1:50">
      <c r="A188" s="78" t="s">
        <v>796</v>
      </c>
      <c r="B188" s="68">
        <v>0</v>
      </c>
      <c r="C188" s="68">
        <v>810321</v>
      </c>
      <c r="D188" s="68" t="s">
        <v>709</v>
      </c>
      <c r="E188" s="68" t="s">
        <v>439</v>
      </c>
      <c r="F188" s="68" t="s">
        <v>440</v>
      </c>
      <c r="G188" s="68" t="s">
        <v>96</v>
      </c>
      <c r="H188" s="68" t="s">
        <v>97</v>
      </c>
      <c r="I188" s="68" t="s">
        <v>98</v>
      </c>
      <c r="J188" s="68">
        <v>3</v>
      </c>
      <c r="K188" s="68" t="s">
        <v>99</v>
      </c>
      <c r="L188" s="68">
        <v>1</v>
      </c>
      <c r="M188" s="68" t="s">
        <v>100</v>
      </c>
      <c r="N188" s="68" t="s">
        <v>101</v>
      </c>
      <c r="O188" s="68" t="s">
        <v>102</v>
      </c>
      <c r="P188" s="68" t="s">
        <v>710</v>
      </c>
      <c r="Q188" s="68"/>
      <c r="R188" s="68" t="s">
        <v>797</v>
      </c>
      <c r="S188" s="68"/>
      <c r="T188" s="68" t="s">
        <v>798</v>
      </c>
      <c r="U188" s="68"/>
      <c r="V188" s="68"/>
      <c r="W188" s="68">
        <v>2303010001</v>
      </c>
      <c r="X188" s="68">
        <v>126474</v>
      </c>
      <c r="Y188" s="68" t="s">
        <v>150</v>
      </c>
      <c r="Z188" s="68">
        <v>1</v>
      </c>
      <c r="AA188" s="68" t="s">
        <v>109</v>
      </c>
      <c r="AB188" s="68">
        <v>230301</v>
      </c>
      <c r="AC188" s="68" t="s">
        <v>19</v>
      </c>
      <c r="AD188" s="68" t="s">
        <v>21</v>
      </c>
      <c r="AE188" s="68" t="s">
        <v>150</v>
      </c>
      <c r="AF188" s="68" t="s">
        <v>110</v>
      </c>
      <c r="AG188" s="68">
        <v>230002</v>
      </c>
      <c r="AH188" s="68" t="s">
        <v>604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122</v>
      </c>
      <c r="AO188" s="68">
        <v>1</v>
      </c>
      <c r="AP188" s="68" t="s">
        <v>112</v>
      </c>
      <c r="AQ188" s="68" t="s">
        <v>113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115</v>
      </c>
    </row>
    <row r="189" spans="1:50">
      <c r="A189" s="78" t="s">
        <v>799</v>
      </c>
      <c r="B189" s="68">
        <v>0</v>
      </c>
      <c r="C189" s="68">
        <v>489316</v>
      </c>
      <c r="D189" s="68" t="s">
        <v>724</v>
      </c>
      <c r="E189" s="68" t="s">
        <v>439</v>
      </c>
      <c r="F189" s="68" t="s">
        <v>440</v>
      </c>
      <c r="G189" s="68" t="s">
        <v>96</v>
      </c>
      <c r="H189" s="68" t="s">
        <v>97</v>
      </c>
      <c r="I189" s="68" t="s">
        <v>98</v>
      </c>
      <c r="J189" s="68">
        <v>3</v>
      </c>
      <c r="K189" s="68" t="s">
        <v>99</v>
      </c>
      <c r="L189" s="68">
        <v>1</v>
      </c>
      <c r="M189" s="68" t="s">
        <v>100</v>
      </c>
      <c r="N189" s="68" t="s">
        <v>101</v>
      </c>
      <c r="O189" s="68" t="s">
        <v>102</v>
      </c>
      <c r="P189" s="68" t="s">
        <v>725</v>
      </c>
      <c r="Q189" s="68"/>
      <c r="R189" s="68" t="s">
        <v>726</v>
      </c>
      <c r="S189" s="68"/>
      <c r="T189" s="68" t="s">
        <v>613</v>
      </c>
      <c r="U189" s="68"/>
      <c r="V189" s="68" t="s">
        <v>613</v>
      </c>
      <c r="W189" s="68">
        <v>2302030018</v>
      </c>
      <c r="X189" s="68">
        <v>120505</v>
      </c>
      <c r="Y189" s="68" t="s">
        <v>613</v>
      </c>
      <c r="Z189" s="68">
        <v>2</v>
      </c>
      <c r="AA189" s="68" t="s">
        <v>121</v>
      </c>
      <c r="AB189" s="68">
        <v>230302</v>
      </c>
      <c r="AC189" s="68" t="s">
        <v>19</v>
      </c>
      <c r="AD189" s="68" t="s">
        <v>21</v>
      </c>
      <c r="AE189" s="68" t="s">
        <v>614</v>
      </c>
      <c r="AF189" s="68" t="s">
        <v>110</v>
      </c>
      <c r="AG189" s="68">
        <v>230002</v>
      </c>
      <c r="AH189" s="68" t="s">
        <v>604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122</v>
      </c>
      <c r="AO189" s="68">
        <v>1</v>
      </c>
      <c r="AP189" s="68" t="s">
        <v>112</v>
      </c>
      <c r="AQ189" s="68" t="s">
        <v>113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800</v>
      </c>
      <c r="AX189" s="68" t="s">
        <v>115</v>
      </c>
    </row>
    <row r="190" spans="1:50">
      <c r="A190" s="78" t="s">
        <v>801</v>
      </c>
      <c r="B190" s="68">
        <v>0</v>
      </c>
      <c r="C190" s="68">
        <v>489260</v>
      </c>
      <c r="D190" s="68" t="s">
        <v>748</v>
      </c>
      <c r="E190" s="68" t="s">
        <v>439</v>
      </c>
      <c r="F190" s="68" t="s">
        <v>440</v>
      </c>
      <c r="G190" s="68" t="s">
        <v>96</v>
      </c>
      <c r="H190" s="68" t="s">
        <v>97</v>
      </c>
      <c r="I190" s="68" t="s">
        <v>98</v>
      </c>
      <c r="J190" s="68">
        <v>3</v>
      </c>
      <c r="K190" s="68" t="s">
        <v>99</v>
      </c>
      <c r="L190" s="68">
        <v>1</v>
      </c>
      <c r="M190" s="68" t="s">
        <v>100</v>
      </c>
      <c r="N190" s="68" t="s">
        <v>101</v>
      </c>
      <c r="O190" s="68" t="s">
        <v>102</v>
      </c>
      <c r="P190" s="68" t="s">
        <v>749</v>
      </c>
      <c r="Q190" s="68"/>
      <c r="R190" s="68"/>
      <c r="S190" s="68"/>
      <c r="T190" s="68" t="s">
        <v>750</v>
      </c>
      <c r="U190" s="68"/>
      <c r="V190" s="68"/>
      <c r="W190" s="68">
        <v>2303020029</v>
      </c>
      <c r="X190" s="68">
        <v>122203</v>
      </c>
      <c r="Y190" s="68" t="s">
        <v>631</v>
      </c>
      <c r="Z190" s="68">
        <v>1</v>
      </c>
      <c r="AA190" s="68" t="s">
        <v>109</v>
      </c>
      <c r="AB190" s="68">
        <v>230302</v>
      </c>
      <c r="AC190" s="68" t="s">
        <v>19</v>
      </c>
      <c r="AD190" s="68" t="s">
        <v>21</v>
      </c>
      <c r="AE190" s="68" t="s">
        <v>614</v>
      </c>
      <c r="AF190" s="68" t="s">
        <v>110</v>
      </c>
      <c r="AG190" s="68">
        <v>230002</v>
      </c>
      <c r="AH190" s="68" t="s">
        <v>604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122</v>
      </c>
      <c r="AO190" s="68">
        <v>1</v>
      </c>
      <c r="AP190" s="68" t="s">
        <v>112</v>
      </c>
      <c r="AQ190" s="68" t="s">
        <v>113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711</v>
      </c>
      <c r="AX190" s="68" t="s">
        <v>115</v>
      </c>
    </row>
    <row r="191" spans="1:50">
      <c r="A191" s="78" t="s">
        <v>802</v>
      </c>
      <c r="B191" s="68">
        <v>0</v>
      </c>
      <c r="C191" s="68">
        <v>489279</v>
      </c>
      <c r="D191" s="68" t="s">
        <v>752</v>
      </c>
      <c r="E191" s="68" t="s">
        <v>439</v>
      </c>
      <c r="F191" s="68" t="s">
        <v>440</v>
      </c>
      <c r="G191" s="68" t="s">
        <v>96</v>
      </c>
      <c r="H191" s="68" t="s">
        <v>97</v>
      </c>
      <c r="I191" s="68" t="s">
        <v>98</v>
      </c>
      <c r="J191" s="68">
        <v>3</v>
      </c>
      <c r="K191" s="68" t="s">
        <v>99</v>
      </c>
      <c r="L191" s="68">
        <v>1</v>
      </c>
      <c r="M191" s="68" t="s">
        <v>100</v>
      </c>
      <c r="N191" s="68" t="s">
        <v>101</v>
      </c>
      <c r="O191" s="68" t="s">
        <v>102</v>
      </c>
      <c r="P191" s="68" t="s">
        <v>753</v>
      </c>
      <c r="Q191" s="68"/>
      <c r="R191" s="68"/>
      <c r="S191" s="68"/>
      <c r="T191" s="68" t="s">
        <v>754</v>
      </c>
      <c r="U191" s="68"/>
      <c r="V191" s="68"/>
      <c r="W191" s="68">
        <v>2303020007</v>
      </c>
      <c r="X191" s="68">
        <v>124047</v>
      </c>
      <c r="Y191" s="68" t="s">
        <v>625</v>
      </c>
      <c r="Z191" s="68">
        <v>2</v>
      </c>
      <c r="AA191" s="68" t="s">
        <v>121</v>
      </c>
      <c r="AB191" s="68">
        <v>230302</v>
      </c>
      <c r="AC191" s="68" t="s">
        <v>19</v>
      </c>
      <c r="AD191" s="68" t="s">
        <v>21</v>
      </c>
      <c r="AE191" s="68" t="s">
        <v>614</v>
      </c>
      <c r="AF191" s="68" t="s">
        <v>110</v>
      </c>
      <c r="AG191" s="68">
        <v>230002</v>
      </c>
      <c r="AH191" s="68" t="s">
        <v>604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122</v>
      </c>
      <c r="AO191" s="68">
        <v>1</v>
      </c>
      <c r="AP191" s="68" t="s">
        <v>112</v>
      </c>
      <c r="AQ191" s="68" t="s">
        <v>113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115</v>
      </c>
    </row>
    <row r="192" spans="1:50">
      <c r="A192" s="78" t="s">
        <v>803</v>
      </c>
      <c r="B192" s="68">
        <v>0</v>
      </c>
      <c r="C192" s="68">
        <v>489298</v>
      </c>
      <c r="D192" s="68" t="s">
        <v>759</v>
      </c>
      <c r="E192" s="68" t="s">
        <v>439</v>
      </c>
      <c r="F192" s="68" t="s">
        <v>440</v>
      </c>
      <c r="G192" s="68" t="s">
        <v>96</v>
      </c>
      <c r="H192" s="68" t="s">
        <v>97</v>
      </c>
      <c r="I192" s="68" t="s">
        <v>98</v>
      </c>
      <c r="J192" s="68">
        <v>3</v>
      </c>
      <c r="K192" s="68" t="s">
        <v>99</v>
      </c>
      <c r="L192" s="68">
        <v>1</v>
      </c>
      <c r="M192" s="68" t="s">
        <v>100</v>
      </c>
      <c r="N192" s="68" t="s">
        <v>101</v>
      </c>
      <c r="O192" s="68" t="s">
        <v>102</v>
      </c>
      <c r="P192" s="68" t="s">
        <v>760</v>
      </c>
      <c r="Q192" s="68">
        <v>832021</v>
      </c>
      <c r="R192" s="68"/>
      <c r="S192" s="68"/>
      <c r="T192" s="68" t="s">
        <v>761</v>
      </c>
      <c r="U192" s="68"/>
      <c r="V192" s="68"/>
      <c r="W192" s="68">
        <v>2303020001</v>
      </c>
      <c r="X192" s="68">
        <v>113191</v>
      </c>
      <c r="Y192" s="68" t="s">
        <v>614</v>
      </c>
      <c r="Z192" s="68">
        <v>1</v>
      </c>
      <c r="AA192" s="68" t="s">
        <v>109</v>
      </c>
      <c r="AB192" s="68">
        <v>230302</v>
      </c>
      <c r="AC192" s="68" t="s">
        <v>19</v>
      </c>
      <c r="AD192" s="68" t="s">
        <v>21</v>
      </c>
      <c r="AE192" s="68" t="s">
        <v>614</v>
      </c>
      <c r="AF192" s="68" t="s">
        <v>110</v>
      </c>
      <c r="AG192" s="68">
        <v>230002</v>
      </c>
      <c r="AH192" s="68" t="s">
        <v>604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122</v>
      </c>
      <c r="AO192" s="68">
        <v>1</v>
      </c>
      <c r="AP192" s="68" t="s">
        <v>112</v>
      </c>
      <c r="AQ192" s="68" t="s">
        <v>113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762</v>
      </c>
      <c r="AX192" s="68" t="s">
        <v>115</v>
      </c>
    </row>
    <row r="193" spans="1:50">
      <c r="A193" s="78" t="s">
        <v>804</v>
      </c>
      <c r="B193" s="68">
        <v>0</v>
      </c>
      <c r="C193" s="68">
        <v>801005</v>
      </c>
      <c r="D193" s="68" t="s">
        <v>764</v>
      </c>
      <c r="E193" s="68" t="s">
        <v>439</v>
      </c>
      <c r="F193" s="68" t="s">
        <v>440</v>
      </c>
      <c r="G193" s="68" t="s">
        <v>96</v>
      </c>
      <c r="H193" s="68" t="s">
        <v>97</v>
      </c>
      <c r="I193" s="68" t="s">
        <v>98</v>
      </c>
      <c r="J193" s="68">
        <v>3</v>
      </c>
      <c r="K193" s="68" t="s">
        <v>99</v>
      </c>
      <c r="L193" s="68">
        <v>1</v>
      </c>
      <c r="M193" s="68" t="s">
        <v>100</v>
      </c>
      <c r="N193" s="68" t="s">
        <v>101</v>
      </c>
      <c r="O193" s="68" t="s">
        <v>102</v>
      </c>
      <c r="P193" s="68" t="s">
        <v>765</v>
      </c>
      <c r="Q193" s="68"/>
      <c r="R193" s="68"/>
      <c r="S193" s="68"/>
      <c r="T193" s="68" t="s">
        <v>805</v>
      </c>
      <c r="U193" s="68" t="s">
        <v>806</v>
      </c>
      <c r="V193" s="68" t="s">
        <v>807</v>
      </c>
      <c r="W193" s="68">
        <v>2303030018</v>
      </c>
      <c r="X193" s="68">
        <v>651132</v>
      </c>
      <c r="Y193" s="68" t="s">
        <v>609</v>
      </c>
      <c r="Z193" s="68">
        <v>2</v>
      </c>
      <c r="AA193" s="68" t="s">
        <v>121</v>
      </c>
      <c r="AB193" s="68">
        <v>230303</v>
      </c>
      <c r="AC193" s="68" t="s">
        <v>19</v>
      </c>
      <c r="AD193" s="68" t="s">
        <v>21</v>
      </c>
      <c r="AE193" s="68" t="s">
        <v>603</v>
      </c>
      <c r="AF193" s="68" t="s">
        <v>110</v>
      </c>
      <c r="AG193" s="68">
        <v>230002</v>
      </c>
      <c r="AH193" s="68" t="s">
        <v>604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143</v>
      </c>
      <c r="AO193" s="68">
        <v>1</v>
      </c>
      <c r="AP193" s="68" t="s">
        <v>112</v>
      </c>
      <c r="AQ193" s="68" t="s">
        <v>113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115</v>
      </c>
    </row>
    <row r="194" spans="1:50">
      <c r="A194" s="78" t="s">
        <v>808</v>
      </c>
      <c r="B194" s="68">
        <v>0</v>
      </c>
      <c r="C194" s="68">
        <v>489444</v>
      </c>
      <c r="D194" s="68" t="s">
        <v>773</v>
      </c>
      <c r="E194" s="68" t="s">
        <v>439</v>
      </c>
      <c r="F194" s="68" t="s">
        <v>440</v>
      </c>
      <c r="G194" s="68" t="s">
        <v>96</v>
      </c>
      <c r="H194" s="68" t="s">
        <v>97</v>
      </c>
      <c r="I194" s="68" t="s">
        <v>98</v>
      </c>
      <c r="J194" s="68">
        <v>3</v>
      </c>
      <c r="K194" s="68" t="s">
        <v>99</v>
      </c>
      <c r="L194" s="68">
        <v>1</v>
      </c>
      <c r="M194" s="68" t="s">
        <v>100</v>
      </c>
      <c r="N194" s="68" t="s">
        <v>145</v>
      </c>
      <c r="O194" s="68" t="s">
        <v>146</v>
      </c>
      <c r="P194" s="68" t="s">
        <v>774</v>
      </c>
      <c r="Q194" s="68"/>
      <c r="R194" s="68"/>
      <c r="S194" s="68"/>
      <c r="T194" s="68" t="s">
        <v>684</v>
      </c>
      <c r="U194" s="68"/>
      <c r="V194" s="68"/>
      <c r="W194" s="68">
        <v>2303030002</v>
      </c>
      <c r="X194" s="68">
        <v>527248</v>
      </c>
      <c r="Y194" s="68" t="s">
        <v>662</v>
      </c>
      <c r="Z194" s="68">
        <v>1</v>
      </c>
      <c r="AA194" s="68" t="s">
        <v>109</v>
      </c>
      <c r="AB194" s="68">
        <v>230303</v>
      </c>
      <c r="AC194" s="68" t="s">
        <v>19</v>
      </c>
      <c r="AD194" s="68" t="s">
        <v>21</v>
      </c>
      <c r="AE194" s="68" t="s">
        <v>603</v>
      </c>
      <c r="AF194" s="68" t="s">
        <v>110</v>
      </c>
      <c r="AG194" s="68">
        <v>230002</v>
      </c>
      <c r="AH194" s="68" t="s">
        <v>604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122</v>
      </c>
      <c r="AO194" s="68">
        <v>1</v>
      </c>
      <c r="AP194" s="68" t="s">
        <v>112</v>
      </c>
      <c r="AQ194" s="68" t="s">
        <v>113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115</v>
      </c>
    </row>
    <row r="195" spans="1:50">
      <c r="A195" s="78" t="s">
        <v>809</v>
      </c>
      <c r="B195" s="68">
        <v>0</v>
      </c>
      <c r="C195" s="68">
        <v>810260</v>
      </c>
      <c r="D195" s="68" t="s">
        <v>664</v>
      </c>
      <c r="E195" s="68" t="s">
        <v>439</v>
      </c>
      <c r="F195" s="68" t="s">
        <v>440</v>
      </c>
      <c r="G195" s="68" t="s">
        <v>96</v>
      </c>
      <c r="H195" s="68" t="s">
        <v>97</v>
      </c>
      <c r="I195" s="68" t="s">
        <v>98</v>
      </c>
      <c r="J195" s="68">
        <v>3</v>
      </c>
      <c r="K195" s="68" t="s">
        <v>99</v>
      </c>
      <c r="L195" s="68">
        <v>3</v>
      </c>
      <c r="M195" s="68" t="s">
        <v>125</v>
      </c>
      <c r="N195" s="68" t="s">
        <v>126</v>
      </c>
      <c r="O195" s="68" t="s">
        <v>127</v>
      </c>
      <c r="P195" s="68" t="s">
        <v>665</v>
      </c>
      <c r="Q195" s="68">
        <v>466060</v>
      </c>
      <c r="R195" s="68" t="s">
        <v>810</v>
      </c>
      <c r="S195" s="68"/>
      <c r="T195" s="68" t="s">
        <v>667</v>
      </c>
      <c r="U195" s="68"/>
      <c r="V195" s="68"/>
      <c r="W195" s="68">
        <v>2303020003</v>
      </c>
      <c r="X195" s="68">
        <v>111753</v>
      </c>
      <c r="Y195" s="68" t="s">
        <v>668</v>
      </c>
      <c r="Z195" s="68">
        <v>1</v>
      </c>
      <c r="AA195" s="68" t="s">
        <v>109</v>
      </c>
      <c r="AB195" s="68">
        <v>230302</v>
      </c>
      <c r="AC195" s="68" t="s">
        <v>19</v>
      </c>
      <c r="AD195" s="68" t="s">
        <v>21</v>
      </c>
      <c r="AE195" s="68" t="s">
        <v>614</v>
      </c>
      <c r="AF195" s="68" t="s">
        <v>110</v>
      </c>
      <c r="AG195" s="68">
        <v>230002</v>
      </c>
      <c r="AH195" s="68" t="s">
        <v>604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122</v>
      </c>
      <c r="AO195" s="68">
        <v>1</v>
      </c>
      <c r="AP195" s="68" t="s">
        <v>112</v>
      </c>
      <c r="AQ195" s="68" t="s">
        <v>113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669</v>
      </c>
      <c r="AX195" s="68" t="s">
        <v>115</v>
      </c>
    </row>
    <row r="196" spans="1:50">
      <c r="A196" s="78" t="s">
        <v>811</v>
      </c>
      <c r="B196" s="68">
        <v>0</v>
      </c>
      <c r="C196" s="68">
        <v>489340</v>
      </c>
      <c r="D196" s="68" t="s">
        <v>689</v>
      </c>
      <c r="E196" s="68" t="s">
        <v>439</v>
      </c>
      <c r="F196" s="68" t="s">
        <v>440</v>
      </c>
      <c r="G196" s="68" t="s">
        <v>96</v>
      </c>
      <c r="H196" s="68" t="s">
        <v>97</v>
      </c>
      <c r="I196" s="68" t="s">
        <v>98</v>
      </c>
      <c r="J196" s="68">
        <v>3</v>
      </c>
      <c r="K196" s="68" t="s">
        <v>99</v>
      </c>
      <c r="L196" s="68">
        <v>3</v>
      </c>
      <c r="M196" s="68" t="s">
        <v>125</v>
      </c>
      <c r="N196" s="68" t="s">
        <v>672</v>
      </c>
      <c r="O196" s="68" t="s">
        <v>673</v>
      </c>
      <c r="P196" s="68" t="s">
        <v>690</v>
      </c>
      <c r="Q196" s="68">
        <v>766036</v>
      </c>
      <c r="R196" s="68" t="s">
        <v>812</v>
      </c>
      <c r="S196" s="68"/>
      <c r="T196" s="68" t="s">
        <v>692</v>
      </c>
      <c r="U196" s="68"/>
      <c r="V196" s="68"/>
      <c r="W196" s="68"/>
      <c r="X196" s="68">
        <v>238733</v>
      </c>
      <c r="Y196" s="68" t="s">
        <v>693</v>
      </c>
      <c r="Z196" s="68">
        <v>2</v>
      </c>
      <c r="AA196" s="68" t="s">
        <v>121</v>
      </c>
      <c r="AB196" s="68">
        <v>230302</v>
      </c>
      <c r="AC196" s="68" t="s">
        <v>19</v>
      </c>
      <c r="AD196" s="68" t="s">
        <v>21</v>
      </c>
      <c r="AE196" s="68" t="s">
        <v>614</v>
      </c>
      <c r="AF196" s="68" t="s">
        <v>110</v>
      </c>
      <c r="AG196" s="68">
        <v>230002</v>
      </c>
      <c r="AH196" s="68" t="s">
        <v>604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122</v>
      </c>
      <c r="AO196" s="68">
        <v>1</v>
      </c>
      <c r="AP196" s="68" t="s">
        <v>112</v>
      </c>
      <c r="AQ196" s="68" t="s">
        <v>113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115</v>
      </c>
    </row>
    <row r="197" spans="1:50">
      <c r="A197" s="77" t="s">
        <v>4878</v>
      </c>
      <c r="B197" s="68">
        <v>0</v>
      </c>
      <c r="C197" s="68">
        <v>489081</v>
      </c>
      <c r="D197" s="68" t="s">
        <v>813</v>
      </c>
      <c r="E197" s="68" t="s">
        <v>453</v>
      </c>
      <c r="F197" s="68" t="s">
        <v>454</v>
      </c>
      <c r="G197" s="68" t="s">
        <v>98</v>
      </c>
      <c r="H197" s="68" t="s">
        <v>97</v>
      </c>
      <c r="I197" s="68" t="s">
        <v>98</v>
      </c>
      <c r="J197" s="68">
        <v>3</v>
      </c>
      <c r="K197" s="68" t="s">
        <v>99</v>
      </c>
      <c r="L197" s="68">
        <v>1</v>
      </c>
      <c r="M197" s="68" t="s">
        <v>100</v>
      </c>
      <c r="N197" s="68" t="s">
        <v>101</v>
      </c>
      <c r="O197" s="68" t="s">
        <v>102</v>
      </c>
      <c r="P197" s="68" t="s">
        <v>814</v>
      </c>
      <c r="Q197" s="68">
        <v>875027</v>
      </c>
      <c r="R197" s="68"/>
      <c r="S197" s="68"/>
      <c r="T197" s="68" t="s">
        <v>451</v>
      </c>
      <c r="U197" s="68"/>
      <c r="V197" s="68"/>
      <c r="W197" s="68">
        <v>2303010001</v>
      </c>
      <c r="X197" s="68">
        <v>126474</v>
      </c>
      <c r="Y197" s="68" t="s">
        <v>150</v>
      </c>
      <c r="Z197" s="68">
        <v>1</v>
      </c>
      <c r="AA197" s="68" t="s">
        <v>109</v>
      </c>
      <c r="AB197" s="68">
        <v>230301</v>
      </c>
      <c r="AC197" s="68" t="s">
        <v>19</v>
      </c>
      <c r="AD197" s="68" t="s">
        <v>21</v>
      </c>
      <c r="AE197" s="68" t="s">
        <v>150</v>
      </c>
      <c r="AF197" s="68" t="s">
        <v>110</v>
      </c>
      <c r="AG197" s="68">
        <v>230002</v>
      </c>
      <c r="AH197" s="68" t="s">
        <v>604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198</v>
      </c>
      <c r="AO197" s="68">
        <v>1</v>
      </c>
      <c r="AP197" s="68" t="s">
        <v>112</v>
      </c>
      <c r="AQ197" s="68" t="s">
        <v>113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815</v>
      </c>
      <c r="AX197" s="68" t="s">
        <v>115</v>
      </c>
    </row>
    <row r="198" spans="1:50">
      <c r="A198" s="77" t="s">
        <v>4879</v>
      </c>
      <c r="B198" s="68">
        <v>0</v>
      </c>
      <c r="C198" s="68">
        <v>489081</v>
      </c>
      <c r="D198" s="68" t="s">
        <v>813</v>
      </c>
      <c r="E198" s="68" t="s">
        <v>435</v>
      </c>
      <c r="F198" s="68" t="s">
        <v>436</v>
      </c>
      <c r="G198" s="68" t="s">
        <v>98</v>
      </c>
      <c r="H198" s="68" t="s">
        <v>97</v>
      </c>
      <c r="I198" s="68" t="s">
        <v>98</v>
      </c>
      <c r="J198" s="68">
        <v>3</v>
      </c>
      <c r="K198" s="68" t="s">
        <v>99</v>
      </c>
      <c r="L198" s="68">
        <v>1</v>
      </c>
      <c r="M198" s="68" t="s">
        <v>100</v>
      </c>
      <c r="N198" s="68" t="s">
        <v>101</v>
      </c>
      <c r="O198" s="68" t="s">
        <v>102</v>
      </c>
      <c r="P198" s="68" t="s">
        <v>814</v>
      </c>
      <c r="Q198" s="68"/>
      <c r="R198" s="68"/>
      <c r="S198" s="68"/>
      <c r="T198" s="68" t="s">
        <v>451</v>
      </c>
      <c r="U198" s="68"/>
      <c r="V198" s="68"/>
      <c r="W198" s="68">
        <v>2303010001</v>
      </c>
      <c r="X198" s="68">
        <v>126474</v>
      </c>
      <c r="Y198" s="68" t="s">
        <v>150</v>
      </c>
      <c r="Z198" s="68">
        <v>1</v>
      </c>
      <c r="AA198" s="68" t="s">
        <v>109</v>
      </c>
      <c r="AB198" s="68">
        <v>230301</v>
      </c>
      <c r="AC198" s="68" t="s">
        <v>19</v>
      </c>
      <c r="AD198" s="68" t="s">
        <v>21</v>
      </c>
      <c r="AE198" s="68" t="s">
        <v>150</v>
      </c>
      <c r="AF198" s="68" t="s">
        <v>110</v>
      </c>
      <c r="AG198" s="68">
        <v>230002</v>
      </c>
      <c r="AH198" s="68" t="s">
        <v>604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198</v>
      </c>
      <c r="AO198" s="68">
        <v>1</v>
      </c>
      <c r="AP198" s="68" t="s">
        <v>112</v>
      </c>
      <c r="AQ198" s="68" t="s">
        <v>113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115</v>
      </c>
    </row>
    <row r="199" spans="1:50">
      <c r="A199" s="77" t="s">
        <v>4880</v>
      </c>
      <c r="B199" s="68">
        <v>0</v>
      </c>
      <c r="C199" s="68">
        <v>810222</v>
      </c>
      <c r="D199" s="68" t="s">
        <v>816</v>
      </c>
      <c r="E199" s="68" t="s">
        <v>145</v>
      </c>
      <c r="F199" s="68" t="s">
        <v>251</v>
      </c>
      <c r="G199" s="68" t="s">
        <v>96</v>
      </c>
      <c r="H199" s="68" t="s">
        <v>97</v>
      </c>
      <c r="I199" s="68" t="s">
        <v>98</v>
      </c>
      <c r="J199" s="68">
        <v>3</v>
      </c>
      <c r="K199" s="68" t="s">
        <v>99</v>
      </c>
      <c r="L199" s="68">
        <v>1</v>
      </c>
      <c r="M199" s="68" t="s">
        <v>100</v>
      </c>
      <c r="N199" s="68" t="s">
        <v>101</v>
      </c>
      <c r="O199" s="68" t="s">
        <v>102</v>
      </c>
      <c r="P199" s="68" t="s">
        <v>817</v>
      </c>
      <c r="Q199" s="68"/>
      <c r="R199" s="68"/>
      <c r="S199" s="68"/>
      <c r="T199" s="68" t="s">
        <v>818</v>
      </c>
      <c r="U199" s="68" t="s">
        <v>819</v>
      </c>
      <c r="V199" s="68" t="s">
        <v>807</v>
      </c>
      <c r="W199" s="68">
        <v>2303030018</v>
      </c>
      <c r="X199" s="68">
        <v>651132</v>
      </c>
      <c r="Y199" s="68" t="s">
        <v>820</v>
      </c>
      <c r="Z199" s="68">
        <v>2</v>
      </c>
      <c r="AA199" s="68" t="s">
        <v>121</v>
      </c>
      <c r="AB199" s="68">
        <v>230303</v>
      </c>
      <c r="AC199" s="68" t="s">
        <v>19</v>
      </c>
      <c r="AD199" s="68" t="s">
        <v>21</v>
      </c>
      <c r="AE199" s="68" t="s">
        <v>603</v>
      </c>
      <c r="AF199" s="68" t="s">
        <v>110</v>
      </c>
      <c r="AG199" s="68">
        <v>230002</v>
      </c>
      <c r="AH199" s="68" t="s">
        <v>604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122</v>
      </c>
      <c r="AO199" s="68">
        <v>1</v>
      </c>
      <c r="AP199" s="68" t="s">
        <v>112</v>
      </c>
      <c r="AQ199" s="68" t="s">
        <v>113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115</v>
      </c>
    </row>
    <row r="200" spans="1:50">
      <c r="A200" s="78" t="s">
        <v>821</v>
      </c>
      <c r="B200" s="68">
        <v>0</v>
      </c>
      <c r="C200" s="68">
        <v>489284</v>
      </c>
      <c r="D200" s="68" t="s">
        <v>756</v>
      </c>
      <c r="E200" s="68" t="s">
        <v>439</v>
      </c>
      <c r="F200" s="68" t="s">
        <v>440</v>
      </c>
      <c r="G200" s="68" t="s">
        <v>96</v>
      </c>
      <c r="H200" s="68" t="s">
        <v>97</v>
      </c>
      <c r="I200" s="68" t="s">
        <v>98</v>
      </c>
      <c r="J200" s="68">
        <v>3</v>
      </c>
      <c r="K200" s="68" t="s">
        <v>99</v>
      </c>
      <c r="L200" s="68">
        <v>1</v>
      </c>
      <c r="M200" s="68" t="s">
        <v>100</v>
      </c>
      <c r="N200" s="68" t="s">
        <v>101</v>
      </c>
      <c r="O200" s="68" t="s">
        <v>102</v>
      </c>
      <c r="P200" s="68" t="s">
        <v>757</v>
      </c>
      <c r="Q200" s="68"/>
      <c r="R200" s="68"/>
      <c r="S200" s="68"/>
      <c r="T200" s="68" t="s">
        <v>614</v>
      </c>
      <c r="U200" s="68"/>
      <c r="V200" s="68" t="s">
        <v>614</v>
      </c>
      <c r="W200" s="68">
        <v>2302030021</v>
      </c>
      <c r="X200" s="68">
        <v>117710</v>
      </c>
      <c r="Y200" s="68" t="s">
        <v>622</v>
      </c>
      <c r="Z200" s="68">
        <v>2</v>
      </c>
      <c r="AA200" s="68" t="s">
        <v>121</v>
      </c>
      <c r="AB200" s="68">
        <v>230302</v>
      </c>
      <c r="AC200" s="68" t="s">
        <v>19</v>
      </c>
      <c r="AD200" s="68" t="s">
        <v>21</v>
      </c>
      <c r="AE200" s="68" t="s">
        <v>614</v>
      </c>
      <c r="AF200" s="68" t="s">
        <v>110</v>
      </c>
      <c r="AG200" s="68">
        <v>230002</v>
      </c>
      <c r="AH200" s="68" t="s">
        <v>604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122</v>
      </c>
      <c r="AO200" s="68">
        <v>1</v>
      </c>
      <c r="AP200" s="68" t="s">
        <v>112</v>
      </c>
      <c r="AQ200" s="68" t="s">
        <v>113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115</v>
      </c>
    </row>
    <row r="201" spans="1:50">
      <c r="A201" s="77" t="s">
        <v>4881</v>
      </c>
      <c r="B201" s="68">
        <v>0</v>
      </c>
      <c r="C201" s="68">
        <v>489137</v>
      </c>
      <c r="D201" s="68">
        <v>431</v>
      </c>
      <c r="E201" s="68" t="s">
        <v>145</v>
      </c>
      <c r="F201" s="68" t="s">
        <v>251</v>
      </c>
      <c r="G201" s="68" t="s">
        <v>96</v>
      </c>
      <c r="H201" s="68" t="s">
        <v>97</v>
      </c>
      <c r="I201" s="68" t="s">
        <v>98</v>
      </c>
      <c r="J201" s="68">
        <v>3</v>
      </c>
      <c r="K201" s="68" t="s">
        <v>99</v>
      </c>
      <c r="L201" s="68">
        <v>1</v>
      </c>
      <c r="M201" s="68" t="s">
        <v>100</v>
      </c>
      <c r="N201" s="68" t="s">
        <v>101</v>
      </c>
      <c r="O201" s="68" t="s">
        <v>102</v>
      </c>
      <c r="P201" s="68" t="s">
        <v>822</v>
      </c>
      <c r="Q201" s="68"/>
      <c r="R201" s="68"/>
      <c r="S201" s="68"/>
      <c r="T201" s="68" t="s">
        <v>794</v>
      </c>
      <c r="U201" s="68"/>
      <c r="V201" s="68"/>
      <c r="W201" s="68">
        <v>2303010004</v>
      </c>
      <c r="X201" s="68">
        <v>223154</v>
      </c>
      <c r="Y201" s="68" t="s">
        <v>795</v>
      </c>
      <c r="Z201" s="68">
        <v>2</v>
      </c>
      <c r="AA201" s="68" t="s">
        <v>121</v>
      </c>
      <c r="AB201" s="68">
        <v>230301</v>
      </c>
      <c r="AC201" s="68" t="s">
        <v>19</v>
      </c>
      <c r="AD201" s="68" t="s">
        <v>21</v>
      </c>
      <c r="AE201" s="68" t="s">
        <v>150</v>
      </c>
      <c r="AF201" s="68" t="s">
        <v>110</v>
      </c>
      <c r="AG201" s="68">
        <v>230002</v>
      </c>
      <c r="AH201" s="68" t="s">
        <v>604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122</v>
      </c>
      <c r="AO201" s="68">
        <v>1</v>
      </c>
      <c r="AP201" s="68" t="s">
        <v>112</v>
      </c>
      <c r="AQ201" s="68" t="s">
        <v>113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823</v>
      </c>
      <c r="AX201" s="68" t="s">
        <v>115</v>
      </c>
    </row>
    <row r="202" spans="1:50">
      <c r="A202" s="77" t="s">
        <v>4882</v>
      </c>
      <c r="B202" s="68">
        <v>0</v>
      </c>
      <c r="C202" s="68">
        <v>810335</v>
      </c>
      <c r="D202" s="68" t="s">
        <v>824</v>
      </c>
      <c r="E202" s="68" t="s">
        <v>332</v>
      </c>
      <c r="F202" s="68" t="s">
        <v>333</v>
      </c>
      <c r="G202" s="68" t="s">
        <v>96</v>
      </c>
      <c r="H202" s="68">
        <v>3</v>
      </c>
      <c r="I202" s="68" t="s">
        <v>334</v>
      </c>
      <c r="J202" s="68">
        <v>3</v>
      </c>
      <c r="K202" s="68" t="s">
        <v>99</v>
      </c>
      <c r="L202" s="68">
        <v>1</v>
      </c>
      <c r="M202" s="68" t="s">
        <v>100</v>
      </c>
      <c r="N202" s="68" t="s">
        <v>101</v>
      </c>
      <c r="O202" s="68" t="s">
        <v>102</v>
      </c>
      <c r="P202" s="68" t="s">
        <v>825</v>
      </c>
      <c r="Q202" s="68"/>
      <c r="R202" s="68"/>
      <c r="S202" s="68"/>
      <c r="T202" s="68" t="s">
        <v>826</v>
      </c>
      <c r="U202" s="68"/>
      <c r="V202" s="68"/>
      <c r="W202" s="68">
        <v>2303010028</v>
      </c>
      <c r="X202" s="68">
        <v>651131</v>
      </c>
      <c r="Y202" s="68" t="s">
        <v>827</v>
      </c>
      <c r="Z202" s="68">
        <v>2</v>
      </c>
      <c r="AA202" s="68" t="s">
        <v>121</v>
      </c>
      <c r="AB202" s="68">
        <v>230301</v>
      </c>
      <c r="AC202" s="68" t="s">
        <v>19</v>
      </c>
      <c r="AD202" s="68" t="s">
        <v>21</v>
      </c>
      <c r="AE202" s="68" t="s">
        <v>150</v>
      </c>
      <c r="AF202" s="68" t="s">
        <v>110</v>
      </c>
      <c r="AG202" s="68">
        <v>230002</v>
      </c>
      <c r="AH202" s="68" t="s">
        <v>604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122</v>
      </c>
      <c r="AO202" s="68">
        <v>1</v>
      </c>
      <c r="AP202" s="68" t="s">
        <v>112</v>
      </c>
      <c r="AQ202" s="68" t="s">
        <v>113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115</v>
      </c>
    </row>
    <row r="203" spans="1:50">
      <c r="A203" s="77" t="s">
        <v>4883</v>
      </c>
      <c r="B203" s="68">
        <v>0</v>
      </c>
      <c r="C203" s="68">
        <v>810316</v>
      </c>
      <c r="D203" s="68" t="s">
        <v>828</v>
      </c>
      <c r="E203" s="68" t="s">
        <v>145</v>
      </c>
      <c r="F203" s="68" t="s">
        <v>251</v>
      </c>
      <c r="G203" s="68" t="s">
        <v>96</v>
      </c>
      <c r="H203" s="68" t="s">
        <v>97</v>
      </c>
      <c r="I203" s="68" t="s">
        <v>98</v>
      </c>
      <c r="J203" s="68">
        <v>3</v>
      </c>
      <c r="K203" s="68" t="s">
        <v>99</v>
      </c>
      <c r="L203" s="68">
        <v>1</v>
      </c>
      <c r="M203" s="68" t="s">
        <v>100</v>
      </c>
      <c r="N203" s="68" t="s">
        <v>101</v>
      </c>
      <c r="O203" s="68" t="s">
        <v>102</v>
      </c>
      <c r="P203" s="68" t="s">
        <v>829</v>
      </c>
      <c r="Q203" s="68"/>
      <c r="R203" s="68"/>
      <c r="S203" s="68"/>
      <c r="T203" s="68" t="s">
        <v>830</v>
      </c>
      <c r="U203" s="68"/>
      <c r="V203" s="68"/>
      <c r="W203" s="68">
        <v>2303010013</v>
      </c>
      <c r="X203" s="68">
        <v>243704</v>
      </c>
      <c r="Y203" s="68" t="s">
        <v>831</v>
      </c>
      <c r="Z203" s="68">
        <v>2</v>
      </c>
      <c r="AA203" s="68" t="s">
        <v>121</v>
      </c>
      <c r="AB203" s="68">
        <v>230301</v>
      </c>
      <c r="AC203" s="68" t="s">
        <v>19</v>
      </c>
      <c r="AD203" s="68" t="s">
        <v>21</v>
      </c>
      <c r="AE203" s="68" t="s">
        <v>150</v>
      </c>
      <c r="AF203" s="68" t="s">
        <v>110</v>
      </c>
      <c r="AG203" s="68">
        <v>230002</v>
      </c>
      <c r="AH203" s="68" t="s">
        <v>604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122</v>
      </c>
      <c r="AO203" s="68">
        <v>2</v>
      </c>
      <c r="AP203" s="68" t="s">
        <v>134</v>
      </c>
      <c r="AQ203" s="68" t="s">
        <v>135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115</v>
      </c>
    </row>
    <row r="204" spans="1:50">
      <c r="A204" s="77" t="s">
        <v>4884</v>
      </c>
      <c r="B204" s="68">
        <v>0</v>
      </c>
      <c r="C204" s="68">
        <v>810302</v>
      </c>
      <c r="D204" s="68" t="s">
        <v>832</v>
      </c>
      <c r="E204" s="68" t="s">
        <v>145</v>
      </c>
      <c r="F204" s="68" t="s">
        <v>251</v>
      </c>
      <c r="G204" s="68" t="s">
        <v>96</v>
      </c>
      <c r="H204" s="68" t="s">
        <v>97</v>
      </c>
      <c r="I204" s="68" t="s">
        <v>98</v>
      </c>
      <c r="J204" s="68">
        <v>3</v>
      </c>
      <c r="K204" s="68" t="s">
        <v>99</v>
      </c>
      <c r="L204" s="68">
        <v>1</v>
      </c>
      <c r="M204" s="68" t="s">
        <v>100</v>
      </c>
      <c r="N204" s="68" t="s">
        <v>101</v>
      </c>
      <c r="O204" s="68" t="s">
        <v>102</v>
      </c>
      <c r="P204" s="68" t="s">
        <v>833</v>
      </c>
      <c r="Q204" s="68"/>
      <c r="R204" s="68"/>
      <c r="S204" s="68"/>
      <c r="T204" s="68" t="s">
        <v>834</v>
      </c>
      <c r="U204" s="68" t="s">
        <v>835</v>
      </c>
      <c r="V204" s="68"/>
      <c r="W204" s="68">
        <v>2303010028</v>
      </c>
      <c r="X204" s="68">
        <v>651131</v>
      </c>
      <c r="Y204" s="68" t="s">
        <v>827</v>
      </c>
      <c r="Z204" s="68">
        <v>2</v>
      </c>
      <c r="AA204" s="68" t="s">
        <v>121</v>
      </c>
      <c r="AB204" s="68">
        <v>230301</v>
      </c>
      <c r="AC204" s="68" t="s">
        <v>19</v>
      </c>
      <c r="AD204" s="68" t="s">
        <v>21</v>
      </c>
      <c r="AE204" s="68" t="s">
        <v>150</v>
      </c>
      <c r="AF204" s="68" t="s">
        <v>110</v>
      </c>
      <c r="AG204" s="68">
        <v>230002</v>
      </c>
      <c r="AH204" s="68" t="s">
        <v>604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122</v>
      </c>
      <c r="AO204" s="68">
        <v>1</v>
      </c>
      <c r="AP204" s="68" t="s">
        <v>112</v>
      </c>
      <c r="AQ204" s="68" t="s">
        <v>113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115</v>
      </c>
    </row>
    <row r="205" spans="1:50">
      <c r="A205" s="77" t="s">
        <v>4885</v>
      </c>
      <c r="B205" s="68">
        <v>0</v>
      </c>
      <c r="C205" s="68">
        <v>810284</v>
      </c>
      <c r="D205" s="68" t="s">
        <v>836</v>
      </c>
      <c r="E205" s="68" t="s">
        <v>145</v>
      </c>
      <c r="F205" s="68" t="s">
        <v>251</v>
      </c>
      <c r="G205" s="68" t="s">
        <v>96</v>
      </c>
      <c r="H205" s="68" t="s">
        <v>97</v>
      </c>
      <c r="I205" s="68" t="s">
        <v>98</v>
      </c>
      <c r="J205" s="68">
        <v>3</v>
      </c>
      <c r="K205" s="68" t="s">
        <v>99</v>
      </c>
      <c r="L205" s="68">
        <v>1</v>
      </c>
      <c r="M205" s="68" t="s">
        <v>100</v>
      </c>
      <c r="N205" s="68" t="s">
        <v>101</v>
      </c>
      <c r="O205" s="68" t="s">
        <v>102</v>
      </c>
      <c r="P205" s="68" t="s">
        <v>837</v>
      </c>
      <c r="Q205" s="68"/>
      <c r="R205" s="68"/>
      <c r="S205" s="68"/>
      <c r="T205" s="68" t="s">
        <v>838</v>
      </c>
      <c r="U205" s="68"/>
      <c r="V205" s="68"/>
      <c r="W205" s="68">
        <v>2303020031</v>
      </c>
      <c r="X205" s="68">
        <v>121229</v>
      </c>
      <c r="Y205" s="68" t="s">
        <v>742</v>
      </c>
      <c r="Z205" s="68">
        <v>2</v>
      </c>
      <c r="AA205" s="68" t="s">
        <v>121</v>
      </c>
      <c r="AB205" s="68">
        <v>230302</v>
      </c>
      <c r="AC205" s="68" t="s">
        <v>19</v>
      </c>
      <c r="AD205" s="68" t="s">
        <v>21</v>
      </c>
      <c r="AE205" s="68" t="s">
        <v>614</v>
      </c>
      <c r="AF205" s="68" t="s">
        <v>110</v>
      </c>
      <c r="AG205" s="68">
        <v>230002</v>
      </c>
      <c r="AH205" s="68" t="s">
        <v>604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122</v>
      </c>
      <c r="AO205" s="68">
        <v>1</v>
      </c>
      <c r="AP205" s="68" t="s">
        <v>112</v>
      </c>
      <c r="AQ205" s="68" t="s">
        <v>113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115</v>
      </c>
    </row>
    <row r="206" spans="1:50">
      <c r="A206" s="78" t="s">
        <v>839</v>
      </c>
      <c r="B206" s="68">
        <v>0</v>
      </c>
      <c r="C206" s="68">
        <v>489378</v>
      </c>
      <c r="D206" s="68">
        <v>2676</v>
      </c>
      <c r="E206" s="68" t="s">
        <v>145</v>
      </c>
      <c r="F206" s="68" t="s">
        <v>251</v>
      </c>
      <c r="G206" s="68" t="s">
        <v>96</v>
      </c>
      <c r="H206" s="68" t="s">
        <v>97</v>
      </c>
      <c r="I206" s="68" t="s">
        <v>98</v>
      </c>
      <c r="J206" s="68">
        <v>3</v>
      </c>
      <c r="K206" s="68" t="s">
        <v>99</v>
      </c>
      <c r="L206" s="68">
        <v>3</v>
      </c>
      <c r="M206" s="68" t="s">
        <v>125</v>
      </c>
      <c r="N206" s="68" t="s">
        <v>672</v>
      </c>
      <c r="O206" s="68" t="s">
        <v>673</v>
      </c>
      <c r="P206" s="68"/>
      <c r="Q206" s="68"/>
      <c r="R206" s="68"/>
      <c r="S206" s="68"/>
      <c r="T206" s="68" t="s">
        <v>614</v>
      </c>
      <c r="U206" s="68"/>
      <c r="V206" s="68"/>
      <c r="W206" s="68">
        <v>2303020001</v>
      </c>
      <c r="X206" s="68">
        <v>113191</v>
      </c>
      <c r="Y206" s="68" t="s">
        <v>614</v>
      </c>
      <c r="Z206" s="68">
        <v>1</v>
      </c>
      <c r="AA206" s="68" t="s">
        <v>109</v>
      </c>
      <c r="AB206" s="68">
        <v>230302</v>
      </c>
      <c r="AC206" s="68" t="s">
        <v>19</v>
      </c>
      <c r="AD206" s="68" t="s">
        <v>21</v>
      </c>
      <c r="AE206" s="68" t="s">
        <v>614</v>
      </c>
      <c r="AF206" s="68" t="s">
        <v>110</v>
      </c>
      <c r="AG206" s="68">
        <v>230002</v>
      </c>
      <c r="AH206" s="68" t="s">
        <v>604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122</v>
      </c>
      <c r="AO206" s="68">
        <v>2</v>
      </c>
      <c r="AP206" s="68" t="s">
        <v>134</v>
      </c>
      <c r="AQ206" s="68" t="s">
        <v>135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115</v>
      </c>
    </row>
    <row r="207" spans="1:50">
      <c r="A207" s="78" t="s">
        <v>840</v>
      </c>
      <c r="B207" s="68">
        <v>0</v>
      </c>
      <c r="C207" s="69" t="s">
        <v>841</v>
      </c>
      <c r="D207" s="68">
        <v>42046</v>
      </c>
      <c r="E207" s="68" t="s">
        <v>332</v>
      </c>
      <c r="F207" s="68" t="s">
        <v>333</v>
      </c>
      <c r="G207" s="68" t="s">
        <v>96</v>
      </c>
      <c r="H207" s="68" t="s">
        <v>370</v>
      </c>
      <c r="I207" s="68" t="s">
        <v>371</v>
      </c>
      <c r="J207" s="68">
        <v>3</v>
      </c>
      <c r="K207" s="68" t="s">
        <v>99</v>
      </c>
      <c r="L207" s="68">
        <v>1</v>
      </c>
      <c r="M207" s="68" t="s">
        <v>100</v>
      </c>
      <c r="N207" s="68" t="s">
        <v>101</v>
      </c>
      <c r="O207" s="68" t="s">
        <v>102</v>
      </c>
      <c r="P207" s="68" t="s">
        <v>842</v>
      </c>
      <c r="Q207" s="68"/>
      <c r="R207" s="68"/>
      <c r="S207" s="68"/>
      <c r="T207" s="68" t="s">
        <v>843</v>
      </c>
      <c r="U207" s="68"/>
      <c r="V207" s="68"/>
      <c r="W207" s="68"/>
      <c r="X207" s="68"/>
      <c r="Y207" s="68" t="s">
        <v>843</v>
      </c>
      <c r="Z207" s="68">
        <v>2</v>
      </c>
      <c r="AA207" s="68" t="s">
        <v>121</v>
      </c>
      <c r="AB207" s="68">
        <v>230302</v>
      </c>
      <c r="AC207" s="68" t="s">
        <v>19</v>
      </c>
      <c r="AD207" s="68" t="s">
        <v>21</v>
      </c>
      <c r="AE207" s="68" t="s">
        <v>614</v>
      </c>
      <c r="AF207" s="68" t="s">
        <v>110</v>
      </c>
      <c r="AG207" s="68">
        <v>230002</v>
      </c>
      <c r="AH207" s="68" t="s">
        <v>604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122</v>
      </c>
      <c r="AO207" s="68">
        <v>2</v>
      </c>
      <c r="AP207" s="68" t="s">
        <v>134</v>
      </c>
      <c r="AQ207" s="68" t="s">
        <v>135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844</v>
      </c>
      <c r="AX207" s="68" t="s">
        <v>115</v>
      </c>
    </row>
    <row r="208" spans="1:50">
      <c r="A208" s="78" t="s">
        <v>845</v>
      </c>
      <c r="B208" s="68">
        <v>0</v>
      </c>
      <c r="C208" s="69" t="s">
        <v>846</v>
      </c>
      <c r="D208" s="68" t="s">
        <v>847</v>
      </c>
      <c r="E208" s="68" t="s">
        <v>332</v>
      </c>
      <c r="F208" s="68" t="s">
        <v>333</v>
      </c>
      <c r="G208" s="68" t="s">
        <v>96</v>
      </c>
      <c r="H208" s="68" t="s">
        <v>370</v>
      </c>
      <c r="I208" s="68" t="s">
        <v>371</v>
      </c>
      <c r="J208" s="68">
        <v>3</v>
      </c>
      <c r="K208" s="68" t="s">
        <v>99</v>
      </c>
      <c r="L208" s="68">
        <v>3</v>
      </c>
      <c r="M208" s="68" t="s">
        <v>125</v>
      </c>
      <c r="N208" s="68" t="s">
        <v>672</v>
      </c>
      <c r="O208" s="68" t="s">
        <v>673</v>
      </c>
      <c r="P208" s="68" t="s">
        <v>848</v>
      </c>
      <c r="Q208" s="68"/>
      <c r="R208" s="68"/>
      <c r="S208" s="68"/>
      <c r="T208" s="68" t="s">
        <v>849</v>
      </c>
      <c r="U208" s="68"/>
      <c r="V208" s="68" t="s">
        <v>850</v>
      </c>
      <c r="W208" s="68">
        <v>2303020001</v>
      </c>
      <c r="X208" s="68">
        <v>113191</v>
      </c>
      <c r="Y208" s="68" t="s">
        <v>614</v>
      </c>
      <c r="Z208" s="68">
        <v>1</v>
      </c>
      <c r="AA208" s="68" t="s">
        <v>109</v>
      </c>
      <c r="AB208" s="68">
        <v>230302</v>
      </c>
      <c r="AC208" s="68" t="s">
        <v>19</v>
      </c>
      <c r="AD208" s="68" t="s">
        <v>21</v>
      </c>
      <c r="AE208" s="68" t="s">
        <v>614</v>
      </c>
      <c r="AF208" s="68" t="s">
        <v>110</v>
      </c>
      <c r="AG208" s="68">
        <v>230002</v>
      </c>
      <c r="AH208" s="68" t="s">
        <v>604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122</v>
      </c>
      <c r="AO208" s="68">
        <v>2</v>
      </c>
      <c r="AP208" s="68" t="s">
        <v>134</v>
      </c>
      <c r="AQ208" s="68" t="s">
        <v>135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115</v>
      </c>
    </row>
    <row r="209" spans="1:50">
      <c r="A209" s="78" t="s">
        <v>851</v>
      </c>
      <c r="B209" s="68">
        <v>0</v>
      </c>
      <c r="C209" s="69" t="s">
        <v>852</v>
      </c>
      <c r="D209" s="68">
        <v>315</v>
      </c>
      <c r="E209" s="68" t="s">
        <v>145</v>
      </c>
      <c r="F209" s="68" t="s">
        <v>251</v>
      </c>
      <c r="G209" s="68" t="s">
        <v>96</v>
      </c>
      <c r="H209" s="68" t="s">
        <v>97</v>
      </c>
      <c r="I209" s="68" t="s">
        <v>98</v>
      </c>
      <c r="J209" s="68">
        <v>3</v>
      </c>
      <c r="K209" s="68" t="s">
        <v>99</v>
      </c>
      <c r="L209" s="68">
        <v>1</v>
      </c>
      <c r="M209" s="68" t="s">
        <v>100</v>
      </c>
      <c r="N209" s="68" t="s">
        <v>101</v>
      </c>
      <c r="O209" s="68" t="s">
        <v>102</v>
      </c>
      <c r="P209" s="68" t="s">
        <v>853</v>
      </c>
      <c r="Q209" s="68"/>
      <c r="R209" s="68"/>
      <c r="S209" s="68"/>
      <c r="T209" s="68" t="s">
        <v>843</v>
      </c>
      <c r="U209" s="68"/>
      <c r="V209" s="68"/>
      <c r="W209" s="68"/>
      <c r="X209" s="68"/>
      <c r="Y209" s="68" t="s">
        <v>843</v>
      </c>
      <c r="Z209" s="68">
        <v>2</v>
      </c>
      <c r="AA209" s="68" t="s">
        <v>121</v>
      </c>
      <c r="AB209" s="68">
        <v>230302</v>
      </c>
      <c r="AC209" s="68" t="s">
        <v>19</v>
      </c>
      <c r="AD209" s="68" t="s">
        <v>21</v>
      </c>
      <c r="AE209" s="68" t="s">
        <v>614</v>
      </c>
      <c r="AF209" s="68" t="s">
        <v>110</v>
      </c>
      <c r="AG209" s="68">
        <v>230002</v>
      </c>
      <c r="AH209" s="68" t="s">
        <v>604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122</v>
      </c>
      <c r="AO209" s="68">
        <v>2</v>
      </c>
      <c r="AP209" s="68" t="s">
        <v>134</v>
      </c>
      <c r="AQ209" s="68" t="s">
        <v>135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854</v>
      </c>
      <c r="AX209" s="68" t="s">
        <v>115</v>
      </c>
    </row>
    <row r="210" spans="1:50">
      <c r="A210" s="77" t="s">
        <v>4886</v>
      </c>
      <c r="B210" s="68">
        <v>0</v>
      </c>
      <c r="C210" s="69" t="s">
        <v>855</v>
      </c>
      <c r="D210" s="68" t="s">
        <v>468</v>
      </c>
      <c r="E210" s="68" t="s">
        <v>856</v>
      </c>
      <c r="F210" s="68" t="s">
        <v>857</v>
      </c>
      <c r="G210" s="68" t="s">
        <v>96</v>
      </c>
      <c r="H210" s="68" t="s">
        <v>97</v>
      </c>
      <c r="I210" s="68" t="s">
        <v>98</v>
      </c>
      <c r="J210" s="68">
        <v>3</v>
      </c>
      <c r="K210" s="68" t="s">
        <v>99</v>
      </c>
      <c r="L210" s="68">
        <v>1</v>
      </c>
      <c r="M210" s="68" t="s">
        <v>100</v>
      </c>
      <c r="N210" s="68" t="s">
        <v>856</v>
      </c>
      <c r="O210" s="68" t="s">
        <v>858</v>
      </c>
      <c r="P210" s="68" t="s">
        <v>859</v>
      </c>
      <c r="Q210" s="68"/>
      <c r="R210" s="68"/>
      <c r="S210" s="68"/>
      <c r="T210" s="68" t="s">
        <v>254</v>
      </c>
      <c r="U210" s="68"/>
      <c r="V210" s="68"/>
      <c r="W210" s="68">
        <v>2303010001</v>
      </c>
      <c r="X210" s="68">
        <v>126474</v>
      </c>
      <c r="Y210" s="68" t="s">
        <v>150</v>
      </c>
      <c r="Z210" s="68">
        <v>1</v>
      </c>
      <c r="AA210" s="68" t="s">
        <v>109</v>
      </c>
      <c r="AB210" s="68">
        <v>230301</v>
      </c>
      <c r="AC210" s="68" t="s">
        <v>19</v>
      </c>
      <c r="AD210" s="68" t="s">
        <v>21</v>
      </c>
      <c r="AE210" s="68" t="s">
        <v>150</v>
      </c>
      <c r="AF210" s="68" t="s">
        <v>110</v>
      </c>
      <c r="AG210" s="68">
        <v>230002</v>
      </c>
      <c r="AH210" s="68" t="s">
        <v>604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122</v>
      </c>
      <c r="AO210" s="68">
        <v>2</v>
      </c>
      <c r="AP210" s="68" t="s">
        <v>134</v>
      </c>
      <c r="AQ210" s="68" t="s">
        <v>135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860</v>
      </c>
      <c r="AX210" s="68" t="s">
        <v>115</v>
      </c>
    </row>
    <row r="211" spans="1:50">
      <c r="A211" s="78" t="s">
        <v>861</v>
      </c>
      <c r="B211" s="68">
        <v>0</v>
      </c>
      <c r="C211" s="68">
        <v>536068</v>
      </c>
      <c r="D211" s="68">
        <v>42240</v>
      </c>
      <c r="E211" s="68" t="s">
        <v>332</v>
      </c>
      <c r="F211" s="68" t="s">
        <v>333</v>
      </c>
      <c r="G211" s="68" t="s">
        <v>96</v>
      </c>
      <c r="H211" s="68" t="s">
        <v>370</v>
      </c>
      <c r="I211" s="68" t="s">
        <v>371</v>
      </c>
      <c r="J211" s="68">
        <v>3</v>
      </c>
      <c r="K211" s="68" t="s">
        <v>99</v>
      </c>
      <c r="L211" s="68">
        <v>1</v>
      </c>
      <c r="M211" s="68" t="s">
        <v>100</v>
      </c>
      <c r="N211" s="68" t="s">
        <v>101</v>
      </c>
      <c r="O211" s="68" t="s">
        <v>102</v>
      </c>
      <c r="P211" s="68" t="s">
        <v>862</v>
      </c>
      <c r="Q211" s="68"/>
      <c r="R211" s="68"/>
      <c r="S211" s="68"/>
      <c r="T211" s="68" t="s">
        <v>301</v>
      </c>
      <c r="U211" s="68"/>
      <c r="V211" s="68" t="s">
        <v>301</v>
      </c>
      <c r="W211" s="68">
        <v>2303020002</v>
      </c>
      <c r="X211" s="68">
        <v>621192</v>
      </c>
      <c r="Y211" s="68" t="s">
        <v>301</v>
      </c>
      <c r="Z211" s="68">
        <v>2</v>
      </c>
      <c r="AA211" s="68" t="s">
        <v>121</v>
      </c>
      <c r="AB211" s="68">
        <v>230302</v>
      </c>
      <c r="AC211" s="68" t="s">
        <v>19</v>
      </c>
      <c r="AD211" s="68" t="s">
        <v>21</v>
      </c>
      <c r="AE211" s="68" t="s">
        <v>614</v>
      </c>
      <c r="AF211" s="68" t="s">
        <v>110</v>
      </c>
      <c r="AG211" s="68">
        <v>230002</v>
      </c>
      <c r="AH211" s="68" t="s">
        <v>604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122</v>
      </c>
      <c r="AO211" s="68">
        <v>2</v>
      </c>
      <c r="AP211" s="68" t="s">
        <v>134</v>
      </c>
      <c r="AQ211" s="68" t="s">
        <v>135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115</v>
      </c>
    </row>
    <row r="212" spans="1:50">
      <c r="A212" s="78" t="s">
        <v>863</v>
      </c>
      <c r="B212" s="68">
        <v>0</v>
      </c>
      <c r="C212" s="68">
        <v>810241</v>
      </c>
      <c r="D212" s="68">
        <v>360</v>
      </c>
      <c r="E212" s="68" t="s">
        <v>145</v>
      </c>
      <c r="F212" s="68" t="s">
        <v>251</v>
      </c>
      <c r="G212" s="68" t="s">
        <v>96</v>
      </c>
      <c r="H212" s="68" t="s">
        <v>97</v>
      </c>
      <c r="I212" s="68" t="s">
        <v>98</v>
      </c>
      <c r="J212" s="68">
        <v>3</v>
      </c>
      <c r="K212" s="68" t="s">
        <v>99</v>
      </c>
      <c r="L212" s="68">
        <v>1</v>
      </c>
      <c r="M212" s="68" t="s">
        <v>100</v>
      </c>
      <c r="N212" s="68" t="s">
        <v>101</v>
      </c>
      <c r="O212" s="68" t="s">
        <v>102</v>
      </c>
      <c r="P212" s="68" t="s">
        <v>864</v>
      </c>
      <c r="Q212" s="68"/>
      <c r="R212" s="68"/>
      <c r="S212" s="68"/>
      <c r="T212" s="68" t="s">
        <v>789</v>
      </c>
      <c r="U212" s="68"/>
      <c r="V212" s="68"/>
      <c r="W212" s="68">
        <v>2303020018</v>
      </c>
      <c r="X212" s="68">
        <v>210665</v>
      </c>
      <c r="Y212" s="68" t="s">
        <v>789</v>
      </c>
      <c r="Z212" s="68">
        <v>2</v>
      </c>
      <c r="AA212" s="68" t="s">
        <v>121</v>
      </c>
      <c r="AB212" s="68">
        <v>230302</v>
      </c>
      <c r="AC212" s="68" t="s">
        <v>19</v>
      </c>
      <c r="AD212" s="68" t="s">
        <v>21</v>
      </c>
      <c r="AE212" s="68" t="s">
        <v>614</v>
      </c>
      <c r="AF212" s="68" t="s">
        <v>110</v>
      </c>
      <c r="AG212" s="68">
        <v>230002</v>
      </c>
      <c r="AH212" s="68" t="s">
        <v>604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122</v>
      </c>
      <c r="AO212" s="68">
        <v>1</v>
      </c>
      <c r="AP212" s="68" t="s">
        <v>112</v>
      </c>
      <c r="AQ212" s="68" t="s">
        <v>113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417</v>
      </c>
      <c r="AX212" s="68" t="s">
        <v>115</v>
      </c>
    </row>
    <row r="213" spans="1:50">
      <c r="A213" s="78" t="s">
        <v>865</v>
      </c>
      <c r="B213" s="68">
        <v>0</v>
      </c>
      <c r="C213" s="69" t="s">
        <v>866</v>
      </c>
      <c r="D213" s="68">
        <v>43504</v>
      </c>
      <c r="E213" s="68" t="s">
        <v>332</v>
      </c>
      <c r="F213" s="68" t="s">
        <v>333</v>
      </c>
      <c r="G213" s="68" t="s">
        <v>96</v>
      </c>
      <c r="H213" s="68" t="s">
        <v>370</v>
      </c>
      <c r="I213" s="68" t="s">
        <v>371</v>
      </c>
      <c r="J213" s="68">
        <v>3</v>
      </c>
      <c r="K213" s="68" t="s">
        <v>99</v>
      </c>
      <c r="L213" s="68">
        <v>3</v>
      </c>
      <c r="M213" s="68" t="s">
        <v>125</v>
      </c>
      <c r="N213" s="68" t="s">
        <v>672</v>
      </c>
      <c r="O213" s="68" t="s">
        <v>673</v>
      </c>
      <c r="P213" s="68"/>
      <c r="Q213" s="68"/>
      <c r="R213" s="68"/>
      <c r="S213" s="68"/>
      <c r="T213" s="68" t="s">
        <v>867</v>
      </c>
      <c r="U213" s="68"/>
      <c r="V213" s="68"/>
      <c r="W213" s="68"/>
      <c r="X213" s="68">
        <v>122085</v>
      </c>
      <c r="Y213" s="68" t="s">
        <v>868</v>
      </c>
      <c r="Z213" s="68">
        <v>2</v>
      </c>
      <c r="AA213" s="68" t="s">
        <v>121</v>
      </c>
      <c r="AB213" s="68">
        <v>230303</v>
      </c>
      <c r="AC213" s="68" t="s">
        <v>19</v>
      </c>
      <c r="AD213" s="68" t="s">
        <v>21</v>
      </c>
      <c r="AE213" s="68" t="s">
        <v>603</v>
      </c>
      <c r="AF213" s="68" t="s">
        <v>110</v>
      </c>
      <c r="AG213" s="68">
        <v>230002</v>
      </c>
      <c r="AH213" s="68" t="s">
        <v>604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122</v>
      </c>
      <c r="AO213" s="68">
        <v>2</v>
      </c>
      <c r="AP213" s="68" t="s">
        <v>134</v>
      </c>
      <c r="AQ213" s="68" t="s">
        <v>135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115</v>
      </c>
    </row>
    <row r="214" spans="1:50">
      <c r="A214" s="78" t="s">
        <v>869</v>
      </c>
      <c r="B214" s="68">
        <v>0</v>
      </c>
      <c r="C214" s="69" t="s">
        <v>870</v>
      </c>
      <c r="D214" s="68" t="s">
        <v>847</v>
      </c>
      <c r="E214" s="68" t="s">
        <v>439</v>
      </c>
      <c r="F214" s="68" t="s">
        <v>440</v>
      </c>
      <c r="G214" s="68" t="s">
        <v>96</v>
      </c>
      <c r="H214" s="68" t="s">
        <v>97</v>
      </c>
      <c r="I214" s="68" t="s">
        <v>98</v>
      </c>
      <c r="J214" s="68">
        <v>3</v>
      </c>
      <c r="K214" s="68" t="s">
        <v>99</v>
      </c>
      <c r="L214" s="68">
        <v>3</v>
      </c>
      <c r="M214" s="68" t="s">
        <v>125</v>
      </c>
      <c r="N214" s="68" t="s">
        <v>672</v>
      </c>
      <c r="O214" s="68" t="s">
        <v>673</v>
      </c>
      <c r="P214" s="68" t="s">
        <v>848</v>
      </c>
      <c r="Q214" s="68"/>
      <c r="R214" s="68"/>
      <c r="S214" s="68"/>
      <c r="T214" s="68" t="s">
        <v>849</v>
      </c>
      <c r="U214" s="68"/>
      <c r="V214" s="68" t="s">
        <v>850</v>
      </c>
      <c r="W214" s="68">
        <v>2303020001</v>
      </c>
      <c r="X214" s="68">
        <v>113191</v>
      </c>
      <c r="Y214" s="68" t="s">
        <v>614</v>
      </c>
      <c r="Z214" s="68">
        <v>1</v>
      </c>
      <c r="AA214" s="68" t="s">
        <v>109</v>
      </c>
      <c r="AB214" s="68">
        <v>230302</v>
      </c>
      <c r="AC214" s="68" t="s">
        <v>19</v>
      </c>
      <c r="AD214" s="68" t="s">
        <v>21</v>
      </c>
      <c r="AE214" s="68" t="s">
        <v>614</v>
      </c>
      <c r="AF214" s="68" t="s">
        <v>110</v>
      </c>
      <c r="AG214" s="68">
        <v>230002</v>
      </c>
      <c r="AH214" s="68" t="s">
        <v>604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122</v>
      </c>
      <c r="AO214" s="68">
        <v>2</v>
      </c>
      <c r="AP214" s="68" t="s">
        <v>134</v>
      </c>
      <c r="AQ214" s="68" t="s">
        <v>135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115</v>
      </c>
    </row>
    <row r="215" spans="1:50">
      <c r="A215" s="77" t="s">
        <v>4887</v>
      </c>
      <c r="B215" s="68">
        <v>0</v>
      </c>
      <c r="C215" s="68">
        <v>810335</v>
      </c>
      <c r="D215" s="68" t="s">
        <v>824</v>
      </c>
      <c r="E215" s="68" t="s">
        <v>439</v>
      </c>
      <c r="F215" s="68" t="s">
        <v>440</v>
      </c>
      <c r="G215" s="68" t="s">
        <v>96</v>
      </c>
      <c r="H215" s="68" t="s">
        <v>97</v>
      </c>
      <c r="I215" s="68" t="s">
        <v>98</v>
      </c>
      <c r="J215" s="68">
        <v>3</v>
      </c>
      <c r="K215" s="68" t="s">
        <v>99</v>
      </c>
      <c r="L215" s="68">
        <v>1</v>
      </c>
      <c r="M215" s="68" t="s">
        <v>100</v>
      </c>
      <c r="N215" s="68" t="s">
        <v>101</v>
      </c>
      <c r="O215" s="68" t="s">
        <v>102</v>
      </c>
      <c r="P215" s="68" t="s">
        <v>825</v>
      </c>
      <c r="Q215" s="68"/>
      <c r="R215" s="68"/>
      <c r="S215" s="68"/>
      <c r="T215" s="68" t="s">
        <v>826</v>
      </c>
      <c r="U215" s="68"/>
      <c r="V215" s="68"/>
      <c r="W215" s="68">
        <v>2303010028</v>
      </c>
      <c r="X215" s="68">
        <v>651131</v>
      </c>
      <c r="Y215" s="68" t="s">
        <v>827</v>
      </c>
      <c r="Z215" s="68">
        <v>2</v>
      </c>
      <c r="AA215" s="68" t="s">
        <v>121</v>
      </c>
      <c r="AB215" s="68">
        <v>230301</v>
      </c>
      <c r="AC215" s="68" t="s">
        <v>19</v>
      </c>
      <c r="AD215" s="68" t="s">
        <v>21</v>
      </c>
      <c r="AE215" s="68" t="s">
        <v>150</v>
      </c>
      <c r="AF215" s="68" t="s">
        <v>110</v>
      </c>
      <c r="AG215" s="68">
        <v>230002</v>
      </c>
      <c r="AH215" s="68" t="s">
        <v>604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122</v>
      </c>
      <c r="AO215" s="68">
        <v>1</v>
      </c>
      <c r="AP215" s="68" t="s">
        <v>112</v>
      </c>
      <c r="AQ215" s="68" t="s">
        <v>113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115</v>
      </c>
    </row>
    <row r="216" spans="1:50">
      <c r="A216" s="78" t="s">
        <v>871</v>
      </c>
      <c r="B216" s="68">
        <v>0</v>
      </c>
      <c r="C216" s="68">
        <v>489241</v>
      </c>
      <c r="D216" s="68">
        <v>42225</v>
      </c>
      <c r="E216" s="68" t="s">
        <v>332</v>
      </c>
      <c r="F216" s="68" t="s">
        <v>333</v>
      </c>
      <c r="G216" s="68" t="s">
        <v>96</v>
      </c>
      <c r="H216" s="68">
        <v>1</v>
      </c>
      <c r="I216" s="68" t="s">
        <v>353</v>
      </c>
      <c r="J216" s="68">
        <v>3</v>
      </c>
      <c r="K216" s="68" t="s">
        <v>99</v>
      </c>
      <c r="L216" s="68">
        <v>1</v>
      </c>
      <c r="M216" s="68" t="s">
        <v>100</v>
      </c>
      <c r="N216" s="68" t="s">
        <v>101</v>
      </c>
      <c r="O216" s="68" t="s">
        <v>102</v>
      </c>
      <c r="P216" s="68" t="s">
        <v>872</v>
      </c>
      <c r="Q216" s="68"/>
      <c r="R216" s="68"/>
      <c r="S216" s="68"/>
      <c r="T216" s="68" t="s">
        <v>873</v>
      </c>
      <c r="U216" s="68"/>
      <c r="V216" s="68"/>
      <c r="W216" s="68">
        <v>2302030019</v>
      </c>
      <c r="X216" s="68">
        <v>115523</v>
      </c>
      <c r="Y216" s="68" t="s">
        <v>874</v>
      </c>
      <c r="Z216" s="68">
        <v>2</v>
      </c>
      <c r="AA216" s="68" t="s">
        <v>121</v>
      </c>
      <c r="AB216" s="68">
        <v>230302</v>
      </c>
      <c r="AC216" s="68" t="s">
        <v>19</v>
      </c>
      <c r="AD216" s="68" t="s">
        <v>21</v>
      </c>
      <c r="AE216" s="68" t="s">
        <v>614</v>
      </c>
      <c r="AF216" s="68" t="s">
        <v>110</v>
      </c>
      <c r="AG216" s="68">
        <v>230002</v>
      </c>
      <c r="AH216" s="68" t="s">
        <v>604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122</v>
      </c>
      <c r="AO216" s="68">
        <v>1</v>
      </c>
      <c r="AP216" s="68" t="s">
        <v>112</v>
      </c>
      <c r="AQ216" s="68" t="s">
        <v>113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115</v>
      </c>
    </row>
    <row r="217" spans="1:50">
      <c r="A217" s="78" t="s">
        <v>875</v>
      </c>
      <c r="B217" s="68">
        <v>0</v>
      </c>
      <c r="C217" s="68">
        <v>810298</v>
      </c>
      <c r="D217" s="68">
        <v>384</v>
      </c>
      <c r="E217" s="68" t="s">
        <v>145</v>
      </c>
      <c r="F217" s="68" t="s">
        <v>251</v>
      </c>
      <c r="G217" s="68" t="s">
        <v>96</v>
      </c>
      <c r="H217" s="68" t="s">
        <v>97</v>
      </c>
      <c r="I217" s="68" t="s">
        <v>98</v>
      </c>
      <c r="J217" s="68">
        <v>3</v>
      </c>
      <c r="K217" s="68" t="s">
        <v>99</v>
      </c>
      <c r="L217" s="68">
        <v>1</v>
      </c>
      <c r="M217" s="68" t="s">
        <v>100</v>
      </c>
      <c r="N217" s="68" t="s">
        <v>101</v>
      </c>
      <c r="O217" s="68" t="s">
        <v>102</v>
      </c>
      <c r="P217" s="68" t="s">
        <v>876</v>
      </c>
      <c r="Q217" s="68"/>
      <c r="R217" s="68"/>
      <c r="S217" s="68"/>
      <c r="T217" s="68" t="s">
        <v>731</v>
      </c>
      <c r="U217" s="68"/>
      <c r="V217" s="68"/>
      <c r="W217" s="68">
        <v>2303020009</v>
      </c>
      <c r="X217" s="68">
        <v>113615</v>
      </c>
      <c r="Y217" s="68" t="s">
        <v>731</v>
      </c>
      <c r="Z217" s="68">
        <v>2</v>
      </c>
      <c r="AA217" s="68" t="s">
        <v>121</v>
      </c>
      <c r="AB217" s="68">
        <v>230302</v>
      </c>
      <c r="AC217" s="68" t="s">
        <v>19</v>
      </c>
      <c r="AD217" s="68" t="s">
        <v>21</v>
      </c>
      <c r="AE217" s="68" t="s">
        <v>614</v>
      </c>
      <c r="AF217" s="68" t="s">
        <v>110</v>
      </c>
      <c r="AG217" s="68">
        <v>230002</v>
      </c>
      <c r="AH217" s="68" t="s">
        <v>604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122</v>
      </c>
      <c r="AO217" s="68">
        <v>2</v>
      </c>
      <c r="AP217" s="68" t="s">
        <v>134</v>
      </c>
      <c r="AQ217" s="68" t="s">
        <v>135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877</v>
      </c>
      <c r="AX217" s="68" t="s">
        <v>115</v>
      </c>
    </row>
    <row r="218" spans="1:50">
      <c r="A218" s="77" t="s">
        <v>4888</v>
      </c>
      <c r="B218" s="68">
        <v>0</v>
      </c>
      <c r="C218" s="68">
        <v>489463</v>
      </c>
      <c r="D218" s="68" t="s">
        <v>878</v>
      </c>
      <c r="E218" s="68" t="s">
        <v>459</v>
      </c>
      <c r="F218" s="68" t="s">
        <v>460</v>
      </c>
      <c r="G218" s="68" t="s">
        <v>96</v>
      </c>
      <c r="H218" s="68" t="s">
        <v>97</v>
      </c>
      <c r="I218" s="68" t="s">
        <v>98</v>
      </c>
      <c r="J218" s="68">
        <v>1</v>
      </c>
      <c r="K218" s="68" t="s">
        <v>682</v>
      </c>
      <c r="L218" s="68">
        <v>1</v>
      </c>
      <c r="M218" s="68" t="s">
        <v>100</v>
      </c>
      <c r="N218" s="68" t="s">
        <v>145</v>
      </c>
      <c r="O218" s="68" t="s">
        <v>146</v>
      </c>
      <c r="P218" s="68" t="s">
        <v>879</v>
      </c>
      <c r="Q218" s="68"/>
      <c r="R218" s="68"/>
      <c r="S218" s="68"/>
      <c r="T218" s="68" t="s">
        <v>880</v>
      </c>
      <c r="U218" s="68"/>
      <c r="V218" s="68"/>
      <c r="W218" s="68">
        <v>2303030002</v>
      </c>
      <c r="X218" s="68">
        <v>527248</v>
      </c>
      <c r="Y218" s="68" t="s">
        <v>609</v>
      </c>
      <c r="Z218" s="68">
        <v>1</v>
      </c>
      <c r="AA218" s="68" t="s">
        <v>109</v>
      </c>
      <c r="AB218" s="68">
        <v>230303</v>
      </c>
      <c r="AC218" s="68" t="s">
        <v>19</v>
      </c>
      <c r="AD218" s="68" t="s">
        <v>21</v>
      </c>
      <c r="AE218" s="68" t="s">
        <v>603</v>
      </c>
      <c r="AF218" s="68" t="s">
        <v>110</v>
      </c>
      <c r="AG218" s="68">
        <v>230002</v>
      </c>
      <c r="AH218" s="68" t="s">
        <v>604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122</v>
      </c>
      <c r="AO218" s="68">
        <v>1</v>
      </c>
      <c r="AP218" s="68" t="s">
        <v>112</v>
      </c>
      <c r="AQ218" s="68" t="s">
        <v>113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115</v>
      </c>
    </row>
    <row r="219" spans="1:50">
      <c r="A219" s="77" t="s">
        <v>4889</v>
      </c>
      <c r="B219" s="68">
        <v>0</v>
      </c>
      <c r="C219" s="68">
        <v>564481</v>
      </c>
      <c r="D219" s="68">
        <v>439</v>
      </c>
      <c r="E219" s="68" t="s">
        <v>145</v>
      </c>
      <c r="F219" s="68" t="s">
        <v>251</v>
      </c>
      <c r="G219" s="68" t="s">
        <v>96</v>
      </c>
      <c r="H219" s="68" t="s">
        <v>97</v>
      </c>
      <c r="I219" s="68" t="s">
        <v>98</v>
      </c>
      <c r="J219" s="68">
        <v>3</v>
      </c>
      <c r="K219" s="68" t="s">
        <v>99</v>
      </c>
      <c r="L219" s="68">
        <v>1</v>
      </c>
      <c r="M219" s="68" t="s">
        <v>100</v>
      </c>
      <c r="N219" s="68" t="s">
        <v>101</v>
      </c>
      <c r="O219" s="68" t="s">
        <v>102</v>
      </c>
      <c r="P219" s="68" t="s">
        <v>881</v>
      </c>
      <c r="Q219" s="68"/>
      <c r="R219" s="68"/>
      <c r="S219" s="68"/>
      <c r="T219" s="68" t="s">
        <v>309</v>
      </c>
      <c r="U219" s="68"/>
      <c r="V219" s="68"/>
      <c r="W219" s="68">
        <v>2303020002</v>
      </c>
      <c r="X219" s="68">
        <v>621192</v>
      </c>
      <c r="Y219" s="68" t="s">
        <v>301</v>
      </c>
      <c r="Z219" s="68">
        <v>2</v>
      </c>
      <c r="AA219" s="68" t="s">
        <v>121</v>
      </c>
      <c r="AB219" s="68">
        <v>230302</v>
      </c>
      <c r="AC219" s="68" t="s">
        <v>19</v>
      </c>
      <c r="AD219" s="68" t="s">
        <v>21</v>
      </c>
      <c r="AE219" s="68" t="s">
        <v>614</v>
      </c>
      <c r="AF219" s="68" t="s">
        <v>110</v>
      </c>
      <c r="AG219" s="68">
        <v>230002</v>
      </c>
      <c r="AH219" s="68" t="s">
        <v>604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122</v>
      </c>
      <c r="AO219" s="68">
        <v>2</v>
      </c>
      <c r="AP219" s="68" t="s">
        <v>134</v>
      </c>
      <c r="AQ219" s="68" t="s">
        <v>135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882</v>
      </c>
      <c r="AX219" s="68" t="s">
        <v>115</v>
      </c>
    </row>
    <row r="220" spans="1:50">
      <c r="A220" s="77" t="s">
        <v>4890</v>
      </c>
      <c r="B220" s="68">
        <v>0</v>
      </c>
      <c r="C220" s="68">
        <v>580594</v>
      </c>
      <c r="D220" s="68" t="s">
        <v>883</v>
      </c>
      <c r="E220" s="68" t="s">
        <v>145</v>
      </c>
      <c r="F220" s="68" t="s">
        <v>251</v>
      </c>
      <c r="G220" s="68" t="s">
        <v>96</v>
      </c>
      <c r="H220" s="68" t="s">
        <v>97</v>
      </c>
      <c r="I220" s="68" t="s">
        <v>98</v>
      </c>
      <c r="J220" s="68">
        <v>3</v>
      </c>
      <c r="K220" s="68" t="s">
        <v>99</v>
      </c>
      <c r="L220" s="68">
        <v>3</v>
      </c>
      <c r="M220" s="68" t="s">
        <v>125</v>
      </c>
      <c r="N220" s="68" t="s">
        <v>884</v>
      </c>
      <c r="O220" s="68" t="s">
        <v>885</v>
      </c>
      <c r="P220" s="68" t="s">
        <v>886</v>
      </c>
      <c r="Q220" s="68"/>
      <c r="R220" s="68"/>
      <c r="S220" s="68"/>
      <c r="T220" s="68" t="s">
        <v>887</v>
      </c>
      <c r="U220" s="68"/>
      <c r="V220" s="68" t="s">
        <v>631</v>
      </c>
      <c r="W220" s="68">
        <v>2303020029</v>
      </c>
      <c r="X220" s="68">
        <v>122203</v>
      </c>
      <c r="Y220" s="68" t="s">
        <v>631</v>
      </c>
      <c r="Z220" s="68">
        <v>1</v>
      </c>
      <c r="AA220" s="68" t="s">
        <v>109</v>
      </c>
      <c r="AB220" s="68">
        <v>230302</v>
      </c>
      <c r="AC220" s="68" t="s">
        <v>19</v>
      </c>
      <c r="AD220" s="68" t="s">
        <v>21</v>
      </c>
      <c r="AE220" s="68" t="s">
        <v>614</v>
      </c>
      <c r="AF220" s="68" t="s">
        <v>110</v>
      </c>
      <c r="AG220" s="68">
        <v>230002</v>
      </c>
      <c r="AH220" s="68" t="s">
        <v>604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122</v>
      </c>
      <c r="AO220" s="68">
        <v>1</v>
      </c>
      <c r="AP220" s="68" t="s">
        <v>112</v>
      </c>
      <c r="AQ220" s="68" t="s">
        <v>113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888</v>
      </c>
      <c r="AX220" s="68" t="s">
        <v>115</v>
      </c>
    </row>
    <row r="221" spans="1:50">
      <c r="A221" s="77" t="s">
        <v>4891</v>
      </c>
      <c r="B221" s="68">
        <v>0</v>
      </c>
      <c r="C221" s="68">
        <v>580594</v>
      </c>
      <c r="D221" s="68" t="s">
        <v>883</v>
      </c>
      <c r="E221" s="68" t="s">
        <v>332</v>
      </c>
      <c r="F221" s="68" t="s">
        <v>333</v>
      </c>
      <c r="G221" s="68" t="s">
        <v>96</v>
      </c>
      <c r="H221" s="68">
        <v>2</v>
      </c>
      <c r="I221" s="68" t="s">
        <v>338</v>
      </c>
      <c r="J221" s="68">
        <v>3</v>
      </c>
      <c r="K221" s="68" t="s">
        <v>99</v>
      </c>
      <c r="L221" s="68">
        <v>3</v>
      </c>
      <c r="M221" s="68" t="s">
        <v>125</v>
      </c>
      <c r="N221" s="68" t="s">
        <v>884</v>
      </c>
      <c r="O221" s="68" t="s">
        <v>885</v>
      </c>
      <c r="P221" s="68" t="s">
        <v>886</v>
      </c>
      <c r="Q221" s="68"/>
      <c r="R221" s="68"/>
      <c r="S221" s="68"/>
      <c r="T221" s="68" t="s">
        <v>887</v>
      </c>
      <c r="U221" s="68"/>
      <c r="V221" s="68" t="s">
        <v>631</v>
      </c>
      <c r="W221" s="68">
        <v>2303020029</v>
      </c>
      <c r="X221" s="68">
        <v>122203</v>
      </c>
      <c r="Y221" s="68" t="s">
        <v>631</v>
      </c>
      <c r="Z221" s="68">
        <v>1</v>
      </c>
      <c r="AA221" s="68" t="s">
        <v>109</v>
      </c>
      <c r="AB221" s="68">
        <v>230302</v>
      </c>
      <c r="AC221" s="68" t="s">
        <v>19</v>
      </c>
      <c r="AD221" s="68" t="s">
        <v>21</v>
      </c>
      <c r="AE221" s="68" t="s">
        <v>614</v>
      </c>
      <c r="AF221" s="68" t="s">
        <v>110</v>
      </c>
      <c r="AG221" s="68">
        <v>230002</v>
      </c>
      <c r="AH221" s="68" t="s">
        <v>604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122</v>
      </c>
      <c r="AO221" s="68">
        <v>1</v>
      </c>
      <c r="AP221" s="68" t="s">
        <v>112</v>
      </c>
      <c r="AQ221" s="68" t="s">
        <v>113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888</v>
      </c>
      <c r="AX221" s="68" t="s">
        <v>115</v>
      </c>
    </row>
    <row r="222" spans="1:50">
      <c r="A222" s="77" t="s">
        <v>4892</v>
      </c>
      <c r="B222" s="68">
        <v>0</v>
      </c>
      <c r="C222" s="68">
        <v>580594</v>
      </c>
      <c r="D222" s="68" t="s">
        <v>883</v>
      </c>
      <c r="E222" s="68" t="s">
        <v>439</v>
      </c>
      <c r="F222" s="68" t="s">
        <v>440</v>
      </c>
      <c r="G222" s="68" t="s">
        <v>96</v>
      </c>
      <c r="H222" s="68" t="s">
        <v>97</v>
      </c>
      <c r="I222" s="68" t="s">
        <v>98</v>
      </c>
      <c r="J222" s="68">
        <v>3</v>
      </c>
      <c r="K222" s="68" t="s">
        <v>99</v>
      </c>
      <c r="L222" s="68">
        <v>3</v>
      </c>
      <c r="M222" s="68" t="s">
        <v>125</v>
      </c>
      <c r="N222" s="68" t="s">
        <v>126</v>
      </c>
      <c r="O222" s="68" t="s">
        <v>127</v>
      </c>
      <c r="P222" s="68" t="s">
        <v>886</v>
      </c>
      <c r="Q222" s="68"/>
      <c r="R222" s="68"/>
      <c r="S222" s="68"/>
      <c r="T222" s="68" t="s">
        <v>887</v>
      </c>
      <c r="U222" s="68"/>
      <c r="V222" s="68" t="s">
        <v>631</v>
      </c>
      <c r="W222" s="68">
        <v>2303020029</v>
      </c>
      <c r="X222" s="68">
        <v>122203</v>
      </c>
      <c r="Y222" s="68" t="s">
        <v>631</v>
      </c>
      <c r="Z222" s="68">
        <v>1</v>
      </c>
      <c r="AA222" s="68" t="s">
        <v>109</v>
      </c>
      <c r="AB222" s="68">
        <v>230302</v>
      </c>
      <c r="AC222" s="68" t="s">
        <v>19</v>
      </c>
      <c r="AD222" s="68" t="s">
        <v>21</v>
      </c>
      <c r="AE222" s="68" t="s">
        <v>614</v>
      </c>
      <c r="AF222" s="68" t="s">
        <v>110</v>
      </c>
      <c r="AG222" s="68">
        <v>230002</v>
      </c>
      <c r="AH222" s="68" t="s">
        <v>604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122</v>
      </c>
      <c r="AO222" s="68">
        <v>1</v>
      </c>
      <c r="AP222" s="68" t="s">
        <v>112</v>
      </c>
      <c r="AQ222" s="68" t="s">
        <v>113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889</v>
      </c>
      <c r="AX222" s="68" t="s">
        <v>115</v>
      </c>
    </row>
    <row r="223" spans="1:50">
      <c r="A223" s="77" t="s">
        <v>4893</v>
      </c>
      <c r="B223" s="68">
        <v>0</v>
      </c>
      <c r="C223" s="68"/>
      <c r="D223" s="68" t="s">
        <v>890</v>
      </c>
      <c r="E223" s="68" t="s">
        <v>506</v>
      </c>
      <c r="F223" s="68" t="s">
        <v>507</v>
      </c>
      <c r="G223" s="68" t="s">
        <v>508</v>
      </c>
      <c r="H223" s="68" t="s">
        <v>97</v>
      </c>
      <c r="I223" s="68" t="s">
        <v>98</v>
      </c>
      <c r="J223" s="68">
        <v>3</v>
      </c>
      <c r="K223" s="68" t="s">
        <v>99</v>
      </c>
      <c r="L223" s="68">
        <v>1</v>
      </c>
      <c r="M223" s="68" t="s">
        <v>100</v>
      </c>
      <c r="N223" s="68" t="s">
        <v>101</v>
      </c>
      <c r="O223" s="68" t="s">
        <v>102</v>
      </c>
      <c r="P223" s="68"/>
      <c r="Q223" s="68"/>
      <c r="R223" s="68"/>
      <c r="S223" s="68"/>
      <c r="T223" s="68" t="s">
        <v>891</v>
      </c>
      <c r="U223" s="68"/>
      <c r="V223" s="68" t="s">
        <v>891</v>
      </c>
      <c r="W223" s="68"/>
      <c r="X223" s="68"/>
      <c r="Y223" s="68" t="s">
        <v>242</v>
      </c>
      <c r="Z223" s="68">
        <v>1</v>
      </c>
      <c r="AA223" s="68" t="s">
        <v>109</v>
      </c>
      <c r="AB223" s="68">
        <v>230301</v>
      </c>
      <c r="AC223" s="68" t="s">
        <v>19</v>
      </c>
      <c r="AD223" s="68" t="s">
        <v>21</v>
      </c>
      <c r="AE223" s="68" t="s">
        <v>150</v>
      </c>
      <c r="AF223" s="68" t="s">
        <v>110</v>
      </c>
      <c r="AG223" s="68">
        <v>230002</v>
      </c>
      <c r="AH223" s="68" t="s">
        <v>604</v>
      </c>
      <c r="AI223" s="68">
        <v>0</v>
      </c>
      <c r="AJ223" s="68">
        <v>0</v>
      </c>
      <c r="AK223" s="68">
        <v>4</v>
      </c>
      <c r="AL223" s="68" t="s">
        <v>517</v>
      </c>
      <c r="AM223" s="68">
        <v>11</v>
      </c>
      <c r="AN223" s="68" t="s">
        <v>122</v>
      </c>
      <c r="AO223" s="68">
        <v>2</v>
      </c>
      <c r="AP223" s="68" t="s">
        <v>134</v>
      </c>
      <c r="AQ223" s="68" t="s">
        <v>135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892</v>
      </c>
      <c r="AX223" s="68" t="s">
        <v>115</v>
      </c>
    </row>
    <row r="224" spans="1:50">
      <c r="A224" s="77" t="s">
        <v>4894</v>
      </c>
      <c r="B224" s="68">
        <v>0</v>
      </c>
      <c r="C224" s="68"/>
      <c r="D224" s="68" t="s">
        <v>893</v>
      </c>
      <c r="E224" s="68" t="s">
        <v>506</v>
      </c>
      <c r="F224" s="68" t="s">
        <v>507</v>
      </c>
      <c r="G224" s="68" t="s">
        <v>508</v>
      </c>
      <c r="H224" s="68" t="s">
        <v>97</v>
      </c>
      <c r="I224" s="68" t="s">
        <v>98</v>
      </c>
      <c r="J224" s="68">
        <v>3</v>
      </c>
      <c r="K224" s="68" t="s">
        <v>99</v>
      </c>
      <c r="L224" s="68">
        <v>1</v>
      </c>
      <c r="M224" s="68" t="s">
        <v>100</v>
      </c>
      <c r="N224" s="68" t="s">
        <v>101</v>
      </c>
      <c r="O224" s="68" t="s">
        <v>102</v>
      </c>
      <c r="P224" s="68"/>
      <c r="Q224" s="68"/>
      <c r="R224" s="68"/>
      <c r="S224" s="68"/>
      <c r="T224" s="68" t="s">
        <v>894</v>
      </c>
      <c r="U224" s="68" t="s">
        <v>895</v>
      </c>
      <c r="V224" s="68" t="s">
        <v>631</v>
      </c>
      <c r="W224" s="68">
        <v>2303020029</v>
      </c>
      <c r="X224" s="68">
        <v>122203</v>
      </c>
      <c r="Y224" s="68" t="s">
        <v>631</v>
      </c>
      <c r="Z224" s="68">
        <v>1</v>
      </c>
      <c r="AA224" s="68" t="s">
        <v>109</v>
      </c>
      <c r="AB224" s="68">
        <v>230302</v>
      </c>
      <c r="AC224" s="68" t="s">
        <v>19</v>
      </c>
      <c r="AD224" s="68" t="s">
        <v>21</v>
      </c>
      <c r="AE224" s="68" t="s">
        <v>614</v>
      </c>
      <c r="AF224" s="68" t="s">
        <v>110</v>
      </c>
      <c r="AG224" s="68">
        <v>230002</v>
      </c>
      <c r="AH224" s="68" t="s">
        <v>604</v>
      </c>
      <c r="AI224" s="68">
        <v>-17.479669999999999</v>
      </c>
      <c r="AJ224" s="68">
        <v>-70.547849999999997</v>
      </c>
      <c r="AK224" s="68">
        <v>12</v>
      </c>
      <c r="AL224" s="68" t="s">
        <v>510</v>
      </c>
      <c r="AM224" s="68">
        <v>11</v>
      </c>
      <c r="AN224" s="68" t="s">
        <v>122</v>
      </c>
      <c r="AO224" s="68">
        <v>1</v>
      </c>
      <c r="AP224" s="68" t="s">
        <v>112</v>
      </c>
      <c r="AQ224" s="68" t="s">
        <v>113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511</v>
      </c>
      <c r="AX224" s="68" t="s">
        <v>115</v>
      </c>
    </row>
    <row r="225" spans="1:50">
      <c r="A225" s="77" t="s">
        <v>4895</v>
      </c>
      <c r="B225" s="68">
        <v>0</v>
      </c>
      <c r="C225" s="68"/>
      <c r="D225" s="68" t="s">
        <v>896</v>
      </c>
      <c r="E225" s="68" t="s">
        <v>506</v>
      </c>
      <c r="F225" s="68" t="s">
        <v>507</v>
      </c>
      <c r="G225" s="68" t="s">
        <v>508</v>
      </c>
      <c r="H225" s="68" t="s">
        <v>97</v>
      </c>
      <c r="I225" s="68" t="s">
        <v>98</v>
      </c>
      <c r="J225" s="68">
        <v>3</v>
      </c>
      <c r="K225" s="68" t="s">
        <v>99</v>
      </c>
      <c r="L225" s="68">
        <v>1</v>
      </c>
      <c r="M225" s="68" t="s">
        <v>100</v>
      </c>
      <c r="N225" s="68" t="s">
        <v>101</v>
      </c>
      <c r="O225" s="68" t="s">
        <v>102</v>
      </c>
      <c r="P225" s="68"/>
      <c r="Q225" s="68"/>
      <c r="R225" s="68"/>
      <c r="S225" s="68"/>
      <c r="T225" s="68" t="s">
        <v>894</v>
      </c>
      <c r="U225" s="68" t="s">
        <v>895</v>
      </c>
      <c r="V225" s="68" t="s">
        <v>631</v>
      </c>
      <c r="W225" s="68">
        <v>2303020029</v>
      </c>
      <c r="X225" s="68">
        <v>122203</v>
      </c>
      <c r="Y225" s="68" t="s">
        <v>631</v>
      </c>
      <c r="Z225" s="68">
        <v>1</v>
      </c>
      <c r="AA225" s="68" t="s">
        <v>109</v>
      </c>
      <c r="AB225" s="68">
        <v>230302</v>
      </c>
      <c r="AC225" s="68" t="s">
        <v>19</v>
      </c>
      <c r="AD225" s="68" t="s">
        <v>21</v>
      </c>
      <c r="AE225" s="68" t="s">
        <v>614</v>
      </c>
      <c r="AF225" s="68" t="s">
        <v>110</v>
      </c>
      <c r="AG225" s="68">
        <v>230002</v>
      </c>
      <c r="AH225" s="68" t="s">
        <v>604</v>
      </c>
      <c r="AI225" s="68">
        <v>-17.479410000000001</v>
      </c>
      <c r="AJ225" s="68">
        <v>-70.547219999999996</v>
      </c>
      <c r="AK225" s="68">
        <v>12</v>
      </c>
      <c r="AL225" s="68" t="s">
        <v>510</v>
      </c>
      <c r="AM225" s="68">
        <v>11</v>
      </c>
      <c r="AN225" s="68" t="s">
        <v>122</v>
      </c>
      <c r="AO225" s="68">
        <v>1</v>
      </c>
      <c r="AP225" s="68" t="s">
        <v>112</v>
      </c>
      <c r="AQ225" s="68" t="s">
        <v>113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511</v>
      </c>
      <c r="AX225" s="68" t="s">
        <v>115</v>
      </c>
    </row>
    <row r="226" spans="1:50">
      <c r="A226" s="77" t="s">
        <v>4896</v>
      </c>
      <c r="B226" s="68">
        <v>0</v>
      </c>
      <c r="C226" s="68"/>
      <c r="D226" s="68" t="s">
        <v>897</v>
      </c>
      <c r="E226" s="68" t="s">
        <v>506</v>
      </c>
      <c r="F226" s="68" t="s">
        <v>507</v>
      </c>
      <c r="G226" s="68" t="s">
        <v>508</v>
      </c>
      <c r="H226" s="68" t="s">
        <v>97</v>
      </c>
      <c r="I226" s="68" t="s">
        <v>98</v>
      </c>
      <c r="J226" s="68">
        <v>3</v>
      </c>
      <c r="K226" s="68" t="s">
        <v>99</v>
      </c>
      <c r="L226" s="68">
        <v>1</v>
      </c>
      <c r="M226" s="68" t="s">
        <v>100</v>
      </c>
      <c r="N226" s="68" t="s">
        <v>101</v>
      </c>
      <c r="O226" s="68" t="s">
        <v>102</v>
      </c>
      <c r="P226" s="68"/>
      <c r="Q226" s="68"/>
      <c r="R226" s="68"/>
      <c r="S226" s="68"/>
      <c r="T226" s="68" t="s">
        <v>898</v>
      </c>
      <c r="U226" s="68" t="s">
        <v>899</v>
      </c>
      <c r="V226" s="68"/>
      <c r="W226" s="68">
        <v>2302030021</v>
      </c>
      <c r="X226" s="68">
        <v>117710</v>
      </c>
      <c r="Y226" s="68" t="s">
        <v>622</v>
      </c>
      <c r="Z226" s="68">
        <v>2</v>
      </c>
      <c r="AA226" s="68" t="s">
        <v>121</v>
      </c>
      <c r="AB226" s="68">
        <v>230302</v>
      </c>
      <c r="AC226" s="68" t="s">
        <v>19</v>
      </c>
      <c r="AD226" s="68" t="s">
        <v>21</v>
      </c>
      <c r="AE226" s="68" t="s">
        <v>614</v>
      </c>
      <c r="AF226" s="68" t="s">
        <v>110</v>
      </c>
      <c r="AG226" s="68">
        <v>230002</v>
      </c>
      <c r="AH226" s="68" t="s">
        <v>604</v>
      </c>
      <c r="AI226" s="68">
        <v>-17.322600000000001</v>
      </c>
      <c r="AJ226" s="68">
        <v>-70.431780000000003</v>
      </c>
      <c r="AK226" s="68">
        <v>3</v>
      </c>
      <c r="AL226" s="68" t="s">
        <v>513</v>
      </c>
      <c r="AM226" s="68">
        <v>11</v>
      </c>
      <c r="AN226" s="68" t="s">
        <v>122</v>
      </c>
      <c r="AO226" s="68">
        <v>2</v>
      </c>
      <c r="AP226" s="68" t="s">
        <v>134</v>
      </c>
      <c r="AQ226" s="68" t="s">
        <v>135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511</v>
      </c>
      <c r="AX226" s="68" t="s">
        <v>115</v>
      </c>
    </row>
    <row r="227" spans="1:50">
      <c r="A227" s="77" t="s">
        <v>4897</v>
      </c>
      <c r="B227" s="68">
        <v>0</v>
      </c>
      <c r="C227" s="68"/>
      <c r="D227" s="68" t="s">
        <v>900</v>
      </c>
      <c r="E227" s="68" t="s">
        <v>506</v>
      </c>
      <c r="F227" s="68" t="s">
        <v>507</v>
      </c>
      <c r="G227" s="68" t="s">
        <v>508</v>
      </c>
      <c r="H227" s="68" t="s">
        <v>97</v>
      </c>
      <c r="I227" s="68" t="s">
        <v>98</v>
      </c>
      <c r="J227" s="68">
        <v>3</v>
      </c>
      <c r="K227" s="68" t="s">
        <v>99</v>
      </c>
      <c r="L227" s="68">
        <v>1</v>
      </c>
      <c r="M227" s="68" t="s">
        <v>100</v>
      </c>
      <c r="N227" s="68" t="s">
        <v>101</v>
      </c>
      <c r="O227" s="68" t="s">
        <v>102</v>
      </c>
      <c r="P227" s="68"/>
      <c r="Q227" s="68"/>
      <c r="R227" s="68"/>
      <c r="S227" s="68"/>
      <c r="T227" s="68" t="s">
        <v>894</v>
      </c>
      <c r="U227" s="68" t="s">
        <v>895</v>
      </c>
      <c r="V227" s="68" t="s">
        <v>631</v>
      </c>
      <c r="W227" s="68">
        <v>2303020029</v>
      </c>
      <c r="X227" s="68">
        <v>122203</v>
      </c>
      <c r="Y227" s="68" t="s">
        <v>631</v>
      </c>
      <c r="Z227" s="68">
        <v>1</v>
      </c>
      <c r="AA227" s="68" t="s">
        <v>109</v>
      </c>
      <c r="AB227" s="68">
        <v>230302</v>
      </c>
      <c r="AC227" s="68" t="s">
        <v>19</v>
      </c>
      <c r="AD227" s="68" t="s">
        <v>21</v>
      </c>
      <c r="AE227" s="68" t="s">
        <v>614</v>
      </c>
      <c r="AF227" s="68" t="s">
        <v>110</v>
      </c>
      <c r="AG227" s="68">
        <v>230002</v>
      </c>
      <c r="AH227" s="68" t="s">
        <v>604</v>
      </c>
      <c r="AI227" s="68">
        <v>-17.47983</v>
      </c>
      <c r="AJ227" s="68">
        <v>-70.54768</v>
      </c>
      <c r="AK227" s="68">
        <v>12</v>
      </c>
      <c r="AL227" s="68" t="s">
        <v>510</v>
      </c>
      <c r="AM227" s="68">
        <v>11</v>
      </c>
      <c r="AN227" s="68" t="s">
        <v>122</v>
      </c>
      <c r="AO227" s="68">
        <v>1</v>
      </c>
      <c r="AP227" s="68" t="s">
        <v>112</v>
      </c>
      <c r="AQ227" s="68" t="s">
        <v>113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511</v>
      </c>
      <c r="AX227" s="68" t="s">
        <v>115</v>
      </c>
    </row>
    <row r="228" spans="1:50">
      <c r="A228" s="77" t="s">
        <v>4898</v>
      </c>
      <c r="B228" s="68">
        <v>0</v>
      </c>
      <c r="C228" s="68"/>
      <c r="D228" s="68" t="s">
        <v>901</v>
      </c>
      <c r="E228" s="68" t="s">
        <v>506</v>
      </c>
      <c r="F228" s="68" t="s">
        <v>507</v>
      </c>
      <c r="G228" s="68" t="s">
        <v>508</v>
      </c>
      <c r="H228" s="68" t="s">
        <v>97</v>
      </c>
      <c r="I228" s="68" t="s">
        <v>98</v>
      </c>
      <c r="J228" s="68">
        <v>3</v>
      </c>
      <c r="K228" s="68" t="s">
        <v>99</v>
      </c>
      <c r="L228" s="68">
        <v>1</v>
      </c>
      <c r="M228" s="68" t="s">
        <v>100</v>
      </c>
      <c r="N228" s="68" t="s">
        <v>101</v>
      </c>
      <c r="O228" s="68" t="s">
        <v>102</v>
      </c>
      <c r="P228" s="68"/>
      <c r="Q228" s="68"/>
      <c r="R228" s="68"/>
      <c r="S228" s="68"/>
      <c r="T228" s="68" t="s">
        <v>902</v>
      </c>
      <c r="U228" s="68" t="s">
        <v>903</v>
      </c>
      <c r="V228" s="68" t="s">
        <v>622</v>
      </c>
      <c r="W228" s="68">
        <v>2302030021</v>
      </c>
      <c r="X228" s="68">
        <v>117710</v>
      </c>
      <c r="Y228" s="68" t="s">
        <v>622</v>
      </c>
      <c r="Z228" s="68">
        <v>2</v>
      </c>
      <c r="AA228" s="68" t="s">
        <v>121</v>
      </c>
      <c r="AB228" s="68">
        <v>230302</v>
      </c>
      <c r="AC228" s="68" t="s">
        <v>19</v>
      </c>
      <c r="AD228" s="68" t="s">
        <v>21</v>
      </c>
      <c r="AE228" s="68" t="s">
        <v>614</v>
      </c>
      <c r="AF228" s="68" t="s">
        <v>110</v>
      </c>
      <c r="AG228" s="68">
        <v>230002</v>
      </c>
      <c r="AH228" s="68" t="s">
        <v>604</v>
      </c>
      <c r="AI228" s="68">
        <v>-17.32348</v>
      </c>
      <c r="AJ228" s="68">
        <v>-70.431479999999993</v>
      </c>
      <c r="AK228" s="68">
        <v>12</v>
      </c>
      <c r="AL228" s="68" t="s">
        <v>510</v>
      </c>
      <c r="AM228" s="68">
        <v>11</v>
      </c>
      <c r="AN228" s="68" t="s">
        <v>122</v>
      </c>
      <c r="AO228" s="68">
        <v>1</v>
      </c>
      <c r="AP228" s="68" t="s">
        <v>112</v>
      </c>
      <c r="AQ228" s="68" t="s">
        <v>113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511</v>
      </c>
      <c r="AX228" s="68" t="s">
        <v>115</v>
      </c>
    </row>
    <row r="229" spans="1:50">
      <c r="A229" s="77" t="s">
        <v>4899</v>
      </c>
      <c r="B229" s="68">
        <v>0</v>
      </c>
      <c r="C229" s="68"/>
      <c r="D229" s="68" t="s">
        <v>904</v>
      </c>
      <c r="E229" s="68" t="s">
        <v>506</v>
      </c>
      <c r="F229" s="68" t="s">
        <v>507</v>
      </c>
      <c r="G229" s="68" t="s">
        <v>508</v>
      </c>
      <c r="H229" s="68" t="s">
        <v>97</v>
      </c>
      <c r="I229" s="68" t="s">
        <v>98</v>
      </c>
      <c r="J229" s="68">
        <v>3</v>
      </c>
      <c r="K229" s="68" t="s">
        <v>99</v>
      </c>
      <c r="L229" s="68">
        <v>1</v>
      </c>
      <c r="M229" s="68" t="s">
        <v>100</v>
      </c>
      <c r="N229" s="68" t="s">
        <v>101</v>
      </c>
      <c r="O229" s="68" t="s">
        <v>102</v>
      </c>
      <c r="P229" s="68"/>
      <c r="Q229" s="68"/>
      <c r="R229" s="68"/>
      <c r="S229" s="68"/>
      <c r="T229" s="68" t="s">
        <v>905</v>
      </c>
      <c r="U229" s="68" t="s">
        <v>552</v>
      </c>
      <c r="V229" s="68" t="s">
        <v>906</v>
      </c>
      <c r="W229" s="68">
        <v>2303020007</v>
      </c>
      <c r="X229" s="68">
        <v>124047</v>
      </c>
      <c r="Y229" s="68" t="s">
        <v>625</v>
      </c>
      <c r="Z229" s="68">
        <v>2</v>
      </c>
      <c r="AA229" s="68" t="s">
        <v>121</v>
      </c>
      <c r="AB229" s="68">
        <v>230302</v>
      </c>
      <c r="AC229" s="68" t="s">
        <v>19</v>
      </c>
      <c r="AD229" s="68" t="s">
        <v>21</v>
      </c>
      <c r="AE229" s="68" t="s">
        <v>614</v>
      </c>
      <c r="AF229" s="68" t="s">
        <v>110</v>
      </c>
      <c r="AG229" s="68">
        <v>230002</v>
      </c>
      <c r="AH229" s="68" t="s">
        <v>604</v>
      </c>
      <c r="AI229" s="68">
        <v>-17.314769999999999</v>
      </c>
      <c r="AJ229" s="68">
        <v>-70.439390000000003</v>
      </c>
      <c r="AK229" s="68">
        <v>12</v>
      </c>
      <c r="AL229" s="68" t="s">
        <v>510</v>
      </c>
      <c r="AM229" s="68">
        <v>11</v>
      </c>
      <c r="AN229" s="68" t="s">
        <v>122</v>
      </c>
      <c r="AO229" s="68">
        <v>1</v>
      </c>
      <c r="AP229" s="68" t="s">
        <v>112</v>
      </c>
      <c r="AQ229" s="68" t="s">
        <v>113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511</v>
      </c>
      <c r="AX229" s="68" t="s">
        <v>115</v>
      </c>
    </row>
    <row r="230" spans="1:50">
      <c r="A230" s="77" t="s">
        <v>4900</v>
      </c>
      <c r="B230" s="68">
        <v>0</v>
      </c>
      <c r="C230" s="68"/>
      <c r="D230" s="68" t="s">
        <v>907</v>
      </c>
      <c r="E230" s="68" t="s">
        <v>506</v>
      </c>
      <c r="F230" s="68" t="s">
        <v>507</v>
      </c>
      <c r="G230" s="68" t="s">
        <v>508</v>
      </c>
      <c r="H230" s="68" t="s">
        <v>97</v>
      </c>
      <c r="I230" s="68" t="s">
        <v>98</v>
      </c>
      <c r="J230" s="68">
        <v>3</v>
      </c>
      <c r="K230" s="68" t="s">
        <v>99</v>
      </c>
      <c r="L230" s="68">
        <v>1</v>
      </c>
      <c r="M230" s="68" t="s">
        <v>100</v>
      </c>
      <c r="N230" s="68" t="s">
        <v>101</v>
      </c>
      <c r="O230" s="68" t="s">
        <v>102</v>
      </c>
      <c r="P230" s="68"/>
      <c r="Q230" s="68"/>
      <c r="R230" s="68"/>
      <c r="S230" s="68"/>
      <c r="T230" s="68" t="s">
        <v>754</v>
      </c>
      <c r="U230" s="68" t="s">
        <v>552</v>
      </c>
      <c r="V230" s="68" t="s">
        <v>625</v>
      </c>
      <c r="W230" s="68">
        <v>2303020007</v>
      </c>
      <c r="X230" s="68">
        <v>124047</v>
      </c>
      <c r="Y230" s="68" t="s">
        <v>625</v>
      </c>
      <c r="Z230" s="68">
        <v>2</v>
      </c>
      <c r="AA230" s="68" t="s">
        <v>121</v>
      </c>
      <c r="AB230" s="68">
        <v>230302</v>
      </c>
      <c r="AC230" s="68" t="s">
        <v>19</v>
      </c>
      <c r="AD230" s="68" t="s">
        <v>21</v>
      </c>
      <c r="AE230" s="68" t="s">
        <v>614</v>
      </c>
      <c r="AF230" s="68" t="s">
        <v>110</v>
      </c>
      <c r="AG230" s="68">
        <v>230002</v>
      </c>
      <c r="AH230" s="68" t="s">
        <v>604</v>
      </c>
      <c r="AI230" s="68">
        <v>-17.314920000000001</v>
      </c>
      <c r="AJ230" s="68">
        <v>-70.439549999999997</v>
      </c>
      <c r="AK230" s="68">
        <v>12</v>
      </c>
      <c r="AL230" s="68" t="s">
        <v>510</v>
      </c>
      <c r="AM230" s="68">
        <v>11</v>
      </c>
      <c r="AN230" s="68" t="s">
        <v>122</v>
      </c>
      <c r="AO230" s="68">
        <v>1</v>
      </c>
      <c r="AP230" s="68" t="s">
        <v>112</v>
      </c>
      <c r="AQ230" s="68" t="s">
        <v>113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511</v>
      </c>
      <c r="AX230" s="68" t="s">
        <v>115</v>
      </c>
    </row>
    <row r="231" spans="1:50">
      <c r="A231" s="77" t="s">
        <v>4901</v>
      </c>
      <c r="B231" s="68">
        <v>0</v>
      </c>
      <c r="C231" s="68"/>
      <c r="D231" s="68" t="s">
        <v>908</v>
      </c>
      <c r="E231" s="68" t="s">
        <v>506</v>
      </c>
      <c r="F231" s="68" t="s">
        <v>507</v>
      </c>
      <c r="G231" s="68" t="s">
        <v>508</v>
      </c>
      <c r="H231" s="68" t="s">
        <v>97</v>
      </c>
      <c r="I231" s="68" t="s">
        <v>98</v>
      </c>
      <c r="J231" s="68">
        <v>3</v>
      </c>
      <c r="K231" s="68" t="s">
        <v>99</v>
      </c>
      <c r="L231" s="68">
        <v>1</v>
      </c>
      <c r="M231" s="68" t="s">
        <v>100</v>
      </c>
      <c r="N231" s="68" t="s">
        <v>101</v>
      </c>
      <c r="O231" s="68" t="s">
        <v>102</v>
      </c>
      <c r="P231" s="68"/>
      <c r="Q231" s="68"/>
      <c r="R231" s="68"/>
      <c r="S231" s="68"/>
      <c r="T231" s="68" t="s">
        <v>909</v>
      </c>
      <c r="U231" s="68" t="s">
        <v>910</v>
      </c>
      <c r="V231" s="68" t="s">
        <v>602</v>
      </c>
      <c r="W231" s="68">
        <v>2303030016</v>
      </c>
      <c r="X231" s="68">
        <v>537269</v>
      </c>
      <c r="Y231" s="68" t="s">
        <v>602</v>
      </c>
      <c r="Z231" s="68">
        <v>2</v>
      </c>
      <c r="AA231" s="68" t="s">
        <v>121</v>
      </c>
      <c r="AB231" s="68">
        <v>230303</v>
      </c>
      <c r="AC231" s="68" t="s">
        <v>19</v>
      </c>
      <c r="AD231" s="68" t="s">
        <v>21</v>
      </c>
      <c r="AE231" s="68" t="s">
        <v>603</v>
      </c>
      <c r="AF231" s="68" t="s">
        <v>110</v>
      </c>
      <c r="AG231" s="68">
        <v>230002</v>
      </c>
      <c r="AH231" s="68" t="s">
        <v>604</v>
      </c>
      <c r="AI231" s="68">
        <v>-17.88532</v>
      </c>
      <c r="AJ231" s="68">
        <v>-70.977459999999994</v>
      </c>
      <c r="AK231" s="68">
        <v>3</v>
      </c>
      <c r="AL231" s="68" t="s">
        <v>513</v>
      </c>
      <c r="AM231" s="68">
        <v>11</v>
      </c>
      <c r="AN231" s="68" t="s">
        <v>122</v>
      </c>
      <c r="AO231" s="68">
        <v>2</v>
      </c>
      <c r="AP231" s="68" t="s">
        <v>134</v>
      </c>
      <c r="AQ231" s="68" t="s">
        <v>135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511</v>
      </c>
      <c r="AX231" s="68" t="s">
        <v>115</v>
      </c>
    </row>
    <row r="232" spans="1:50">
      <c r="A232" s="77" t="s">
        <v>4902</v>
      </c>
      <c r="B232" s="68">
        <v>0</v>
      </c>
      <c r="C232" s="68"/>
      <c r="D232" s="68" t="s">
        <v>911</v>
      </c>
      <c r="E232" s="68" t="s">
        <v>506</v>
      </c>
      <c r="F232" s="68" t="s">
        <v>507</v>
      </c>
      <c r="G232" s="68" t="s">
        <v>508</v>
      </c>
      <c r="H232" s="68" t="s">
        <v>97</v>
      </c>
      <c r="I232" s="68" t="s">
        <v>98</v>
      </c>
      <c r="J232" s="68">
        <v>3</v>
      </c>
      <c r="K232" s="68" t="s">
        <v>99</v>
      </c>
      <c r="L232" s="68">
        <v>1</v>
      </c>
      <c r="M232" s="68" t="s">
        <v>100</v>
      </c>
      <c r="N232" s="68" t="s">
        <v>101</v>
      </c>
      <c r="O232" s="68" t="s">
        <v>102</v>
      </c>
      <c r="P232" s="68"/>
      <c r="Q232" s="68"/>
      <c r="R232" s="68"/>
      <c r="S232" s="68"/>
      <c r="T232" s="68" t="s">
        <v>912</v>
      </c>
      <c r="U232" s="68"/>
      <c r="V232" s="68"/>
      <c r="W232" s="68">
        <v>2303030016</v>
      </c>
      <c r="X232" s="68">
        <v>537269</v>
      </c>
      <c r="Y232" s="68" t="s">
        <v>602</v>
      </c>
      <c r="Z232" s="68">
        <v>2</v>
      </c>
      <c r="AA232" s="68" t="s">
        <v>121</v>
      </c>
      <c r="AB232" s="68">
        <v>230303</v>
      </c>
      <c r="AC232" s="68" t="s">
        <v>19</v>
      </c>
      <c r="AD232" s="68" t="s">
        <v>21</v>
      </c>
      <c r="AE232" s="68" t="s">
        <v>603</v>
      </c>
      <c r="AF232" s="68" t="s">
        <v>110</v>
      </c>
      <c r="AG232" s="68">
        <v>230002</v>
      </c>
      <c r="AH232" s="68" t="s">
        <v>604</v>
      </c>
      <c r="AI232" s="68">
        <v>-17.88532</v>
      </c>
      <c r="AJ232" s="68">
        <v>-70.977459999999994</v>
      </c>
      <c r="AK232" s="68">
        <v>4</v>
      </c>
      <c r="AL232" s="68" t="s">
        <v>517</v>
      </c>
      <c r="AM232" s="68">
        <v>11</v>
      </c>
      <c r="AN232" s="68" t="s">
        <v>122</v>
      </c>
      <c r="AO232" s="68">
        <v>2</v>
      </c>
      <c r="AP232" s="68" t="s">
        <v>134</v>
      </c>
      <c r="AQ232" s="68" t="s">
        <v>135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511</v>
      </c>
      <c r="AX232" s="68" t="s">
        <v>115</v>
      </c>
    </row>
    <row r="233" spans="1:50">
      <c r="A233" s="77" t="s">
        <v>4903</v>
      </c>
      <c r="B233" s="68">
        <v>0</v>
      </c>
      <c r="C233" s="68"/>
      <c r="D233" s="68" t="s">
        <v>820</v>
      </c>
      <c r="E233" s="68" t="s">
        <v>506</v>
      </c>
      <c r="F233" s="68" t="s">
        <v>507</v>
      </c>
      <c r="G233" s="68" t="s">
        <v>508</v>
      </c>
      <c r="H233" s="68" t="s">
        <v>97</v>
      </c>
      <c r="I233" s="68" t="s">
        <v>98</v>
      </c>
      <c r="J233" s="68">
        <v>3</v>
      </c>
      <c r="K233" s="68" t="s">
        <v>99</v>
      </c>
      <c r="L233" s="68">
        <v>1</v>
      </c>
      <c r="M233" s="68" t="s">
        <v>100</v>
      </c>
      <c r="N233" s="68" t="s">
        <v>101</v>
      </c>
      <c r="O233" s="68" t="s">
        <v>102</v>
      </c>
      <c r="P233" s="68"/>
      <c r="Q233" s="68"/>
      <c r="R233" s="68"/>
      <c r="S233" s="68"/>
      <c r="T233" s="68" t="s">
        <v>913</v>
      </c>
      <c r="U233" s="68"/>
      <c r="V233" s="68"/>
      <c r="W233" s="68">
        <v>2303030001</v>
      </c>
      <c r="X233" s="68">
        <v>117332</v>
      </c>
      <c r="Y233" s="68" t="s">
        <v>914</v>
      </c>
      <c r="Z233" s="68">
        <v>1</v>
      </c>
      <c r="AA233" s="68" t="s">
        <v>109</v>
      </c>
      <c r="AB233" s="68">
        <v>230303</v>
      </c>
      <c r="AC233" s="68" t="s">
        <v>19</v>
      </c>
      <c r="AD233" s="68" t="s">
        <v>21</v>
      </c>
      <c r="AE233" s="68" t="s">
        <v>603</v>
      </c>
      <c r="AF233" s="68" t="s">
        <v>110</v>
      </c>
      <c r="AG233" s="68">
        <v>230002</v>
      </c>
      <c r="AH233" s="68" t="s">
        <v>604</v>
      </c>
      <c r="AI233" s="68">
        <v>-17.861630000000002</v>
      </c>
      <c r="AJ233" s="68">
        <v>-70.965339999999998</v>
      </c>
      <c r="AK233" s="68">
        <v>3</v>
      </c>
      <c r="AL233" s="68" t="s">
        <v>513</v>
      </c>
      <c r="AM233" s="68">
        <v>11</v>
      </c>
      <c r="AN233" s="68" t="s">
        <v>122</v>
      </c>
      <c r="AO233" s="68">
        <v>2</v>
      </c>
      <c r="AP233" s="68" t="s">
        <v>134</v>
      </c>
      <c r="AQ233" s="68" t="s">
        <v>135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511</v>
      </c>
      <c r="AX233" s="68" t="s">
        <v>115</v>
      </c>
    </row>
    <row r="234" spans="1:50">
      <c r="A234" s="77" t="s">
        <v>4904</v>
      </c>
      <c r="B234" s="68">
        <v>0</v>
      </c>
      <c r="C234" s="68"/>
      <c r="D234" s="68" t="s">
        <v>915</v>
      </c>
      <c r="E234" s="68" t="s">
        <v>506</v>
      </c>
      <c r="F234" s="68" t="s">
        <v>507</v>
      </c>
      <c r="G234" s="68" t="s">
        <v>508</v>
      </c>
      <c r="H234" s="68" t="s">
        <v>97</v>
      </c>
      <c r="I234" s="68" t="s">
        <v>98</v>
      </c>
      <c r="J234" s="68">
        <v>3</v>
      </c>
      <c r="K234" s="68" t="s">
        <v>99</v>
      </c>
      <c r="L234" s="68">
        <v>1</v>
      </c>
      <c r="M234" s="68" t="s">
        <v>100</v>
      </c>
      <c r="N234" s="68" t="s">
        <v>101</v>
      </c>
      <c r="O234" s="68" t="s">
        <v>102</v>
      </c>
      <c r="P234" s="68"/>
      <c r="Q234" s="68"/>
      <c r="R234" s="68"/>
      <c r="S234" s="68"/>
      <c r="T234" s="68" t="s">
        <v>916</v>
      </c>
      <c r="U234" s="68" t="s">
        <v>917</v>
      </c>
      <c r="V234" s="68" t="s">
        <v>914</v>
      </c>
      <c r="W234" s="68">
        <v>2303030001</v>
      </c>
      <c r="X234" s="68">
        <v>117332</v>
      </c>
      <c r="Y234" s="68" t="s">
        <v>914</v>
      </c>
      <c r="Z234" s="68">
        <v>1</v>
      </c>
      <c r="AA234" s="68" t="s">
        <v>109</v>
      </c>
      <c r="AB234" s="68">
        <v>230303</v>
      </c>
      <c r="AC234" s="68" t="s">
        <v>19</v>
      </c>
      <c r="AD234" s="68" t="s">
        <v>21</v>
      </c>
      <c r="AE234" s="68" t="s">
        <v>603</v>
      </c>
      <c r="AF234" s="68" t="s">
        <v>110</v>
      </c>
      <c r="AG234" s="68">
        <v>230002</v>
      </c>
      <c r="AH234" s="68" t="s">
        <v>604</v>
      </c>
      <c r="AI234" s="68">
        <v>-17.861249999999998</v>
      </c>
      <c r="AJ234" s="68">
        <v>-70.96463</v>
      </c>
      <c r="AK234" s="68">
        <v>12</v>
      </c>
      <c r="AL234" s="68" t="s">
        <v>510</v>
      </c>
      <c r="AM234" s="68">
        <v>11</v>
      </c>
      <c r="AN234" s="68" t="s">
        <v>122</v>
      </c>
      <c r="AO234" s="68">
        <v>1</v>
      </c>
      <c r="AP234" s="68" t="s">
        <v>112</v>
      </c>
      <c r="AQ234" s="68" t="s">
        <v>113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511</v>
      </c>
      <c r="AX234" s="68" t="s">
        <v>115</v>
      </c>
    </row>
    <row r="235" spans="1:50">
      <c r="A235" s="77" t="s">
        <v>4905</v>
      </c>
      <c r="B235" s="68">
        <v>0</v>
      </c>
      <c r="C235" s="68"/>
      <c r="D235" s="68" t="s">
        <v>918</v>
      </c>
      <c r="E235" s="68" t="s">
        <v>506</v>
      </c>
      <c r="F235" s="68" t="s">
        <v>507</v>
      </c>
      <c r="G235" s="68" t="s">
        <v>508</v>
      </c>
      <c r="H235" s="68" t="s">
        <v>97</v>
      </c>
      <c r="I235" s="68" t="s">
        <v>98</v>
      </c>
      <c r="J235" s="68">
        <v>3</v>
      </c>
      <c r="K235" s="68" t="s">
        <v>99</v>
      </c>
      <c r="L235" s="68">
        <v>1</v>
      </c>
      <c r="M235" s="68" t="s">
        <v>100</v>
      </c>
      <c r="N235" s="68" t="s">
        <v>101</v>
      </c>
      <c r="O235" s="68" t="s">
        <v>102</v>
      </c>
      <c r="P235" s="68"/>
      <c r="Q235" s="68"/>
      <c r="R235" s="68"/>
      <c r="S235" s="68"/>
      <c r="T235" s="68" t="s">
        <v>919</v>
      </c>
      <c r="U235" s="68" t="s">
        <v>920</v>
      </c>
      <c r="V235" s="68" t="s">
        <v>820</v>
      </c>
      <c r="W235" s="68">
        <v>2303030018</v>
      </c>
      <c r="X235" s="68">
        <v>651132</v>
      </c>
      <c r="Y235" s="68" t="s">
        <v>820</v>
      </c>
      <c r="Z235" s="68">
        <v>2</v>
      </c>
      <c r="AA235" s="68" t="s">
        <v>121</v>
      </c>
      <c r="AB235" s="68">
        <v>230303</v>
      </c>
      <c r="AC235" s="68" t="s">
        <v>19</v>
      </c>
      <c r="AD235" s="68" t="s">
        <v>21</v>
      </c>
      <c r="AE235" s="68" t="s">
        <v>603</v>
      </c>
      <c r="AF235" s="68" t="s">
        <v>110</v>
      </c>
      <c r="AG235" s="68">
        <v>230002</v>
      </c>
      <c r="AH235" s="68" t="s">
        <v>604</v>
      </c>
      <c r="AI235" s="68">
        <v>-17.859850000000002</v>
      </c>
      <c r="AJ235" s="68">
        <v>-70.977360000000004</v>
      </c>
      <c r="AK235" s="68">
        <v>3</v>
      </c>
      <c r="AL235" s="68" t="s">
        <v>513</v>
      </c>
      <c r="AM235" s="68">
        <v>11</v>
      </c>
      <c r="AN235" s="68" t="s">
        <v>122</v>
      </c>
      <c r="AO235" s="68">
        <v>2</v>
      </c>
      <c r="AP235" s="68" t="s">
        <v>134</v>
      </c>
      <c r="AQ235" s="68" t="s">
        <v>135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511</v>
      </c>
      <c r="AX235" s="68" t="s">
        <v>115</v>
      </c>
    </row>
    <row r="236" spans="1:50">
      <c r="A236" s="77" t="s">
        <v>4906</v>
      </c>
      <c r="B236" s="68">
        <v>0</v>
      </c>
      <c r="C236" s="68"/>
      <c r="D236" s="68" t="s">
        <v>921</v>
      </c>
      <c r="E236" s="68" t="s">
        <v>506</v>
      </c>
      <c r="F236" s="68" t="s">
        <v>507</v>
      </c>
      <c r="G236" s="68" t="s">
        <v>508</v>
      </c>
      <c r="H236" s="68" t="s">
        <v>97</v>
      </c>
      <c r="I236" s="68" t="s">
        <v>98</v>
      </c>
      <c r="J236" s="68">
        <v>3</v>
      </c>
      <c r="K236" s="68" t="s">
        <v>99</v>
      </c>
      <c r="L236" s="68">
        <v>1</v>
      </c>
      <c r="M236" s="68" t="s">
        <v>100</v>
      </c>
      <c r="N236" s="68" t="s">
        <v>101</v>
      </c>
      <c r="O236" s="68" t="s">
        <v>102</v>
      </c>
      <c r="P236" s="68"/>
      <c r="Q236" s="68"/>
      <c r="R236" s="68"/>
      <c r="S236" s="68"/>
      <c r="T236" s="68" t="s">
        <v>922</v>
      </c>
      <c r="U236" s="68" t="s">
        <v>923</v>
      </c>
      <c r="V236" s="68" t="s">
        <v>914</v>
      </c>
      <c r="W236" s="68">
        <v>2303030001</v>
      </c>
      <c r="X236" s="68">
        <v>117332</v>
      </c>
      <c r="Y236" s="68" t="s">
        <v>914</v>
      </c>
      <c r="Z236" s="68">
        <v>1</v>
      </c>
      <c r="AA236" s="68" t="s">
        <v>109</v>
      </c>
      <c r="AB236" s="68">
        <v>230303</v>
      </c>
      <c r="AC236" s="68" t="s">
        <v>19</v>
      </c>
      <c r="AD236" s="68" t="s">
        <v>21</v>
      </c>
      <c r="AE236" s="68" t="s">
        <v>603</v>
      </c>
      <c r="AF236" s="68" t="s">
        <v>110</v>
      </c>
      <c r="AG236" s="68">
        <v>230002</v>
      </c>
      <c r="AH236" s="68" t="s">
        <v>604</v>
      </c>
      <c r="AI236" s="68">
        <v>-17.861630000000002</v>
      </c>
      <c r="AJ236" s="68">
        <v>-70.965339999999998</v>
      </c>
      <c r="AK236" s="68">
        <v>12</v>
      </c>
      <c r="AL236" s="68" t="s">
        <v>510</v>
      </c>
      <c r="AM236" s="68">
        <v>11</v>
      </c>
      <c r="AN236" s="68" t="s">
        <v>122</v>
      </c>
      <c r="AO236" s="68">
        <v>2</v>
      </c>
      <c r="AP236" s="68" t="s">
        <v>134</v>
      </c>
      <c r="AQ236" s="68" t="s">
        <v>135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511</v>
      </c>
      <c r="AX236" s="68" t="s">
        <v>115</v>
      </c>
    </row>
    <row r="237" spans="1:50">
      <c r="A237" s="77" t="s">
        <v>4907</v>
      </c>
      <c r="B237" s="68">
        <v>0</v>
      </c>
      <c r="C237" s="68"/>
      <c r="D237" s="68" t="s">
        <v>602</v>
      </c>
      <c r="E237" s="68" t="s">
        <v>506</v>
      </c>
      <c r="F237" s="68" t="s">
        <v>507</v>
      </c>
      <c r="G237" s="68" t="s">
        <v>508</v>
      </c>
      <c r="H237" s="68" t="s">
        <v>97</v>
      </c>
      <c r="I237" s="68" t="s">
        <v>98</v>
      </c>
      <c r="J237" s="68">
        <v>3</v>
      </c>
      <c r="K237" s="68" t="s">
        <v>99</v>
      </c>
      <c r="L237" s="68">
        <v>1</v>
      </c>
      <c r="M237" s="68" t="s">
        <v>100</v>
      </c>
      <c r="N237" s="68" t="s">
        <v>101</v>
      </c>
      <c r="O237" s="68" t="s">
        <v>102</v>
      </c>
      <c r="P237" s="68"/>
      <c r="Q237" s="68"/>
      <c r="R237" s="68"/>
      <c r="S237" s="68"/>
      <c r="T237" s="68" t="s">
        <v>602</v>
      </c>
      <c r="U237" s="68" t="s">
        <v>923</v>
      </c>
      <c r="V237" s="68" t="s">
        <v>602</v>
      </c>
      <c r="W237" s="68">
        <v>2303030016</v>
      </c>
      <c r="X237" s="68">
        <v>537269</v>
      </c>
      <c r="Y237" s="68" t="s">
        <v>602</v>
      </c>
      <c r="Z237" s="68">
        <v>2</v>
      </c>
      <c r="AA237" s="68" t="s">
        <v>121</v>
      </c>
      <c r="AB237" s="68">
        <v>230303</v>
      </c>
      <c r="AC237" s="68" t="s">
        <v>19</v>
      </c>
      <c r="AD237" s="68" t="s">
        <v>21</v>
      </c>
      <c r="AE237" s="68" t="s">
        <v>603</v>
      </c>
      <c r="AF237" s="68" t="s">
        <v>110</v>
      </c>
      <c r="AG237" s="68">
        <v>230002</v>
      </c>
      <c r="AH237" s="68" t="s">
        <v>604</v>
      </c>
      <c r="AI237" s="68">
        <v>-17.886040000000001</v>
      </c>
      <c r="AJ237" s="68">
        <v>-70.977149999999995</v>
      </c>
      <c r="AK237" s="68">
        <v>12</v>
      </c>
      <c r="AL237" s="68" t="s">
        <v>510</v>
      </c>
      <c r="AM237" s="68">
        <v>11</v>
      </c>
      <c r="AN237" s="68" t="s">
        <v>122</v>
      </c>
      <c r="AO237" s="68">
        <v>1</v>
      </c>
      <c r="AP237" s="68" t="s">
        <v>112</v>
      </c>
      <c r="AQ237" s="68" t="s">
        <v>113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511</v>
      </c>
      <c r="AX237" s="68" t="s">
        <v>115</v>
      </c>
    </row>
    <row r="238" spans="1:50">
      <c r="A238" s="77" t="s">
        <v>4908</v>
      </c>
      <c r="B238" s="68">
        <v>0</v>
      </c>
      <c r="C238" s="68"/>
      <c r="D238" s="68" t="s">
        <v>924</v>
      </c>
      <c r="E238" s="68" t="s">
        <v>506</v>
      </c>
      <c r="F238" s="68" t="s">
        <v>507</v>
      </c>
      <c r="G238" s="68" t="s">
        <v>508</v>
      </c>
      <c r="H238" s="68" t="s">
        <v>97</v>
      </c>
      <c r="I238" s="68" t="s">
        <v>98</v>
      </c>
      <c r="J238" s="68">
        <v>3</v>
      </c>
      <c r="K238" s="68" t="s">
        <v>99</v>
      </c>
      <c r="L238" s="68">
        <v>1</v>
      </c>
      <c r="M238" s="68" t="s">
        <v>100</v>
      </c>
      <c r="N238" s="68" t="s">
        <v>101</v>
      </c>
      <c r="O238" s="68" t="s">
        <v>102</v>
      </c>
      <c r="P238" s="68"/>
      <c r="Q238" s="68"/>
      <c r="R238" s="68"/>
      <c r="S238" s="68"/>
      <c r="T238" s="68" t="s">
        <v>925</v>
      </c>
      <c r="U238" s="68" t="s">
        <v>926</v>
      </c>
      <c r="V238" s="68" t="s">
        <v>150</v>
      </c>
      <c r="W238" s="68">
        <v>2303010001</v>
      </c>
      <c r="X238" s="68">
        <v>126474</v>
      </c>
      <c r="Y238" s="68" t="s">
        <v>242</v>
      </c>
      <c r="Z238" s="68">
        <v>1</v>
      </c>
      <c r="AA238" s="68" t="s">
        <v>109</v>
      </c>
      <c r="AB238" s="68">
        <v>230301</v>
      </c>
      <c r="AC238" s="68" t="s">
        <v>19</v>
      </c>
      <c r="AD238" s="68" t="s">
        <v>21</v>
      </c>
      <c r="AE238" s="68" t="s">
        <v>150</v>
      </c>
      <c r="AF238" s="68" t="s">
        <v>110</v>
      </c>
      <c r="AG238" s="68">
        <v>230002</v>
      </c>
      <c r="AH238" s="68" t="s">
        <v>604</v>
      </c>
      <c r="AI238" s="68">
        <v>-17.6157</v>
      </c>
      <c r="AJ238" s="68">
        <v>-70.762180000000001</v>
      </c>
      <c r="AK238" s="68">
        <v>12</v>
      </c>
      <c r="AL238" s="68" t="s">
        <v>510</v>
      </c>
      <c r="AM238" s="68">
        <v>11</v>
      </c>
      <c r="AN238" s="68" t="s">
        <v>122</v>
      </c>
      <c r="AO238" s="68">
        <v>1</v>
      </c>
      <c r="AP238" s="68" t="s">
        <v>112</v>
      </c>
      <c r="AQ238" s="68" t="s">
        <v>113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511</v>
      </c>
      <c r="AX238" s="68" t="s">
        <v>115</v>
      </c>
    </row>
    <row r="239" spans="1:50">
      <c r="A239" s="77" t="s">
        <v>4909</v>
      </c>
      <c r="B239" s="68">
        <v>0</v>
      </c>
      <c r="C239" s="68"/>
      <c r="D239" s="68" t="s">
        <v>927</v>
      </c>
      <c r="E239" s="68" t="s">
        <v>506</v>
      </c>
      <c r="F239" s="68" t="s">
        <v>507</v>
      </c>
      <c r="G239" s="68" t="s">
        <v>508</v>
      </c>
      <c r="H239" s="68" t="s">
        <v>97</v>
      </c>
      <c r="I239" s="68" t="s">
        <v>98</v>
      </c>
      <c r="J239" s="68">
        <v>3</v>
      </c>
      <c r="K239" s="68" t="s">
        <v>99</v>
      </c>
      <c r="L239" s="68">
        <v>1</v>
      </c>
      <c r="M239" s="68" t="s">
        <v>100</v>
      </c>
      <c r="N239" s="68" t="s">
        <v>101</v>
      </c>
      <c r="O239" s="68" t="s">
        <v>102</v>
      </c>
      <c r="P239" s="68"/>
      <c r="Q239" s="68"/>
      <c r="R239" s="68"/>
      <c r="S239" s="68"/>
      <c r="T239" s="68" t="s">
        <v>928</v>
      </c>
      <c r="U239" s="68"/>
      <c r="V239" s="68"/>
      <c r="W239" s="68">
        <v>2303010001</v>
      </c>
      <c r="X239" s="68">
        <v>126474</v>
      </c>
      <c r="Y239" s="68" t="s">
        <v>242</v>
      </c>
      <c r="Z239" s="68">
        <v>1</v>
      </c>
      <c r="AA239" s="68" t="s">
        <v>109</v>
      </c>
      <c r="AB239" s="68">
        <v>230301</v>
      </c>
      <c r="AC239" s="68" t="s">
        <v>19</v>
      </c>
      <c r="AD239" s="68" t="s">
        <v>21</v>
      </c>
      <c r="AE239" s="68" t="s">
        <v>150</v>
      </c>
      <c r="AF239" s="68" t="s">
        <v>110</v>
      </c>
      <c r="AG239" s="68">
        <v>230002</v>
      </c>
      <c r="AH239" s="68" t="s">
        <v>604</v>
      </c>
      <c r="AI239" s="68">
        <v>-17.61383</v>
      </c>
      <c r="AJ239" s="68">
        <v>-70.7624</v>
      </c>
      <c r="AK239" s="68">
        <v>3</v>
      </c>
      <c r="AL239" s="68" t="s">
        <v>513</v>
      </c>
      <c r="AM239" s="68">
        <v>11</v>
      </c>
      <c r="AN239" s="68" t="s">
        <v>122</v>
      </c>
      <c r="AO239" s="68">
        <v>2</v>
      </c>
      <c r="AP239" s="68" t="s">
        <v>134</v>
      </c>
      <c r="AQ239" s="68" t="s">
        <v>135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511</v>
      </c>
      <c r="AX239" s="68" t="s">
        <v>115</v>
      </c>
    </row>
    <row r="240" spans="1:50">
      <c r="A240" s="77" t="s">
        <v>4910</v>
      </c>
      <c r="B240" s="68">
        <v>0</v>
      </c>
      <c r="C240" s="68"/>
      <c r="D240" s="68" t="s">
        <v>929</v>
      </c>
      <c r="E240" s="68" t="s">
        <v>506</v>
      </c>
      <c r="F240" s="68" t="s">
        <v>507</v>
      </c>
      <c r="G240" s="68" t="s">
        <v>508</v>
      </c>
      <c r="H240" s="68" t="s">
        <v>97</v>
      </c>
      <c r="I240" s="68" t="s">
        <v>98</v>
      </c>
      <c r="J240" s="68">
        <v>3</v>
      </c>
      <c r="K240" s="68" t="s">
        <v>99</v>
      </c>
      <c r="L240" s="68">
        <v>1</v>
      </c>
      <c r="M240" s="68" t="s">
        <v>100</v>
      </c>
      <c r="N240" s="68" t="s">
        <v>101</v>
      </c>
      <c r="O240" s="68" t="s">
        <v>102</v>
      </c>
      <c r="P240" s="68"/>
      <c r="Q240" s="68"/>
      <c r="R240" s="68"/>
      <c r="S240" s="68"/>
      <c r="T240" s="68" t="s">
        <v>930</v>
      </c>
      <c r="U240" s="68"/>
      <c r="V240" s="68" t="s">
        <v>929</v>
      </c>
      <c r="W240" s="68">
        <v>2303010001</v>
      </c>
      <c r="X240" s="68">
        <v>126474</v>
      </c>
      <c r="Y240" s="68" t="s">
        <v>929</v>
      </c>
      <c r="Z240" s="68">
        <v>1</v>
      </c>
      <c r="AA240" s="68" t="s">
        <v>109</v>
      </c>
      <c r="AB240" s="68">
        <v>230301</v>
      </c>
      <c r="AC240" s="68" t="s">
        <v>19</v>
      </c>
      <c r="AD240" s="68" t="s">
        <v>21</v>
      </c>
      <c r="AE240" s="68" t="s">
        <v>150</v>
      </c>
      <c r="AF240" s="68" t="s">
        <v>110</v>
      </c>
      <c r="AG240" s="68">
        <v>230002</v>
      </c>
      <c r="AH240" s="68" t="s">
        <v>604</v>
      </c>
      <c r="AI240" s="68">
        <v>-17.61383</v>
      </c>
      <c r="AJ240" s="68">
        <v>-70.7624</v>
      </c>
      <c r="AK240" s="68">
        <v>3</v>
      </c>
      <c r="AL240" s="68" t="s">
        <v>513</v>
      </c>
      <c r="AM240" s="68">
        <v>11</v>
      </c>
      <c r="AN240" s="68" t="s">
        <v>122</v>
      </c>
      <c r="AO240" s="68">
        <v>2</v>
      </c>
      <c r="AP240" s="68" t="s">
        <v>134</v>
      </c>
      <c r="AQ240" s="68" t="s">
        <v>135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511</v>
      </c>
      <c r="AX240" s="68" t="s">
        <v>115</v>
      </c>
    </row>
    <row r="241" spans="1:50">
      <c r="A241" s="77" t="s">
        <v>4911</v>
      </c>
      <c r="B241" s="68">
        <v>0</v>
      </c>
      <c r="C241" s="68"/>
      <c r="D241" s="68" t="s">
        <v>931</v>
      </c>
      <c r="E241" s="68" t="s">
        <v>506</v>
      </c>
      <c r="F241" s="68" t="s">
        <v>507</v>
      </c>
      <c r="G241" s="68" t="s">
        <v>508</v>
      </c>
      <c r="H241" s="68" t="s">
        <v>97</v>
      </c>
      <c r="I241" s="68" t="s">
        <v>98</v>
      </c>
      <c r="J241" s="68">
        <v>3</v>
      </c>
      <c r="K241" s="68" t="s">
        <v>99</v>
      </c>
      <c r="L241" s="68">
        <v>1</v>
      </c>
      <c r="M241" s="68" t="s">
        <v>100</v>
      </c>
      <c r="N241" s="68" t="s">
        <v>101</v>
      </c>
      <c r="O241" s="68" t="s">
        <v>102</v>
      </c>
      <c r="P241" s="68"/>
      <c r="Q241" s="68"/>
      <c r="R241" s="68"/>
      <c r="S241" s="68"/>
      <c r="T241" s="68" t="s">
        <v>932</v>
      </c>
      <c r="U241" s="68" t="s">
        <v>933</v>
      </c>
      <c r="V241" s="68" t="s">
        <v>662</v>
      </c>
      <c r="W241" s="68">
        <v>2303030002</v>
      </c>
      <c r="X241" s="68">
        <v>527248</v>
      </c>
      <c r="Y241" s="68" t="s">
        <v>662</v>
      </c>
      <c r="Z241" s="68">
        <v>1</v>
      </c>
      <c r="AA241" s="68" t="s">
        <v>109</v>
      </c>
      <c r="AB241" s="68">
        <v>230303</v>
      </c>
      <c r="AC241" s="68" t="s">
        <v>19</v>
      </c>
      <c r="AD241" s="68" t="s">
        <v>21</v>
      </c>
      <c r="AE241" s="68" t="s">
        <v>603</v>
      </c>
      <c r="AF241" s="68" t="s">
        <v>110</v>
      </c>
      <c r="AG241" s="68">
        <v>230002</v>
      </c>
      <c r="AH241" s="68" t="s">
        <v>604</v>
      </c>
      <c r="AI241" s="68">
        <v>-17.703769999999999</v>
      </c>
      <c r="AJ241" s="68">
        <v>-70.843100000000007</v>
      </c>
      <c r="AK241" s="68">
        <v>12</v>
      </c>
      <c r="AL241" s="68" t="s">
        <v>510</v>
      </c>
      <c r="AM241" s="68">
        <v>11</v>
      </c>
      <c r="AN241" s="68" t="s">
        <v>122</v>
      </c>
      <c r="AO241" s="68">
        <v>1</v>
      </c>
      <c r="AP241" s="68" t="s">
        <v>112</v>
      </c>
      <c r="AQ241" s="68" t="s">
        <v>113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511</v>
      </c>
      <c r="AX241" s="68" t="s">
        <v>115</v>
      </c>
    </row>
    <row r="242" spans="1:50">
      <c r="A242" s="77" t="s">
        <v>4912</v>
      </c>
      <c r="B242" s="68">
        <v>0</v>
      </c>
      <c r="C242" s="68"/>
      <c r="D242" s="68" t="s">
        <v>657</v>
      </c>
      <c r="E242" s="68" t="s">
        <v>506</v>
      </c>
      <c r="F242" s="68" t="s">
        <v>507</v>
      </c>
      <c r="G242" s="68" t="s">
        <v>508</v>
      </c>
      <c r="H242" s="68" t="s">
        <v>97</v>
      </c>
      <c r="I242" s="68" t="s">
        <v>98</v>
      </c>
      <c r="J242" s="68">
        <v>3</v>
      </c>
      <c r="K242" s="68" t="s">
        <v>99</v>
      </c>
      <c r="L242" s="68">
        <v>1</v>
      </c>
      <c r="M242" s="68" t="s">
        <v>100</v>
      </c>
      <c r="N242" s="68" t="s">
        <v>101</v>
      </c>
      <c r="O242" s="68" t="s">
        <v>102</v>
      </c>
      <c r="P242" s="68"/>
      <c r="Q242" s="68"/>
      <c r="R242" s="68"/>
      <c r="S242" s="68"/>
      <c r="T242" s="68" t="s">
        <v>934</v>
      </c>
      <c r="U242" s="68" t="s">
        <v>935</v>
      </c>
      <c r="V242" s="68" t="s">
        <v>657</v>
      </c>
      <c r="W242" s="68">
        <v>2303010009</v>
      </c>
      <c r="X242" s="68">
        <v>120156</v>
      </c>
      <c r="Y242" s="68" t="s">
        <v>657</v>
      </c>
      <c r="Z242" s="68">
        <v>2</v>
      </c>
      <c r="AA242" s="68" t="s">
        <v>121</v>
      </c>
      <c r="AB242" s="68">
        <v>230301</v>
      </c>
      <c r="AC242" s="68" t="s">
        <v>19</v>
      </c>
      <c r="AD242" s="68" t="s">
        <v>21</v>
      </c>
      <c r="AE242" s="68" t="s">
        <v>150</v>
      </c>
      <c r="AF242" s="68" t="s">
        <v>110</v>
      </c>
      <c r="AG242" s="68">
        <v>230002</v>
      </c>
      <c r="AH242" s="68" t="s">
        <v>604</v>
      </c>
      <c r="AI242" s="68">
        <v>-17.569099999999999</v>
      </c>
      <c r="AJ242" s="68">
        <v>-70.698509999999999</v>
      </c>
      <c r="AK242" s="68">
        <v>3</v>
      </c>
      <c r="AL242" s="68" t="s">
        <v>513</v>
      </c>
      <c r="AM242" s="68">
        <v>11</v>
      </c>
      <c r="AN242" s="68" t="s">
        <v>122</v>
      </c>
      <c r="AO242" s="68">
        <v>2</v>
      </c>
      <c r="AP242" s="68" t="s">
        <v>134</v>
      </c>
      <c r="AQ242" s="68" t="s">
        <v>135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511</v>
      </c>
      <c r="AX242" s="68" t="s">
        <v>115</v>
      </c>
    </row>
    <row r="243" spans="1:50">
      <c r="A243" s="77" t="s">
        <v>4913</v>
      </c>
      <c r="B243" s="68">
        <v>0</v>
      </c>
      <c r="C243" s="68"/>
      <c r="D243" s="68" t="s">
        <v>929</v>
      </c>
      <c r="E243" s="68" t="s">
        <v>506</v>
      </c>
      <c r="F243" s="68" t="s">
        <v>507</v>
      </c>
      <c r="G243" s="68" t="s">
        <v>508</v>
      </c>
      <c r="H243" s="68" t="s">
        <v>97</v>
      </c>
      <c r="I243" s="68" t="s">
        <v>98</v>
      </c>
      <c r="J243" s="68">
        <v>3</v>
      </c>
      <c r="K243" s="68" t="s">
        <v>99</v>
      </c>
      <c r="L243" s="68">
        <v>1</v>
      </c>
      <c r="M243" s="68" t="s">
        <v>100</v>
      </c>
      <c r="N243" s="68" t="s">
        <v>101</v>
      </c>
      <c r="O243" s="68" t="s">
        <v>102</v>
      </c>
      <c r="P243" s="68"/>
      <c r="Q243" s="68"/>
      <c r="R243" s="68"/>
      <c r="S243" s="68"/>
      <c r="T243" s="68" t="s">
        <v>934</v>
      </c>
      <c r="U243" s="68" t="s">
        <v>935</v>
      </c>
      <c r="V243" s="68" t="s">
        <v>827</v>
      </c>
      <c r="W243" s="68">
        <v>2303010028</v>
      </c>
      <c r="X243" s="68">
        <v>651131</v>
      </c>
      <c r="Y243" s="68" t="s">
        <v>936</v>
      </c>
      <c r="Z243" s="68">
        <v>2</v>
      </c>
      <c r="AA243" s="68" t="s">
        <v>121</v>
      </c>
      <c r="AB243" s="68">
        <v>230301</v>
      </c>
      <c r="AC243" s="68" t="s">
        <v>19</v>
      </c>
      <c r="AD243" s="68" t="s">
        <v>21</v>
      </c>
      <c r="AE243" s="68" t="s">
        <v>150</v>
      </c>
      <c r="AF243" s="68" t="s">
        <v>110</v>
      </c>
      <c r="AG243" s="68">
        <v>230002</v>
      </c>
      <c r="AH243" s="68" t="s">
        <v>604</v>
      </c>
      <c r="AI243" s="68">
        <v>-17.57864</v>
      </c>
      <c r="AJ243" s="68">
        <v>-70.855609999999999</v>
      </c>
      <c r="AK243" s="68">
        <v>3</v>
      </c>
      <c r="AL243" s="68" t="s">
        <v>513</v>
      </c>
      <c r="AM243" s="68">
        <v>11</v>
      </c>
      <c r="AN243" s="68" t="s">
        <v>122</v>
      </c>
      <c r="AO243" s="68">
        <v>2</v>
      </c>
      <c r="AP243" s="68" t="s">
        <v>134</v>
      </c>
      <c r="AQ243" s="68" t="s">
        <v>135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511</v>
      </c>
      <c r="AX243" s="68" t="s">
        <v>115</v>
      </c>
    </row>
    <row r="244" spans="1:50">
      <c r="A244" s="77" t="s">
        <v>4914</v>
      </c>
      <c r="B244" s="68">
        <v>0</v>
      </c>
      <c r="C244" s="68"/>
      <c r="D244" s="68" t="s">
        <v>937</v>
      </c>
      <c r="E244" s="68" t="s">
        <v>506</v>
      </c>
      <c r="F244" s="68" t="s">
        <v>507</v>
      </c>
      <c r="G244" s="68" t="s">
        <v>508</v>
      </c>
      <c r="H244" s="68" t="s">
        <v>97</v>
      </c>
      <c r="I244" s="68" t="s">
        <v>98</v>
      </c>
      <c r="J244" s="68">
        <v>3</v>
      </c>
      <c r="K244" s="68" t="s">
        <v>99</v>
      </c>
      <c r="L244" s="68">
        <v>1</v>
      </c>
      <c r="M244" s="68" t="s">
        <v>100</v>
      </c>
      <c r="N244" s="68" t="s">
        <v>101</v>
      </c>
      <c r="O244" s="68" t="s">
        <v>102</v>
      </c>
      <c r="P244" s="68"/>
      <c r="Q244" s="68"/>
      <c r="R244" s="68"/>
      <c r="S244" s="68"/>
      <c r="T244" s="68" t="s">
        <v>932</v>
      </c>
      <c r="U244" s="68" t="s">
        <v>938</v>
      </c>
      <c r="V244" s="68" t="s">
        <v>939</v>
      </c>
      <c r="W244" s="68">
        <v>2303030002</v>
      </c>
      <c r="X244" s="68">
        <v>527248</v>
      </c>
      <c r="Y244" s="68" t="s">
        <v>662</v>
      </c>
      <c r="Z244" s="68">
        <v>1</v>
      </c>
      <c r="AA244" s="68" t="s">
        <v>109</v>
      </c>
      <c r="AB244" s="68">
        <v>230303</v>
      </c>
      <c r="AC244" s="68" t="s">
        <v>19</v>
      </c>
      <c r="AD244" s="68" t="s">
        <v>21</v>
      </c>
      <c r="AE244" s="68" t="s">
        <v>603</v>
      </c>
      <c r="AF244" s="68" t="s">
        <v>110</v>
      </c>
      <c r="AG244" s="68">
        <v>230002</v>
      </c>
      <c r="AH244" s="68" t="s">
        <v>604</v>
      </c>
      <c r="AI244" s="68">
        <v>-17.703659999999999</v>
      </c>
      <c r="AJ244" s="68">
        <v>-70.842879999999994</v>
      </c>
      <c r="AK244" s="68">
        <v>12</v>
      </c>
      <c r="AL244" s="68" t="s">
        <v>510</v>
      </c>
      <c r="AM244" s="68">
        <v>11</v>
      </c>
      <c r="AN244" s="68" t="s">
        <v>122</v>
      </c>
      <c r="AO244" s="68">
        <v>1</v>
      </c>
      <c r="AP244" s="68" t="s">
        <v>112</v>
      </c>
      <c r="AQ244" s="68" t="s">
        <v>113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511</v>
      </c>
      <c r="AX244" s="68" t="s">
        <v>115</v>
      </c>
    </row>
    <row r="245" spans="1:50">
      <c r="A245" s="77" t="s">
        <v>4915</v>
      </c>
      <c r="B245" s="68">
        <v>0</v>
      </c>
      <c r="C245" s="68">
        <v>489241</v>
      </c>
      <c r="D245" s="68">
        <v>444</v>
      </c>
      <c r="E245" s="68" t="s">
        <v>145</v>
      </c>
      <c r="F245" s="68" t="s">
        <v>251</v>
      </c>
      <c r="G245" s="68" t="s">
        <v>96</v>
      </c>
      <c r="H245" s="68" t="s">
        <v>97</v>
      </c>
      <c r="I245" s="68" t="s">
        <v>98</v>
      </c>
      <c r="J245" s="68">
        <v>3</v>
      </c>
      <c r="K245" s="68" t="s">
        <v>99</v>
      </c>
      <c r="L245" s="68">
        <v>1</v>
      </c>
      <c r="M245" s="68" t="s">
        <v>100</v>
      </c>
      <c r="N245" s="68" t="s">
        <v>101</v>
      </c>
      <c r="O245" s="68" t="s">
        <v>102</v>
      </c>
      <c r="P245" s="68" t="s">
        <v>940</v>
      </c>
      <c r="Q245" s="68"/>
      <c r="R245" s="68"/>
      <c r="S245" s="68"/>
      <c r="T245" s="68" t="s">
        <v>874</v>
      </c>
      <c r="U245" s="68" t="s">
        <v>941</v>
      </c>
      <c r="V245" s="68"/>
      <c r="W245" s="68">
        <v>2302030019</v>
      </c>
      <c r="X245" s="68">
        <v>115523</v>
      </c>
      <c r="Y245" s="68" t="s">
        <v>874</v>
      </c>
      <c r="Z245" s="68">
        <v>2</v>
      </c>
      <c r="AA245" s="68" t="s">
        <v>121</v>
      </c>
      <c r="AB245" s="68">
        <v>230302</v>
      </c>
      <c r="AC245" s="68" t="s">
        <v>19</v>
      </c>
      <c r="AD245" s="68" t="s">
        <v>21</v>
      </c>
      <c r="AE245" s="68" t="s">
        <v>614</v>
      </c>
      <c r="AF245" s="68" t="s">
        <v>110</v>
      </c>
      <c r="AG245" s="68">
        <v>230002</v>
      </c>
      <c r="AH245" s="68" t="s">
        <v>604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122</v>
      </c>
      <c r="AO245" s="68">
        <v>1</v>
      </c>
      <c r="AP245" s="68" t="s">
        <v>112</v>
      </c>
      <c r="AQ245" s="68" t="s">
        <v>113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942</v>
      </c>
      <c r="AX245" s="68" t="s">
        <v>115</v>
      </c>
    </row>
    <row r="246" spans="1:50">
      <c r="A246" s="77" t="s">
        <v>4916</v>
      </c>
      <c r="B246" s="68">
        <v>0</v>
      </c>
      <c r="C246" s="68">
        <v>489222</v>
      </c>
      <c r="D246" s="68">
        <v>458</v>
      </c>
      <c r="E246" s="68" t="s">
        <v>145</v>
      </c>
      <c r="F246" s="68" t="s">
        <v>251</v>
      </c>
      <c r="G246" s="68" t="s">
        <v>96</v>
      </c>
      <c r="H246" s="68" t="s">
        <v>97</v>
      </c>
      <c r="I246" s="68" t="s">
        <v>98</v>
      </c>
      <c r="J246" s="68">
        <v>3</v>
      </c>
      <c r="K246" s="68" t="s">
        <v>99</v>
      </c>
      <c r="L246" s="68">
        <v>1</v>
      </c>
      <c r="M246" s="68" t="s">
        <v>100</v>
      </c>
      <c r="N246" s="68" t="s">
        <v>101</v>
      </c>
      <c r="O246" s="68" t="s">
        <v>102</v>
      </c>
      <c r="P246" s="68" t="s">
        <v>943</v>
      </c>
      <c r="Q246" s="68"/>
      <c r="R246" s="68"/>
      <c r="S246" s="68"/>
      <c r="T246" s="68" t="s">
        <v>944</v>
      </c>
      <c r="U246" s="68"/>
      <c r="V246" s="68"/>
      <c r="W246" s="68">
        <v>2303020006</v>
      </c>
      <c r="X246" s="68">
        <v>121488</v>
      </c>
      <c r="Y246" s="68" t="s">
        <v>739</v>
      </c>
      <c r="Z246" s="68">
        <v>2</v>
      </c>
      <c r="AA246" s="68" t="s">
        <v>121</v>
      </c>
      <c r="AB246" s="68">
        <v>230302</v>
      </c>
      <c r="AC246" s="68" t="s">
        <v>19</v>
      </c>
      <c r="AD246" s="68" t="s">
        <v>21</v>
      </c>
      <c r="AE246" s="68" t="s">
        <v>614</v>
      </c>
      <c r="AF246" s="68" t="s">
        <v>110</v>
      </c>
      <c r="AG246" s="68">
        <v>230002</v>
      </c>
      <c r="AH246" s="68" t="s">
        <v>604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122</v>
      </c>
      <c r="AO246" s="68">
        <v>1</v>
      </c>
      <c r="AP246" s="68" t="s">
        <v>112</v>
      </c>
      <c r="AQ246" s="68" t="s">
        <v>113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945</v>
      </c>
      <c r="AX246" s="68" t="s">
        <v>115</v>
      </c>
    </row>
    <row r="247" spans="1:50">
      <c r="A247" s="77" t="s">
        <v>4917</v>
      </c>
      <c r="B247" s="68">
        <v>0</v>
      </c>
      <c r="C247" s="68"/>
      <c r="D247" s="68" t="s">
        <v>912</v>
      </c>
      <c r="E247" s="68" t="s">
        <v>506</v>
      </c>
      <c r="F247" s="68" t="s">
        <v>507</v>
      </c>
      <c r="G247" s="68" t="s">
        <v>508</v>
      </c>
      <c r="H247" s="68" t="s">
        <v>97</v>
      </c>
      <c r="I247" s="68" t="s">
        <v>98</v>
      </c>
      <c r="J247" s="68">
        <v>3</v>
      </c>
      <c r="K247" s="68" t="s">
        <v>99</v>
      </c>
      <c r="L247" s="68">
        <v>1</v>
      </c>
      <c r="M247" s="68" t="s">
        <v>100</v>
      </c>
      <c r="N247" s="68" t="s">
        <v>101</v>
      </c>
      <c r="O247" s="68" t="s">
        <v>102</v>
      </c>
      <c r="P247" s="68"/>
      <c r="Q247" s="68"/>
      <c r="R247" s="68"/>
      <c r="S247" s="68"/>
      <c r="T247" s="68" t="s">
        <v>820</v>
      </c>
      <c r="U247" s="68" t="s">
        <v>946</v>
      </c>
      <c r="V247" s="68" t="s">
        <v>820</v>
      </c>
      <c r="W247" s="68">
        <v>2303030018</v>
      </c>
      <c r="X247" s="68">
        <v>651132</v>
      </c>
      <c r="Y247" s="68" t="s">
        <v>820</v>
      </c>
      <c r="Z247" s="68">
        <v>2</v>
      </c>
      <c r="AA247" s="68" t="s">
        <v>121</v>
      </c>
      <c r="AB247" s="68">
        <v>230303</v>
      </c>
      <c r="AC247" s="68" t="s">
        <v>19</v>
      </c>
      <c r="AD247" s="68" t="s">
        <v>21</v>
      </c>
      <c r="AE247" s="68" t="s">
        <v>603</v>
      </c>
      <c r="AF247" s="68" t="s">
        <v>110</v>
      </c>
      <c r="AG247" s="68">
        <v>230002</v>
      </c>
      <c r="AH247" s="68" t="s">
        <v>604</v>
      </c>
      <c r="AI247" s="68">
        <v>-17.85942</v>
      </c>
      <c r="AJ247" s="68">
        <v>-70.977450000000005</v>
      </c>
      <c r="AK247" s="68">
        <v>12</v>
      </c>
      <c r="AL247" s="68" t="s">
        <v>510</v>
      </c>
      <c r="AM247" s="68">
        <v>11</v>
      </c>
      <c r="AN247" s="68" t="s">
        <v>122</v>
      </c>
      <c r="AO247" s="68">
        <v>1</v>
      </c>
      <c r="AP247" s="68" t="s">
        <v>112</v>
      </c>
      <c r="AQ247" s="68" t="s">
        <v>113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947</v>
      </c>
      <c r="AX247" s="68" t="s">
        <v>115</v>
      </c>
    </row>
    <row r="248" spans="1:50">
      <c r="A248" s="77" t="s">
        <v>4918</v>
      </c>
      <c r="B248" s="68">
        <v>0</v>
      </c>
      <c r="C248" s="68"/>
      <c r="D248" s="68" t="s">
        <v>929</v>
      </c>
      <c r="E248" s="68" t="s">
        <v>506</v>
      </c>
      <c r="F248" s="68" t="s">
        <v>507</v>
      </c>
      <c r="G248" s="68" t="s">
        <v>508</v>
      </c>
      <c r="H248" s="68" t="s">
        <v>97</v>
      </c>
      <c r="I248" s="68" t="s">
        <v>98</v>
      </c>
      <c r="J248" s="68">
        <v>3</v>
      </c>
      <c r="K248" s="68" t="s">
        <v>99</v>
      </c>
      <c r="L248" s="68">
        <v>1</v>
      </c>
      <c r="M248" s="68" t="s">
        <v>100</v>
      </c>
      <c r="N248" s="68" t="s">
        <v>101</v>
      </c>
      <c r="O248" s="68" t="s">
        <v>102</v>
      </c>
      <c r="P248" s="68"/>
      <c r="Q248" s="68"/>
      <c r="R248" s="68"/>
      <c r="S248" s="68"/>
      <c r="T248" s="68" t="s">
        <v>948</v>
      </c>
      <c r="U248" s="68" t="s">
        <v>949</v>
      </c>
      <c r="V248" s="68"/>
      <c r="W248" s="68">
        <v>2303010001</v>
      </c>
      <c r="X248" s="68">
        <v>126474</v>
      </c>
      <c r="Y248" s="68" t="s">
        <v>150</v>
      </c>
      <c r="Z248" s="68">
        <v>1</v>
      </c>
      <c r="AA248" s="68" t="s">
        <v>109</v>
      </c>
      <c r="AB248" s="68">
        <v>230301</v>
      </c>
      <c r="AC248" s="68" t="s">
        <v>19</v>
      </c>
      <c r="AD248" s="68" t="s">
        <v>21</v>
      </c>
      <c r="AE248" s="68" t="s">
        <v>150</v>
      </c>
      <c r="AF248" s="68" t="s">
        <v>110</v>
      </c>
      <c r="AG248" s="68">
        <v>230002</v>
      </c>
      <c r="AH248" s="68" t="s">
        <v>604</v>
      </c>
      <c r="AI248" s="68">
        <v>-17.61383</v>
      </c>
      <c r="AJ248" s="68">
        <v>-70.7624</v>
      </c>
      <c r="AK248" s="68">
        <v>4</v>
      </c>
      <c r="AL248" s="68" t="s">
        <v>517</v>
      </c>
      <c r="AM248" s="68">
        <v>11</v>
      </c>
      <c r="AN248" s="68" t="s">
        <v>122</v>
      </c>
      <c r="AO248" s="68">
        <v>2</v>
      </c>
      <c r="AP248" s="68" t="s">
        <v>134</v>
      </c>
      <c r="AQ248" s="68" t="s">
        <v>135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950</v>
      </c>
      <c r="AX248" s="68" t="s">
        <v>115</v>
      </c>
    </row>
    <row r="249" spans="1:50">
      <c r="A249" s="77" t="s">
        <v>4919</v>
      </c>
      <c r="B249" s="68">
        <v>0</v>
      </c>
      <c r="C249" s="68">
        <v>743077</v>
      </c>
      <c r="D249" s="68">
        <v>461</v>
      </c>
      <c r="E249" s="68" t="s">
        <v>145</v>
      </c>
      <c r="F249" s="68" t="s">
        <v>251</v>
      </c>
      <c r="G249" s="68" t="s">
        <v>96</v>
      </c>
      <c r="H249" s="68" t="s">
        <v>97</v>
      </c>
      <c r="I249" s="68" t="s">
        <v>98</v>
      </c>
      <c r="J249" s="68">
        <v>3</v>
      </c>
      <c r="K249" s="68" t="s">
        <v>99</v>
      </c>
      <c r="L249" s="68">
        <v>1</v>
      </c>
      <c r="M249" s="68" t="s">
        <v>100</v>
      </c>
      <c r="N249" s="68" t="s">
        <v>101</v>
      </c>
      <c r="O249" s="68" t="s">
        <v>102</v>
      </c>
      <c r="P249" s="68" t="s">
        <v>951</v>
      </c>
      <c r="Q249" s="68"/>
      <c r="R249" s="68"/>
      <c r="S249" s="68"/>
      <c r="T249" s="68" t="s">
        <v>952</v>
      </c>
      <c r="U249" s="68" t="s">
        <v>953</v>
      </c>
      <c r="V249" s="68" t="s">
        <v>954</v>
      </c>
      <c r="W249" s="68">
        <v>2303010017</v>
      </c>
      <c r="X249" s="68">
        <v>222554</v>
      </c>
      <c r="Y249" s="68" t="s">
        <v>955</v>
      </c>
      <c r="Z249" s="68">
        <v>2</v>
      </c>
      <c r="AA249" s="68" t="s">
        <v>121</v>
      </c>
      <c r="AB249" s="68">
        <v>230301</v>
      </c>
      <c r="AC249" s="68" t="s">
        <v>19</v>
      </c>
      <c r="AD249" s="68" t="s">
        <v>21</v>
      </c>
      <c r="AE249" s="68" t="s">
        <v>150</v>
      </c>
      <c r="AF249" s="68" t="s">
        <v>110</v>
      </c>
      <c r="AG249" s="68">
        <v>230002</v>
      </c>
      <c r="AH249" s="68" t="s">
        <v>604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122</v>
      </c>
      <c r="AO249" s="68">
        <v>1</v>
      </c>
      <c r="AP249" s="68" t="s">
        <v>112</v>
      </c>
      <c r="AQ249" s="68" t="s">
        <v>113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956</v>
      </c>
      <c r="AX249" s="68" t="s">
        <v>115</v>
      </c>
    </row>
    <row r="250" spans="1:50">
      <c r="A250" s="77" t="s">
        <v>4920</v>
      </c>
      <c r="B250" s="68">
        <v>0</v>
      </c>
      <c r="C250" s="68"/>
      <c r="D250" s="68" t="s">
        <v>957</v>
      </c>
      <c r="E250" s="68" t="s">
        <v>506</v>
      </c>
      <c r="F250" s="68" t="s">
        <v>507</v>
      </c>
      <c r="G250" s="68" t="s">
        <v>508</v>
      </c>
      <c r="H250" s="68" t="s">
        <v>97</v>
      </c>
      <c r="I250" s="68" t="s">
        <v>98</v>
      </c>
      <c r="J250" s="68">
        <v>3</v>
      </c>
      <c r="K250" s="68" t="s">
        <v>99</v>
      </c>
      <c r="L250" s="68">
        <v>1</v>
      </c>
      <c r="M250" s="68" t="s">
        <v>100</v>
      </c>
      <c r="N250" s="68" t="s">
        <v>101</v>
      </c>
      <c r="O250" s="68" t="s">
        <v>102</v>
      </c>
      <c r="P250" s="68"/>
      <c r="Q250" s="68"/>
      <c r="R250" s="68"/>
      <c r="S250" s="68"/>
      <c r="T250" s="68" t="s">
        <v>902</v>
      </c>
      <c r="U250" s="68" t="s">
        <v>958</v>
      </c>
      <c r="V250" s="68" t="s">
        <v>622</v>
      </c>
      <c r="W250" s="68">
        <v>2302030021</v>
      </c>
      <c r="X250" s="68">
        <v>117710</v>
      </c>
      <c r="Y250" s="68" t="s">
        <v>622</v>
      </c>
      <c r="Z250" s="68">
        <v>2</v>
      </c>
      <c r="AA250" s="68" t="s">
        <v>121</v>
      </c>
      <c r="AB250" s="68">
        <v>230302</v>
      </c>
      <c r="AC250" s="68" t="s">
        <v>19</v>
      </c>
      <c r="AD250" s="68" t="s">
        <v>21</v>
      </c>
      <c r="AE250" s="68" t="s">
        <v>614</v>
      </c>
      <c r="AF250" s="68" t="s">
        <v>110</v>
      </c>
      <c r="AG250" s="68">
        <v>230002</v>
      </c>
      <c r="AH250" s="68" t="s">
        <v>604</v>
      </c>
      <c r="AI250" s="68">
        <v>-17.322600000000001</v>
      </c>
      <c r="AJ250" s="68">
        <v>-70.431780000000003</v>
      </c>
      <c r="AK250" s="68">
        <v>3</v>
      </c>
      <c r="AL250" s="68" t="s">
        <v>513</v>
      </c>
      <c r="AM250" s="68">
        <v>11</v>
      </c>
      <c r="AN250" s="68" t="s">
        <v>122</v>
      </c>
      <c r="AO250" s="68">
        <v>2</v>
      </c>
      <c r="AP250" s="68" t="s">
        <v>134</v>
      </c>
      <c r="AQ250" s="68" t="s">
        <v>135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554</v>
      </c>
      <c r="AX250" s="68" t="s">
        <v>115</v>
      </c>
    </row>
    <row r="251" spans="1:50">
      <c r="A251" s="77" t="s">
        <v>4921</v>
      </c>
      <c r="B251" s="68">
        <v>0</v>
      </c>
      <c r="C251" s="68"/>
      <c r="D251" s="68" t="s">
        <v>959</v>
      </c>
      <c r="E251" s="68" t="s">
        <v>506</v>
      </c>
      <c r="F251" s="68" t="s">
        <v>507</v>
      </c>
      <c r="G251" s="68" t="s">
        <v>508</v>
      </c>
      <c r="H251" s="68" t="s">
        <v>97</v>
      </c>
      <c r="I251" s="68" t="s">
        <v>98</v>
      </c>
      <c r="J251" s="68">
        <v>3</v>
      </c>
      <c r="K251" s="68" t="s">
        <v>99</v>
      </c>
      <c r="L251" s="68">
        <v>1</v>
      </c>
      <c r="M251" s="68" t="s">
        <v>100</v>
      </c>
      <c r="N251" s="68" t="s">
        <v>101</v>
      </c>
      <c r="O251" s="68" t="s">
        <v>102</v>
      </c>
      <c r="P251" s="68"/>
      <c r="Q251" s="68"/>
      <c r="R251" s="68"/>
      <c r="S251" s="68"/>
      <c r="T251" s="68" t="s">
        <v>902</v>
      </c>
      <c r="U251" s="68" t="s">
        <v>960</v>
      </c>
      <c r="V251" s="68" t="s">
        <v>622</v>
      </c>
      <c r="W251" s="68">
        <v>2302030021</v>
      </c>
      <c r="X251" s="68">
        <v>117710</v>
      </c>
      <c r="Y251" s="68" t="s">
        <v>622</v>
      </c>
      <c r="Z251" s="68">
        <v>2</v>
      </c>
      <c r="AA251" s="68" t="s">
        <v>121</v>
      </c>
      <c r="AB251" s="68">
        <v>230302</v>
      </c>
      <c r="AC251" s="68" t="s">
        <v>19</v>
      </c>
      <c r="AD251" s="68" t="s">
        <v>21</v>
      </c>
      <c r="AE251" s="68" t="s">
        <v>614</v>
      </c>
      <c r="AF251" s="68" t="s">
        <v>110</v>
      </c>
      <c r="AG251" s="68">
        <v>230002</v>
      </c>
      <c r="AH251" s="68" t="s">
        <v>604</v>
      </c>
      <c r="AI251" s="68">
        <v>-17.3232</v>
      </c>
      <c r="AJ251" s="68">
        <v>-70.431399999999996</v>
      </c>
      <c r="AK251" s="68">
        <v>12</v>
      </c>
      <c r="AL251" s="68" t="s">
        <v>510</v>
      </c>
      <c r="AM251" s="68">
        <v>11</v>
      </c>
      <c r="AN251" s="68" t="s">
        <v>122</v>
      </c>
      <c r="AO251" s="68">
        <v>1</v>
      </c>
      <c r="AP251" s="68" t="s">
        <v>112</v>
      </c>
      <c r="AQ251" s="68" t="s">
        <v>113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554</v>
      </c>
      <c r="AX251" s="68" t="s">
        <v>115</v>
      </c>
    </row>
    <row r="252" spans="1:50">
      <c r="A252" s="77" t="s">
        <v>4922</v>
      </c>
      <c r="B252" s="68">
        <v>0</v>
      </c>
      <c r="C252" s="68"/>
      <c r="D252" s="68" t="s">
        <v>961</v>
      </c>
      <c r="E252" s="68" t="s">
        <v>506</v>
      </c>
      <c r="F252" s="68" t="s">
        <v>507</v>
      </c>
      <c r="G252" s="68" t="s">
        <v>508</v>
      </c>
      <c r="H252" s="68" t="s">
        <v>97</v>
      </c>
      <c r="I252" s="68" t="s">
        <v>98</v>
      </c>
      <c r="J252" s="68">
        <v>3</v>
      </c>
      <c r="K252" s="68" t="s">
        <v>99</v>
      </c>
      <c r="L252" s="68">
        <v>1</v>
      </c>
      <c r="M252" s="68" t="s">
        <v>100</v>
      </c>
      <c r="N252" s="68" t="s">
        <v>101</v>
      </c>
      <c r="O252" s="68" t="s">
        <v>102</v>
      </c>
      <c r="P252" s="68"/>
      <c r="Q252" s="68"/>
      <c r="R252" s="68"/>
      <c r="S252" s="68"/>
      <c r="T252" s="68" t="s">
        <v>962</v>
      </c>
      <c r="U252" s="68" t="s">
        <v>393</v>
      </c>
      <c r="V252" s="68" t="s">
        <v>742</v>
      </c>
      <c r="W252" s="68">
        <v>2303020031</v>
      </c>
      <c r="X252" s="68">
        <v>121229</v>
      </c>
      <c r="Y252" s="68" t="s">
        <v>742</v>
      </c>
      <c r="Z252" s="68">
        <v>2</v>
      </c>
      <c r="AA252" s="68" t="s">
        <v>121</v>
      </c>
      <c r="AB252" s="68">
        <v>230302</v>
      </c>
      <c r="AC252" s="68" t="s">
        <v>19</v>
      </c>
      <c r="AD252" s="68" t="s">
        <v>21</v>
      </c>
      <c r="AE252" s="68" t="s">
        <v>614</v>
      </c>
      <c r="AF252" s="68" t="s">
        <v>110</v>
      </c>
      <c r="AG252" s="68">
        <v>230002</v>
      </c>
      <c r="AH252" s="68" t="s">
        <v>604</v>
      </c>
      <c r="AI252" s="68">
        <v>-17.528040000000001</v>
      </c>
      <c r="AJ252" s="68">
        <v>-70.605680000000007</v>
      </c>
      <c r="AK252" s="68">
        <v>3</v>
      </c>
      <c r="AL252" s="68" t="s">
        <v>513</v>
      </c>
      <c r="AM252" s="68">
        <v>11</v>
      </c>
      <c r="AN252" s="68" t="s">
        <v>122</v>
      </c>
      <c r="AO252" s="68">
        <v>2</v>
      </c>
      <c r="AP252" s="68" t="s">
        <v>134</v>
      </c>
      <c r="AQ252" s="68" t="s">
        <v>135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963</v>
      </c>
      <c r="AX252" s="68" t="s">
        <v>115</v>
      </c>
    </row>
    <row r="253" spans="1:50">
      <c r="A253" s="77" t="s">
        <v>4923</v>
      </c>
      <c r="B253" s="68">
        <v>0</v>
      </c>
      <c r="C253" s="68"/>
      <c r="D253" s="68" t="s">
        <v>964</v>
      </c>
      <c r="E253" s="68" t="s">
        <v>506</v>
      </c>
      <c r="F253" s="68" t="s">
        <v>507</v>
      </c>
      <c r="G253" s="68" t="s">
        <v>508</v>
      </c>
      <c r="H253" s="68" t="s">
        <v>97</v>
      </c>
      <c r="I253" s="68" t="s">
        <v>98</v>
      </c>
      <c r="J253" s="68">
        <v>3</v>
      </c>
      <c r="K253" s="68" t="s">
        <v>99</v>
      </c>
      <c r="L253" s="68">
        <v>1</v>
      </c>
      <c r="M253" s="68" t="s">
        <v>100</v>
      </c>
      <c r="N253" s="68" t="s">
        <v>101</v>
      </c>
      <c r="O253" s="68" t="s">
        <v>102</v>
      </c>
      <c r="P253" s="68"/>
      <c r="Q253" s="68"/>
      <c r="R253" s="68"/>
      <c r="S253" s="68"/>
      <c r="T253" s="68" t="s">
        <v>965</v>
      </c>
      <c r="U253" s="68" t="s">
        <v>966</v>
      </c>
      <c r="V253" s="68"/>
      <c r="W253" s="68">
        <v>2303020001</v>
      </c>
      <c r="X253" s="68">
        <v>113191</v>
      </c>
      <c r="Y253" s="68" t="s">
        <v>614</v>
      </c>
      <c r="Z253" s="68">
        <v>1</v>
      </c>
      <c r="AA253" s="68" t="s">
        <v>109</v>
      </c>
      <c r="AB253" s="68">
        <v>230302</v>
      </c>
      <c r="AC253" s="68" t="s">
        <v>19</v>
      </c>
      <c r="AD253" s="68" t="s">
        <v>21</v>
      </c>
      <c r="AE253" s="68" t="s">
        <v>614</v>
      </c>
      <c r="AF253" s="68" t="s">
        <v>110</v>
      </c>
      <c r="AG253" s="68">
        <v>230002</v>
      </c>
      <c r="AH253" s="68" t="s">
        <v>604</v>
      </c>
      <c r="AI253" s="68">
        <v>-17.41921</v>
      </c>
      <c r="AJ253" s="68">
        <v>-70.512739999999994</v>
      </c>
      <c r="AK253" s="68">
        <v>12</v>
      </c>
      <c r="AL253" s="68" t="s">
        <v>510</v>
      </c>
      <c r="AM253" s="68">
        <v>11</v>
      </c>
      <c r="AN253" s="68" t="s">
        <v>122</v>
      </c>
      <c r="AO253" s="68">
        <v>1</v>
      </c>
      <c r="AP253" s="68" t="s">
        <v>112</v>
      </c>
      <c r="AQ253" s="68" t="s">
        <v>113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963</v>
      </c>
      <c r="AX253" s="68" t="s">
        <v>115</v>
      </c>
    </row>
    <row r="254" spans="1:50">
      <c r="A254" s="77" t="s">
        <v>4924</v>
      </c>
      <c r="B254" s="68">
        <v>0</v>
      </c>
      <c r="C254" s="68"/>
      <c r="D254" s="68" t="s">
        <v>967</v>
      </c>
      <c r="E254" s="68" t="s">
        <v>506</v>
      </c>
      <c r="F254" s="68" t="s">
        <v>507</v>
      </c>
      <c r="G254" s="68" t="s">
        <v>508</v>
      </c>
      <c r="H254" s="68" t="s">
        <v>97</v>
      </c>
      <c r="I254" s="68" t="s">
        <v>98</v>
      </c>
      <c r="J254" s="68">
        <v>3</v>
      </c>
      <c r="K254" s="68" t="s">
        <v>99</v>
      </c>
      <c r="L254" s="68">
        <v>1</v>
      </c>
      <c r="M254" s="68" t="s">
        <v>100</v>
      </c>
      <c r="N254" s="68" t="s">
        <v>101</v>
      </c>
      <c r="O254" s="68" t="s">
        <v>102</v>
      </c>
      <c r="P254" s="68"/>
      <c r="Q254" s="68"/>
      <c r="R254" s="68"/>
      <c r="S254" s="68"/>
      <c r="T254" s="68" t="s">
        <v>968</v>
      </c>
      <c r="U254" s="68" t="s">
        <v>969</v>
      </c>
      <c r="V254" s="68"/>
      <c r="W254" s="68">
        <v>2303020001</v>
      </c>
      <c r="X254" s="68">
        <v>113191</v>
      </c>
      <c r="Y254" s="68" t="s">
        <v>614</v>
      </c>
      <c r="Z254" s="68">
        <v>1</v>
      </c>
      <c r="AA254" s="68" t="s">
        <v>109</v>
      </c>
      <c r="AB254" s="68">
        <v>230302</v>
      </c>
      <c r="AC254" s="68" t="s">
        <v>19</v>
      </c>
      <c r="AD254" s="68" t="s">
        <v>21</v>
      </c>
      <c r="AE254" s="68" t="s">
        <v>614</v>
      </c>
      <c r="AF254" s="68" t="s">
        <v>110</v>
      </c>
      <c r="AG254" s="68">
        <v>230002</v>
      </c>
      <c r="AH254" s="68" t="s">
        <v>604</v>
      </c>
      <c r="AI254" s="68">
        <v>-17.420739999999999</v>
      </c>
      <c r="AJ254" s="68">
        <v>-70.512780000000006</v>
      </c>
      <c r="AK254" s="68">
        <v>12</v>
      </c>
      <c r="AL254" s="68" t="s">
        <v>510</v>
      </c>
      <c r="AM254" s="68">
        <v>11</v>
      </c>
      <c r="AN254" s="68" t="s">
        <v>122</v>
      </c>
      <c r="AO254" s="68">
        <v>2</v>
      </c>
      <c r="AP254" s="68" t="s">
        <v>134</v>
      </c>
      <c r="AQ254" s="68" t="s">
        <v>135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963</v>
      </c>
      <c r="AX254" s="68" t="s">
        <v>115</v>
      </c>
    </row>
    <row r="255" spans="1:50">
      <c r="A255" s="77" t="s">
        <v>4925</v>
      </c>
      <c r="B255" s="68">
        <v>0</v>
      </c>
      <c r="C255" s="68"/>
      <c r="D255" s="68" t="s">
        <v>970</v>
      </c>
      <c r="E255" s="68" t="s">
        <v>506</v>
      </c>
      <c r="F255" s="68" t="s">
        <v>507</v>
      </c>
      <c r="G255" s="68" t="s">
        <v>508</v>
      </c>
      <c r="H255" s="68" t="s">
        <v>97</v>
      </c>
      <c r="I255" s="68" t="s">
        <v>98</v>
      </c>
      <c r="J255" s="68">
        <v>3</v>
      </c>
      <c r="K255" s="68" t="s">
        <v>99</v>
      </c>
      <c r="L255" s="68">
        <v>1</v>
      </c>
      <c r="M255" s="68" t="s">
        <v>100</v>
      </c>
      <c r="N255" s="68" t="s">
        <v>101</v>
      </c>
      <c r="O255" s="68" t="s">
        <v>102</v>
      </c>
      <c r="P255" s="68"/>
      <c r="Q255" s="68"/>
      <c r="R255" s="68"/>
      <c r="S255" s="68"/>
      <c r="T255" s="68" t="s">
        <v>971</v>
      </c>
      <c r="U255" s="68" t="s">
        <v>972</v>
      </c>
      <c r="V255" s="68" t="s">
        <v>914</v>
      </c>
      <c r="W255" s="68">
        <v>2303030001</v>
      </c>
      <c r="X255" s="68">
        <v>117332</v>
      </c>
      <c r="Y255" s="68" t="s">
        <v>609</v>
      </c>
      <c r="Z255" s="68">
        <v>1</v>
      </c>
      <c r="AA255" s="68" t="s">
        <v>109</v>
      </c>
      <c r="AB255" s="68">
        <v>230303</v>
      </c>
      <c r="AC255" s="68" t="s">
        <v>19</v>
      </c>
      <c r="AD255" s="68" t="s">
        <v>21</v>
      </c>
      <c r="AE255" s="68" t="s">
        <v>603</v>
      </c>
      <c r="AF255" s="68" t="s">
        <v>110</v>
      </c>
      <c r="AG255" s="68">
        <v>230002</v>
      </c>
      <c r="AH255" s="68" t="s">
        <v>604</v>
      </c>
      <c r="AI255" s="68">
        <v>-17.859970000000001</v>
      </c>
      <c r="AJ255" s="68">
        <v>-70.965280000000007</v>
      </c>
      <c r="AK255" s="68">
        <v>12</v>
      </c>
      <c r="AL255" s="68" t="s">
        <v>510</v>
      </c>
      <c r="AM255" s="68">
        <v>11</v>
      </c>
      <c r="AN255" s="68" t="s">
        <v>122</v>
      </c>
      <c r="AO255" s="68">
        <v>1</v>
      </c>
      <c r="AP255" s="68" t="s">
        <v>112</v>
      </c>
      <c r="AQ255" s="68" t="s">
        <v>113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963</v>
      </c>
      <c r="AX255" s="68" t="s">
        <v>115</v>
      </c>
    </row>
    <row r="256" spans="1:50">
      <c r="A256" s="77" t="s">
        <v>4926</v>
      </c>
      <c r="B256" s="68">
        <v>0</v>
      </c>
      <c r="C256" s="68"/>
      <c r="D256" s="68" t="s">
        <v>973</v>
      </c>
      <c r="E256" s="68" t="s">
        <v>506</v>
      </c>
      <c r="F256" s="68" t="s">
        <v>507</v>
      </c>
      <c r="G256" s="68" t="s">
        <v>508</v>
      </c>
      <c r="H256" s="68" t="s">
        <v>97</v>
      </c>
      <c r="I256" s="68" t="s">
        <v>98</v>
      </c>
      <c r="J256" s="68">
        <v>3</v>
      </c>
      <c r="K256" s="68" t="s">
        <v>99</v>
      </c>
      <c r="L256" s="68">
        <v>1</v>
      </c>
      <c r="M256" s="68" t="s">
        <v>100</v>
      </c>
      <c r="N256" s="68" t="s">
        <v>101</v>
      </c>
      <c r="O256" s="68" t="s">
        <v>102</v>
      </c>
      <c r="P256" s="68"/>
      <c r="Q256" s="68"/>
      <c r="R256" s="68"/>
      <c r="S256" s="68"/>
      <c r="T256" s="68" t="s">
        <v>974</v>
      </c>
      <c r="U256" s="68" t="s">
        <v>926</v>
      </c>
      <c r="V256" s="68" t="s">
        <v>150</v>
      </c>
      <c r="W256" s="68">
        <v>2303010001</v>
      </c>
      <c r="X256" s="68">
        <v>126474</v>
      </c>
      <c r="Y256" s="68" t="s">
        <v>150</v>
      </c>
      <c r="Z256" s="68">
        <v>1</v>
      </c>
      <c r="AA256" s="68" t="s">
        <v>109</v>
      </c>
      <c r="AB256" s="68">
        <v>230301</v>
      </c>
      <c r="AC256" s="68" t="s">
        <v>19</v>
      </c>
      <c r="AD256" s="68" t="s">
        <v>21</v>
      </c>
      <c r="AE256" s="68" t="s">
        <v>150</v>
      </c>
      <c r="AF256" s="68" t="s">
        <v>110</v>
      </c>
      <c r="AG256" s="68">
        <v>230002</v>
      </c>
      <c r="AH256" s="68" t="s">
        <v>604</v>
      </c>
      <c r="AI256" s="68">
        <v>-17.61581</v>
      </c>
      <c r="AJ256" s="68">
        <v>-70.762129999999999</v>
      </c>
      <c r="AK256" s="68">
        <v>12</v>
      </c>
      <c r="AL256" s="68" t="s">
        <v>510</v>
      </c>
      <c r="AM256" s="68">
        <v>11</v>
      </c>
      <c r="AN256" s="68" t="s">
        <v>122</v>
      </c>
      <c r="AO256" s="68">
        <v>1</v>
      </c>
      <c r="AP256" s="68" t="s">
        <v>112</v>
      </c>
      <c r="AQ256" s="68" t="s">
        <v>113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963</v>
      </c>
      <c r="AX256" s="68" t="s">
        <v>115</v>
      </c>
    </row>
    <row r="257" spans="1:50">
      <c r="A257" s="77" t="s">
        <v>4927</v>
      </c>
      <c r="B257" s="68">
        <v>0</v>
      </c>
      <c r="C257" s="68"/>
      <c r="D257" s="68" t="s">
        <v>613</v>
      </c>
      <c r="E257" s="68" t="s">
        <v>506</v>
      </c>
      <c r="F257" s="68" t="s">
        <v>507</v>
      </c>
      <c r="G257" s="68" t="s">
        <v>508</v>
      </c>
      <c r="H257" s="68" t="s">
        <v>97</v>
      </c>
      <c r="I257" s="68" t="s">
        <v>98</v>
      </c>
      <c r="J257" s="68">
        <v>3</v>
      </c>
      <c r="K257" s="68" t="s">
        <v>99</v>
      </c>
      <c r="L257" s="68">
        <v>1</v>
      </c>
      <c r="M257" s="68" t="s">
        <v>100</v>
      </c>
      <c r="N257" s="68" t="s">
        <v>101</v>
      </c>
      <c r="O257" s="68" t="s">
        <v>102</v>
      </c>
      <c r="P257" s="68"/>
      <c r="Q257" s="68"/>
      <c r="R257" s="68"/>
      <c r="S257" s="68"/>
      <c r="T257" s="68" t="s">
        <v>975</v>
      </c>
      <c r="U257" s="68" t="s">
        <v>976</v>
      </c>
      <c r="V257" s="68" t="s">
        <v>977</v>
      </c>
      <c r="W257" s="68">
        <v>2302030018</v>
      </c>
      <c r="X257" s="68">
        <v>120505</v>
      </c>
      <c r="Y257" s="68" t="s">
        <v>613</v>
      </c>
      <c r="Z257" s="68">
        <v>2</v>
      </c>
      <c r="AA257" s="68" t="s">
        <v>121</v>
      </c>
      <c r="AB257" s="68">
        <v>230302</v>
      </c>
      <c r="AC257" s="68" t="s">
        <v>19</v>
      </c>
      <c r="AD257" s="68" t="s">
        <v>21</v>
      </c>
      <c r="AE257" s="68" t="s">
        <v>614</v>
      </c>
      <c r="AF257" s="68" t="s">
        <v>110</v>
      </c>
      <c r="AG257" s="68">
        <v>230002</v>
      </c>
      <c r="AH257" s="68" t="s">
        <v>604</v>
      </c>
      <c r="AI257" s="68">
        <v>-17.276779999999999</v>
      </c>
      <c r="AJ257" s="68">
        <v>-70.424909999999997</v>
      </c>
      <c r="AK257" s="68">
        <v>12</v>
      </c>
      <c r="AL257" s="68" t="s">
        <v>510</v>
      </c>
      <c r="AM257" s="68">
        <v>11</v>
      </c>
      <c r="AN257" s="68" t="s">
        <v>122</v>
      </c>
      <c r="AO257" s="68">
        <v>1</v>
      </c>
      <c r="AP257" s="68" t="s">
        <v>112</v>
      </c>
      <c r="AQ257" s="68" t="s">
        <v>113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978</v>
      </c>
      <c r="AX257" s="68" t="s">
        <v>115</v>
      </c>
    </row>
    <row r="258" spans="1:50">
      <c r="A258" s="77" t="s">
        <v>4928</v>
      </c>
      <c r="B258" s="68">
        <v>0</v>
      </c>
      <c r="C258" s="68"/>
      <c r="D258" s="68" t="s">
        <v>979</v>
      </c>
      <c r="E258" s="68" t="s">
        <v>506</v>
      </c>
      <c r="F258" s="68" t="s">
        <v>507</v>
      </c>
      <c r="G258" s="68" t="s">
        <v>508</v>
      </c>
      <c r="H258" s="68" t="s">
        <v>97</v>
      </c>
      <c r="I258" s="68" t="s">
        <v>98</v>
      </c>
      <c r="J258" s="68">
        <v>3</v>
      </c>
      <c r="K258" s="68" t="s">
        <v>99</v>
      </c>
      <c r="L258" s="68">
        <v>1</v>
      </c>
      <c r="M258" s="68" t="s">
        <v>100</v>
      </c>
      <c r="N258" s="68" t="s">
        <v>101</v>
      </c>
      <c r="O258" s="68" t="s">
        <v>102</v>
      </c>
      <c r="P258" s="68"/>
      <c r="Q258" s="68"/>
      <c r="R258" s="68"/>
      <c r="S258" s="68"/>
      <c r="T258" s="68" t="s">
        <v>980</v>
      </c>
      <c r="U258" s="68" t="s">
        <v>981</v>
      </c>
      <c r="V258" s="68" t="s">
        <v>874</v>
      </c>
      <c r="W258" s="68">
        <v>2303020001</v>
      </c>
      <c r="X258" s="68">
        <v>113191</v>
      </c>
      <c r="Y258" s="68" t="s">
        <v>614</v>
      </c>
      <c r="Z258" s="68">
        <v>1</v>
      </c>
      <c r="AA258" s="68" t="s">
        <v>109</v>
      </c>
      <c r="AB258" s="68">
        <v>230302</v>
      </c>
      <c r="AC258" s="68" t="s">
        <v>19</v>
      </c>
      <c r="AD258" s="68" t="s">
        <v>21</v>
      </c>
      <c r="AE258" s="68" t="s">
        <v>614</v>
      </c>
      <c r="AF258" s="68" t="s">
        <v>110</v>
      </c>
      <c r="AG258" s="68">
        <v>230002</v>
      </c>
      <c r="AH258" s="68" t="s">
        <v>604</v>
      </c>
      <c r="AI258" s="68">
        <v>-17.420739999999999</v>
      </c>
      <c r="AJ258" s="68">
        <v>-70.512780000000006</v>
      </c>
      <c r="AK258" s="68">
        <v>12</v>
      </c>
      <c r="AL258" s="68" t="s">
        <v>510</v>
      </c>
      <c r="AM258" s="68">
        <v>11</v>
      </c>
      <c r="AN258" s="68" t="s">
        <v>122</v>
      </c>
      <c r="AO258" s="68">
        <v>2</v>
      </c>
      <c r="AP258" s="68" t="s">
        <v>134</v>
      </c>
      <c r="AQ258" s="68" t="s">
        <v>135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982</v>
      </c>
      <c r="AX258" s="68" t="s">
        <v>115</v>
      </c>
    </row>
    <row r="259" spans="1:50">
      <c r="A259" s="77" t="s">
        <v>4929</v>
      </c>
      <c r="B259" s="68">
        <v>0</v>
      </c>
      <c r="C259" s="68"/>
      <c r="D259" s="68" t="s">
        <v>983</v>
      </c>
      <c r="E259" s="68" t="s">
        <v>506</v>
      </c>
      <c r="F259" s="68" t="s">
        <v>507</v>
      </c>
      <c r="G259" s="68" t="s">
        <v>508</v>
      </c>
      <c r="H259" s="68" t="s">
        <v>97</v>
      </c>
      <c r="I259" s="68" t="s">
        <v>98</v>
      </c>
      <c r="J259" s="68">
        <v>3</v>
      </c>
      <c r="K259" s="68" t="s">
        <v>99</v>
      </c>
      <c r="L259" s="68">
        <v>1</v>
      </c>
      <c r="M259" s="68" t="s">
        <v>100</v>
      </c>
      <c r="N259" s="68" t="s">
        <v>101</v>
      </c>
      <c r="O259" s="68" t="s">
        <v>102</v>
      </c>
      <c r="P259" s="68"/>
      <c r="Q259" s="68"/>
      <c r="R259" s="68"/>
      <c r="S259" s="68"/>
      <c r="T259" s="68" t="s">
        <v>984</v>
      </c>
      <c r="U259" s="68" t="s">
        <v>985</v>
      </c>
      <c r="V259" s="68" t="s">
        <v>984</v>
      </c>
      <c r="W259" s="68">
        <v>2303030001</v>
      </c>
      <c r="X259" s="68">
        <v>117332</v>
      </c>
      <c r="Y259" s="68" t="s">
        <v>609</v>
      </c>
      <c r="Z259" s="68">
        <v>1</v>
      </c>
      <c r="AA259" s="68" t="s">
        <v>109</v>
      </c>
      <c r="AB259" s="68">
        <v>230303</v>
      </c>
      <c r="AC259" s="68" t="s">
        <v>19</v>
      </c>
      <c r="AD259" s="68" t="s">
        <v>21</v>
      </c>
      <c r="AE259" s="68" t="s">
        <v>603</v>
      </c>
      <c r="AF259" s="68" t="s">
        <v>110</v>
      </c>
      <c r="AG259" s="68">
        <v>230002</v>
      </c>
      <c r="AH259" s="68" t="s">
        <v>604</v>
      </c>
      <c r="AI259" s="68">
        <v>-17.861630000000002</v>
      </c>
      <c r="AJ259" s="68">
        <v>-70.965339999999998</v>
      </c>
      <c r="AK259" s="68">
        <v>12</v>
      </c>
      <c r="AL259" s="68" t="s">
        <v>510</v>
      </c>
      <c r="AM259" s="68">
        <v>11</v>
      </c>
      <c r="AN259" s="68" t="s">
        <v>122</v>
      </c>
      <c r="AO259" s="68">
        <v>2</v>
      </c>
      <c r="AP259" s="68" t="s">
        <v>134</v>
      </c>
      <c r="AQ259" s="68" t="s">
        <v>113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982</v>
      </c>
      <c r="AX259" s="68" t="s">
        <v>115</v>
      </c>
    </row>
    <row r="260" spans="1:50">
      <c r="A260" s="77" t="s">
        <v>4930</v>
      </c>
      <c r="B260" s="68">
        <v>0</v>
      </c>
      <c r="C260" s="68"/>
      <c r="D260" s="68" t="s">
        <v>986</v>
      </c>
      <c r="E260" s="68" t="s">
        <v>506</v>
      </c>
      <c r="F260" s="68" t="s">
        <v>507</v>
      </c>
      <c r="G260" s="68" t="s">
        <v>508</v>
      </c>
      <c r="H260" s="68" t="s">
        <v>97</v>
      </c>
      <c r="I260" s="68" t="s">
        <v>98</v>
      </c>
      <c r="J260" s="68">
        <v>3</v>
      </c>
      <c r="K260" s="68" t="s">
        <v>99</v>
      </c>
      <c r="L260" s="68">
        <v>1</v>
      </c>
      <c r="M260" s="68" t="s">
        <v>100</v>
      </c>
      <c r="N260" s="68" t="s">
        <v>101</v>
      </c>
      <c r="O260" s="68" t="s">
        <v>102</v>
      </c>
      <c r="P260" s="68"/>
      <c r="Q260" s="68"/>
      <c r="R260" s="68"/>
      <c r="S260" s="68"/>
      <c r="T260" s="68" t="s">
        <v>987</v>
      </c>
      <c r="U260" s="68" t="s">
        <v>988</v>
      </c>
      <c r="V260" s="68" t="s">
        <v>989</v>
      </c>
      <c r="W260" s="68">
        <v>2303010018</v>
      </c>
      <c r="X260" s="68">
        <v>117361</v>
      </c>
      <c r="Y260" s="68" t="s">
        <v>955</v>
      </c>
      <c r="Z260" s="68">
        <v>2</v>
      </c>
      <c r="AA260" s="68" t="s">
        <v>121</v>
      </c>
      <c r="AB260" s="68">
        <v>230301</v>
      </c>
      <c r="AC260" s="68" t="s">
        <v>19</v>
      </c>
      <c r="AD260" s="68" t="s">
        <v>21</v>
      </c>
      <c r="AE260" s="68" t="s">
        <v>150</v>
      </c>
      <c r="AF260" s="68" t="s">
        <v>110</v>
      </c>
      <c r="AG260" s="68">
        <v>230002</v>
      </c>
      <c r="AH260" s="68" t="s">
        <v>604</v>
      </c>
      <c r="AI260" s="68">
        <v>-17.62649</v>
      </c>
      <c r="AJ260" s="68">
        <v>-70.787949999999995</v>
      </c>
      <c r="AK260" s="68">
        <v>12</v>
      </c>
      <c r="AL260" s="68" t="s">
        <v>510</v>
      </c>
      <c r="AM260" s="68">
        <v>11</v>
      </c>
      <c r="AN260" s="68" t="s">
        <v>122</v>
      </c>
      <c r="AO260" s="68">
        <v>1</v>
      </c>
      <c r="AP260" s="68" t="s">
        <v>112</v>
      </c>
      <c r="AQ260" s="68" t="s">
        <v>113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982</v>
      </c>
      <c r="AX260" s="68" t="s">
        <v>115</v>
      </c>
    </row>
    <row r="261" spans="1:50">
      <c r="A261" s="77" t="s">
        <v>4931</v>
      </c>
      <c r="B261" s="68">
        <v>0</v>
      </c>
      <c r="C261" s="68"/>
      <c r="D261" s="68" t="s">
        <v>990</v>
      </c>
      <c r="E261" s="68" t="s">
        <v>506</v>
      </c>
      <c r="F261" s="68" t="s">
        <v>507</v>
      </c>
      <c r="G261" s="68" t="s">
        <v>508</v>
      </c>
      <c r="H261" s="68" t="s">
        <v>97</v>
      </c>
      <c r="I261" s="68" t="s">
        <v>98</v>
      </c>
      <c r="J261" s="68">
        <v>3</v>
      </c>
      <c r="K261" s="68" t="s">
        <v>99</v>
      </c>
      <c r="L261" s="68">
        <v>1</v>
      </c>
      <c r="M261" s="68" t="s">
        <v>100</v>
      </c>
      <c r="N261" s="68" t="s">
        <v>101</v>
      </c>
      <c r="O261" s="68" t="s">
        <v>102</v>
      </c>
      <c r="P261" s="68"/>
      <c r="Q261" s="68"/>
      <c r="R261" s="68"/>
      <c r="S261" s="68"/>
      <c r="T261" s="68" t="s">
        <v>991</v>
      </c>
      <c r="U261" s="68" t="s">
        <v>992</v>
      </c>
      <c r="V261" s="68" t="s">
        <v>827</v>
      </c>
      <c r="W261" s="68">
        <v>2303010028</v>
      </c>
      <c r="X261" s="68">
        <v>651131</v>
      </c>
      <c r="Y261" s="68" t="s">
        <v>827</v>
      </c>
      <c r="Z261" s="68">
        <v>2</v>
      </c>
      <c r="AA261" s="68" t="s">
        <v>121</v>
      </c>
      <c r="AB261" s="68">
        <v>230301</v>
      </c>
      <c r="AC261" s="68" t="s">
        <v>19</v>
      </c>
      <c r="AD261" s="68" t="s">
        <v>21</v>
      </c>
      <c r="AE261" s="68" t="s">
        <v>150</v>
      </c>
      <c r="AF261" s="68" t="s">
        <v>110</v>
      </c>
      <c r="AG261" s="68">
        <v>230002</v>
      </c>
      <c r="AH261" s="68" t="s">
        <v>604</v>
      </c>
      <c r="AI261" s="68">
        <v>-17.57911</v>
      </c>
      <c r="AJ261" s="68">
        <v>-70.85472</v>
      </c>
      <c r="AK261" s="68">
        <v>12</v>
      </c>
      <c r="AL261" s="68" t="s">
        <v>510</v>
      </c>
      <c r="AM261" s="68">
        <v>11</v>
      </c>
      <c r="AN261" s="68" t="s">
        <v>122</v>
      </c>
      <c r="AO261" s="68">
        <v>1</v>
      </c>
      <c r="AP261" s="68" t="s">
        <v>112</v>
      </c>
      <c r="AQ261" s="68" t="s">
        <v>113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115</v>
      </c>
    </row>
    <row r="262" spans="1:50">
      <c r="A262" s="77" t="s">
        <v>4932</v>
      </c>
      <c r="B262" s="68">
        <v>0</v>
      </c>
      <c r="C262" s="68"/>
      <c r="D262" s="68" t="s">
        <v>993</v>
      </c>
      <c r="E262" s="68" t="s">
        <v>506</v>
      </c>
      <c r="F262" s="68" t="s">
        <v>507</v>
      </c>
      <c r="G262" s="68" t="s">
        <v>508</v>
      </c>
      <c r="H262" s="68" t="s">
        <v>97</v>
      </c>
      <c r="I262" s="68" t="s">
        <v>98</v>
      </c>
      <c r="J262" s="68">
        <v>3</v>
      </c>
      <c r="K262" s="68" t="s">
        <v>99</v>
      </c>
      <c r="L262" s="68">
        <v>1</v>
      </c>
      <c r="M262" s="68" t="s">
        <v>100</v>
      </c>
      <c r="N262" s="68" t="s">
        <v>101</v>
      </c>
      <c r="O262" s="68" t="s">
        <v>102</v>
      </c>
      <c r="P262" s="68"/>
      <c r="Q262" s="68"/>
      <c r="R262" s="68"/>
      <c r="S262" s="68"/>
      <c r="T262" s="68" t="s">
        <v>984</v>
      </c>
      <c r="U262" s="68" t="s">
        <v>994</v>
      </c>
      <c r="V262" s="68" t="s">
        <v>984</v>
      </c>
      <c r="W262" s="68">
        <v>2303030001</v>
      </c>
      <c r="X262" s="68">
        <v>117332</v>
      </c>
      <c r="Y262" s="68" t="s">
        <v>609</v>
      </c>
      <c r="Z262" s="68">
        <v>1</v>
      </c>
      <c r="AA262" s="68" t="s">
        <v>109</v>
      </c>
      <c r="AB262" s="68">
        <v>230303</v>
      </c>
      <c r="AC262" s="68" t="s">
        <v>19</v>
      </c>
      <c r="AD262" s="68" t="s">
        <v>21</v>
      </c>
      <c r="AE262" s="68" t="s">
        <v>603</v>
      </c>
      <c r="AF262" s="68" t="s">
        <v>110</v>
      </c>
      <c r="AG262" s="68">
        <v>230002</v>
      </c>
      <c r="AH262" s="68" t="s">
        <v>604</v>
      </c>
      <c r="AI262" s="68">
        <v>-17.859970000000001</v>
      </c>
      <c r="AJ262" s="68">
        <v>-70.965469999999996</v>
      </c>
      <c r="AK262" s="68">
        <v>12</v>
      </c>
      <c r="AL262" s="68" t="s">
        <v>510</v>
      </c>
      <c r="AM262" s="68">
        <v>11</v>
      </c>
      <c r="AN262" s="68" t="s">
        <v>122</v>
      </c>
      <c r="AO262" s="68">
        <v>1</v>
      </c>
      <c r="AP262" s="68" t="s">
        <v>112</v>
      </c>
      <c r="AQ262" s="68" t="s">
        <v>113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995</v>
      </c>
      <c r="AX262" s="68" t="s">
        <v>115</v>
      </c>
    </row>
    <row r="263" spans="1:50">
      <c r="A263" s="77" t="s">
        <v>4933</v>
      </c>
      <c r="B263" s="68">
        <v>0</v>
      </c>
      <c r="C263" s="68"/>
      <c r="D263" s="68" t="s">
        <v>993</v>
      </c>
      <c r="E263" s="68" t="s">
        <v>506</v>
      </c>
      <c r="F263" s="68" t="s">
        <v>507</v>
      </c>
      <c r="G263" s="68" t="s">
        <v>508</v>
      </c>
      <c r="H263" s="68" t="s">
        <v>97</v>
      </c>
      <c r="I263" s="68" t="s">
        <v>98</v>
      </c>
      <c r="J263" s="68">
        <v>3</v>
      </c>
      <c r="K263" s="68" t="s">
        <v>99</v>
      </c>
      <c r="L263" s="68">
        <v>1</v>
      </c>
      <c r="M263" s="68" t="s">
        <v>100</v>
      </c>
      <c r="N263" s="68" t="s">
        <v>101</v>
      </c>
      <c r="O263" s="68" t="s">
        <v>102</v>
      </c>
      <c r="P263" s="68"/>
      <c r="Q263" s="68"/>
      <c r="R263" s="68"/>
      <c r="S263" s="68"/>
      <c r="T263" s="68" t="s">
        <v>984</v>
      </c>
      <c r="U263" s="68" t="s">
        <v>996</v>
      </c>
      <c r="V263" s="68" t="s">
        <v>984</v>
      </c>
      <c r="W263" s="68">
        <v>2303030001</v>
      </c>
      <c r="X263" s="68">
        <v>117332</v>
      </c>
      <c r="Y263" s="68" t="s">
        <v>609</v>
      </c>
      <c r="Z263" s="68">
        <v>1</v>
      </c>
      <c r="AA263" s="68" t="s">
        <v>109</v>
      </c>
      <c r="AB263" s="68">
        <v>230303</v>
      </c>
      <c r="AC263" s="68" t="s">
        <v>19</v>
      </c>
      <c r="AD263" s="68" t="s">
        <v>21</v>
      </c>
      <c r="AE263" s="68" t="s">
        <v>603</v>
      </c>
      <c r="AF263" s="68" t="s">
        <v>110</v>
      </c>
      <c r="AG263" s="68">
        <v>230002</v>
      </c>
      <c r="AH263" s="68" t="s">
        <v>604</v>
      </c>
      <c r="AI263" s="68">
        <v>-17.861630000000002</v>
      </c>
      <c r="AJ263" s="68">
        <v>-70.965339999999998</v>
      </c>
      <c r="AK263" s="68">
        <v>1</v>
      </c>
      <c r="AL263" s="68" t="s">
        <v>997</v>
      </c>
      <c r="AM263" s="68">
        <v>11</v>
      </c>
      <c r="AN263" s="68" t="s">
        <v>122</v>
      </c>
      <c r="AO263" s="68">
        <v>2</v>
      </c>
      <c r="AP263" s="68" t="s">
        <v>134</v>
      </c>
      <c r="AQ263" s="68" t="s">
        <v>135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115</v>
      </c>
    </row>
    <row r="264" spans="1:50">
      <c r="A264" s="77" t="s">
        <v>4934</v>
      </c>
      <c r="B264" s="68">
        <v>0</v>
      </c>
      <c r="C264" s="68"/>
      <c r="D264" s="68" t="s">
        <v>998</v>
      </c>
      <c r="E264" s="68" t="s">
        <v>506</v>
      </c>
      <c r="F264" s="68" t="s">
        <v>507</v>
      </c>
      <c r="G264" s="68" t="s">
        <v>508</v>
      </c>
      <c r="H264" s="68" t="s">
        <v>97</v>
      </c>
      <c r="I264" s="68" t="s">
        <v>98</v>
      </c>
      <c r="J264" s="68">
        <v>3</v>
      </c>
      <c r="K264" s="68" t="s">
        <v>99</v>
      </c>
      <c r="L264" s="68">
        <v>1</v>
      </c>
      <c r="M264" s="68" t="s">
        <v>100</v>
      </c>
      <c r="N264" s="68" t="s">
        <v>101</v>
      </c>
      <c r="O264" s="68" t="s">
        <v>102</v>
      </c>
      <c r="P264" s="68"/>
      <c r="Q264" s="68"/>
      <c r="R264" s="68"/>
      <c r="S264" s="68"/>
      <c r="T264" s="68" t="s">
        <v>998</v>
      </c>
      <c r="U264" s="68" t="s">
        <v>999</v>
      </c>
      <c r="V264" s="68" t="s">
        <v>998</v>
      </c>
      <c r="W264" s="68">
        <v>2303020021</v>
      </c>
      <c r="X264" s="68">
        <v>121447</v>
      </c>
      <c r="Y264" s="68" t="s">
        <v>998</v>
      </c>
      <c r="Z264" s="68">
        <v>2</v>
      </c>
      <c r="AA264" s="68" t="s">
        <v>121</v>
      </c>
      <c r="AB264" s="68">
        <v>230302</v>
      </c>
      <c r="AC264" s="68" t="s">
        <v>19</v>
      </c>
      <c r="AD264" s="68" t="s">
        <v>21</v>
      </c>
      <c r="AE264" s="68" t="s">
        <v>614</v>
      </c>
      <c r="AF264" s="68" t="s">
        <v>110</v>
      </c>
      <c r="AG264" s="68">
        <v>230002</v>
      </c>
      <c r="AH264" s="68" t="s">
        <v>604</v>
      </c>
      <c r="AI264" s="68">
        <v>-17.430240000000001</v>
      </c>
      <c r="AJ264" s="68">
        <v>-70.656049999999993</v>
      </c>
      <c r="AK264" s="68">
        <v>15</v>
      </c>
      <c r="AL264" s="68" t="s">
        <v>553</v>
      </c>
      <c r="AM264" s="68">
        <v>11</v>
      </c>
      <c r="AN264" s="68" t="s">
        <v>122</v>
      </c>
      <c r="AO264" s="68">
        <v>1</v>
      </c>
      <c r="AP264" s="68" t="s">
        <v>112</v>
      </c>
      <c r="AQ264" s="68" t="s">
        <v>113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1000</v>
      </c>
      <c r="AX264" s="68" t="s">
        <v>115</v>
      </c>
    </row>
    <row r="265" spans="1:50">
      <c r="A265" s="77" t="s">
        <v>4935</v>
      </c>
      <c r="B265" s="68">
        <v>0</v>
      </c>
      <c r="C265" s="68"/>
      <c r="D265" s="68" t="s">
        <v>1001</v>
      </c>
      <c r="E265" s="68" t="s">
        <v>506</v>
      </c>
      <c r="F265" s="68" t="s">
        <v>507</v>
      </c>
      <c r="G265" s="68" t="s">
        <v>508</v>
      </c>
      <c r="H265" s="68" t="s">
        <v>97</v>
      </c>
      <c r="I265" s="68" t="s">
        <v>98</v>
      </c>
      <c r="J265" s="68">
        <v>3</v>
      </c>
      <c r="K265" s="68" t="s">
        <v>99</v>
      </c>
      <c r="L265" s="68">
        <v>1</v>
      </c>
      <c r="M265" s="68" t="s">
        <v>100</v>
      </c>
      <c r="N265" s="68" t="s">
        <v>101</v>
      </c>
      <c r="O265" s="68" t="s">
        <v>102</v>
      </c>
      <c r="P265" s="68"/>
      <c r="Q265" s="68"/>
      <c r="R265" s="68"/>
      <c r="S265" s="68"/>
      <c r="T265" s="68" t="s">
        <v>820</v>
      </c>
      <c r="U265" s="68" t="s">
        <v>1002</v>
      </c>
      <c r="V265" s="68" t="s">
        <v>820</v>
      </c>
      <c r="W265" s="68">
        <v>2303030018</v>
      </c>
      <c r="X265" s="68">
        <v>651132</v>
      </c>
      <c r="Y265" s="68" t="s">
        <v>820</v>
      </c>
      <c r="Z265" s="68">
        <v>2</v>
      </c>
      <c r="AA265" s="68" t="s">
        <v>121</v>
      </c>
      <c r="AB265" s="68">
        <v>230303</v>
      </c>
      <c r="AC265" s="68" t="s">
        <v>19</v>
      </c>
      <c r="AD265" s="68" t="s">
        <v>21</v>
      </c>
      <c r="AE265" s="68" t="s">
        <v>603</v>
      </c>
      <c r="AF265" s="68" t="s">
        <v>110</v>
      </c>
      <c r="AG265" s="68">
        <v>230002</v>
      </c>
      <c r="AH265" s="68" t="s">
        <v>604</v>
      </c>
      <c r="AI265" s="68">
        <v>-17.858730000000001</v>
      </c>
      <c r="AJ265" s="68">
        <v>-70.975980000000007</v>
      </c>
      <c r="AK265" s="68">
        <v>12</v>
      </c>
      <c r="AL265" s="68" t="s">
        <v>510</v>
      </c>
      <c r="AM265" s="68">
        <v>11</v>
      </c>
      <c r="AN265" s="68" t="s">
        <v>122</v>
      </c>
      <c r="AO265" s="68">
        <v>1</v>
      </c>
      <c r="AP265" s="68" t="s">
        <v>112</v>
      </c>
      <c r="AQ265" s="68" t="s">
        <v>113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587</v>
      </c>
      <c r="AX265" s="68" t="s">
        <v>115</v>
      </c>
    </row>
    <row r="266" spans="1:50">
      <c r="A266" s="77" t="s">
        <v>4936</v>
      </c>
      <c r="B266" s="68">
        <v>0</v>
      </c>
      <c r="C266" s="68"/>
      <c r="D266" s="68" t="s">
        <v>1003</v>
      </c>
      <c r="E266" s="68" t="s">
        <v>506</v>
      </c>
      <c r="F266" s="68" t="s">
        <v>507</v>
      </c>
      <c r="G266" s="68" t="s">
        <v>508</v>
      </c>
      <c r="H266" s="68" t="s">
        <v>97</v>
      </c>
      <c r="I266" s="68" t="s">
        <v>98</v>
      </c>
      <c r="J266" s="68">
        <v>3</v>
      </c>
      <c r="K266" s="68" t="s">
        <v>99</v>
      </c>
      <c r="L266" s="68">
        <v>1</v>
      </c>
      <c r="M266" s="68" t="s">
        <v>100</v>
      </c>
      <c r="N266" s="68" t="s">
        <v>101</v>
      </c>
      <c r="O266" s="68" t="s">
        <v>102</v>
      </c>
      <c r="P266" s="68"/>
      <c r="Q266" s="68"/>
      <c r="R266" s="68"/>
      <c r="S266" s="68"/>
      <c r="T266" s="68" t="s">
        <v>820</v>
      </c>
      <c r="U266" s="68" t="s">
        <v>1004</v>
      </c>
      <c r="V266" s="68" t="s">
        <v>820</v>
      </c>
      <c r="W266" s="68">
        <v>2303030018</v>
      </c>
      <c r="X266" s="68">
        <v>651132</v>
      </c>
      <c r="Y266" s="68" t="s">
        <v>820</v>
      </c>
      <c r="Z266" s="68">
        <v>2</v>
      </c>
      <c r="AA266" s="68" t="s">
        <v>121</v>
      </c>
      <c r="AB266" s="68">
        <v>230303</v>
      </c>
      <c r="AC266" s="68" t="s">
        <v>19</v>
      </c>
      <c r="AD266" s="68" t="s">
        <v>21</v>
      </c>
      <c r="AE266" s="68" t="s">
        <v>603</v>
      </c>
      <c r="AF266" s="68" t="s">
        <v>110</v>
      </c>
      <c r="AG266" s="68">
        <v>230002</v>
      </c>
      <c r="AH266" s="68" t="s">
        <v>604</v>
      </c>
      <c r="AI266" s="68">
        <v>-17.85887</v>
      </c>
      <c r="AJ266" s="68">
        <v>-70.976219999999998</v>
      </c>
      <c r="AK266" s="68">
        <v>12</v>
      </c>
      <c r="AL266" s="68" t="s">
        <v>510</v>
      </c>
      <c r="AM266" s="68">
        <v>11</v>
      </c>
      <c r="AN266" s="68" t="s">
        <v>122</v>
      </c>
      <c r="AO266" s="68">
        <v>1</v>
      </c>
      <c r="AP266" s="68" t="s">
        <v>112</v>
      </c>
      <c r="AQ266" s="68" t="s">
        <v>113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587</v>
      </c>
      <c r="AX266" s="68" t="s">
        <v>115</v>
      </c>
    </row>
    <row r="267" spans="1:50">
      <c r="A267" s="77" t="s">
        <v>4937</v>
      </c>
      <c r="B267" s="68">
        <v>0</v>
      </c>
      <c r="C267" s="68">
        <v>824974</v>
      </c>
      <c r="D267" s="68">
        <v>43509</v>
      </c>
      <c r="E267" s="68" t="s">
        <v>332</v>
      </c>
      <c r="F267" s="68" t="s">
        <v>333</v>
      </c>
      <c r="G267" s="68" t="s">
        <v>96</v>
      </c>
      <c r="H267" s="68">
        <v>3</v>
      </c>
      <c r="I267" s="68" t="s">
        <v>334</v>
      </c>
      <c r="J267" s="68">
        <v>3</v>
      </c>
      <c r="K267" s="68" t="s">
        <v>99</v>
      </c>
      <c r="L267" s="68">
        <v>1</v>
      </c>
      <c r="M267" s="68" t="s">
        <v>100</v>
      </c>
      <c r="N267" s="68" t="s">
        <v>101</v>
      </c>
      <c r="O267" s="68" t="s">
        <v>102</v>
      </c>
      <c r="P267" s="68" t="s">
        <v>1005</v>
      </c>
      <c r="Q267" s="68"/>
      <c r="R267" s="68"/>
      <c r="S267" s="68"/>
      <c r="T267" s="68" t="s">
        <v>1006</v>
      </c>
      <c r="U267" s="68" t="s">
        <v>1007</v>
      </c>
      <c r="V267" s="68" t="s">
        <v>1008</v>
      </c>
      <c r="W267" s="68">
        <v>2303020021</v>
      </c>
      <c r="X267" s="68">
        <v>121447</v>
      </c>
      <c r="Y267" s="68" t="s">
        <v>998</v>
      </c>
      <c r="Z267" s="68">
        <v>2</v>
      </c>
      <c r="AA267" s="68" t="s">
        <v>121</v>
      </c>
      <c r="AB267" s="68">
        <v>230302</v>
      </c>
      <c r="AC267" s="68" t="s">
        <v>19</v>
      </c>
      <c r="AD267" s="68" t="s">
        <v>21</v>
      </c>
      <c r="AE267" s="68" t="s">
        <v>614</v>
      </c>
      <c r="AF267" s="68" t="s">
        <v>110</v>
      </c>
      <c r="AG267" s="68">
        <v>230002</v>
      </c>
      <c r="AH267" s="68" t="s">
        <v>604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122</v>
      </c>
      <c r="AO267" s="68">
        <v>1</v>
      </c>
      <c r="AP267" s="68" t="s">
        <v>112</v>
      </c>
      <c r="AQ267" s="68" t="s">
        <v>113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1009</v>
      </c>
      <c r="AX267" s="68" t="s">
        <v>115</v>
      </c>
    </row>
    <row r="268" spans="1:50">
      <c r="A268" s="77" t="s">
        <v>4938</v>
      </c>
      <c r="B268" s="68">
        <v>0</v>
      </c>
      <c r="C268" s="68"/>
      <c r="D268" s="68" t="s">
        <v>1010</v>
      </c>
      <c r="E268" s="68" t="s">
        <v>506</v>
      </c>
      <c r="F268" s="68" t="s">
        <v>507</v>
      </c>
      <c r="G268" s="68" t="s">
        <v>508</v>
      </c>
      <c r="H268" s="68" t="s">
        <v>97</v>
      </c>
      <c r="I268" s="68" t="s">
        <v>98</v>
      </c>
      <c r="J268" s="68">
        <v>3</v>
      </c>
      <c r="K268" s="68" t="s">
        <v>99</v>
      </c>
      <c r="L268" s="68">
        <v>1</v>
      </c>
      <c r="M268" s="68" t="s">
        <v>100</v>
      </c>
      <c r="N268" s="68" t="s">
        <v>101</v>
      </c>
      <c r="O268" s="68" t="s">
        <v>102</v>
      </c>
      <c r="P268" s="68"/>
      <c r="Q268" s="68"/>
      <c r="R268" s="68"/>
      <c r="S268" s="68"/>
      <c r="T268" s="68" t="s">
        <v>1011</v>
      </c>
      <c r="U268" s="68" t="s">
        <v>1012</v>
      </c>
      <c r="V268" s="68" t="s">
        <v>1011</v>
      </c>
      <c r="W268" s="68">
        <v>2303030016</v>
      </c>
      <c r="X268" s="68">
        <v>537269</v>
      </c>
      <c r="Y268" s="68" t="s">
        <v>602</v>
      </c>
      <c r="Z268" s="68">
        <v>2</v>
      </c>
      <c r="AA268" s="68" t="s">
        <v>121</v>
      </c>
      <c r="AB268" s="68">
        <v>230303</v>
      </c>
      <c r="AC268" s="68" t="s">
        <v>19</v>
      </c>
      <c r="AD268" s="68" t="s">
        <v>21</v>
      </c>
      <c r="AE268" s="68" t="s">
        <v>603</v>
      </c>
      <c r="AF268" s="68" t="s">
        <v>110</v>
      </c>
      <c r="AG268" s="68">
        <v>230002</v>
      </c>
      <c r="AH268" s="68" t="s">
        <v>604</v>
      </c>
      <c r="AI268" s="68">
        <v>-17.886099999999999</v>
      </c>
      <c r="AJ268" s="68">
        <v>-70.97766</v>
      </c>
      <c r="AK268" s="68">
        <v>12</v>
      </c>
      <c r="AL268" s="68" t="s">
        <v>510</v>
      </c>
      <c r="AM268" s="68">
        <v>11</v>
      </c>
      <c r="AN268" s="68" t="s">
        <v>122</v>
      </c>
      <c r="AO268" s="68">
        <v>1</v>
      </c>
      <c r="AP268" s="68" t="s">
        <v>112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1013</v>
      </c>
      <c r="AX268" s="68" t="s">
        <v>115</v>
      </c>
    </row>
    <row r="269" spans="1:50">
      <c r="A269" s="78" t="s">
        <v>1014</v>
      </c>
      <c r="B269" s="68">
        <v>0</v>
      </c>
      <c r="C269" s="68">
        <v>489514</v>
      </c>
      <c r="D269" s="68" t="s">
        <v>1015</v>
      </c>
      <c r="E269" s="68" t="s">
        <v>332</v>
      </c>
      <c r="F269" s="68" t="s">
        <v>333</v>
      </c>
      <c r="G269" s="68" t="s">
        <v>96</v>
      </c>
      <c r="H269" s="68">
        <v>2</v>
      </c>
      <c r="I269" s="68" t="s">
        <v>338</v>
      </c>
      <c r="J269" s="68">
        <v>3</v>
      </c>
      <c r="K269" s="68" t="s">
        <v>99</v>
      </c>
      <c r="L269" s="68">
        <v>1</v>
      </c>
      <c r="M269" s="68" t="s">
        <v>100</v>
      </c>
      <c r="N269" s="68" t="s">
        <v>101</v>
      </c>
      <c r="O269" s="68" t="s">
        <v>102</v>
      </c>
      <c r="P269" s="68" t="s">
        <v>1016</v>
      </c>
      <c r="Q269" s="68"/>
      <c r="R269" s="68"/>
      <c r="S269" s="68"/>
      <c r="T269" s="68" t="s">
        <v>1017</v>
      </c>
      <c r="U269" s="68"/>
      <c r="V269" s="68" t="s">
        <v>1017</v>
      </c>
      <c r="W269" s="68">
        <v>2304010031</v>
      </c>
      <c r="X269" s="68">
        <v>110895</v>
      </c>
      <c r="Y269" s="68" t="s">
        <v>1018</v>
      </c>
      <c r="Z269" s="68">
        <v>2</v>
      </c>
      <c r="AA269" s="68" t="s">
        <v>121</v>
      </c>
      <c r="AB269" s="68">
        <v>230401</v>
      </c>
      <c r="AC269" s="68" t="s">
        <v>19</v>
      </c>
      <c r="AD269" s="68" t="s">
        <v>22</v>
      </c>
      <c r="AE269" s="68" t="s">
        <v>22</v>
      </c>
      <c r="AF269" s="68" t="s">
        <v>110</v>
      </c>
      <c r="AG269" s="68">
        <v>230003</v>
      </c>
      <c r="AH269" s="68" t="s">
        <v>1019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122</v>
      </c>
      <c r="AO269" s="68">
        <v>1</v>
      </c>
      <c r="AP269" s="68" t="s">
        <v>112</v>
      </c>
      <c r="AQ269" s="68" t="s">
        <v>113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115</v>
      </c>
    </row>
    <row r="270" spans="1:50">
      <c r="A270" s="78" t="s">
        <v>1020</v>
      </c>
      <c r="B270" s="68">
        <v>0</v>
      </c>
      <c r="C270" s="68">
        <v>489528</v>
      </c>
      <c r="D270" s="68" t="s">
        <v>1021</v>
      </c>
      <c r="E270" s="68" t="s">
        <v>332</v>
      </c>
      <c r="F270" s="68" t="s">
        <v>333</v>
      </c>
      <c r="G270" s="68" t="s">
        <v>96</v>
      </c>
      <c r="H270" s="68">
        <v>1</v>
      </c>
      <c r="I270" s="68" t="s">
        <v>353</v>
      </c>
      <c r="J270" s="68">
        <v>3</v>
      </c>
      <c r="K270" s="68" t="s">
        <v>99</v>
      </c>
      <c r="L270" s="68">
        <v>1</v>
      </c>
      <c r="M270" s="68" t="s">
        <v>100</v>
      </c>
      <c r="N270" s="68" t="s">
        <v>101</v>
      </c>
      <c r="O270" s="68" t="s">
        <v>102</v>
      </c>
      <c r="P270" s="68" t="s">
        <v>1022</v>
      </c>
      <c r="Q270" s="68"/>
      <c r="R270" s="68"/>
      <c r="S270" s="68"/>
      <c r="T270" s="68" t="s">
        <v>1023</v>
      </c>
      <c r="U270" s="68"/>
      <c r="V270" s="68"/>
      <c r="W270" s="68">
        <v>2304010044</v>
      </c>
      <c r="X270" s="68">
        <v>126959</v>
      </c>
      <c r="Y270" s="68" t="s">
        <v>1023</v>
      </c>
      <c r="Z270" s="68">
        <v>2</v>
      </c>
      <c r="AA270" s="68" t="s">
        <v>121</v>
      </c>
      <c r="AB270" s="68">
        <v>230401</v>
      </c>
      <c r="AC270" s="68" t="s">
        <v>19</v>
      </c>
      <c r="AD270" s="68" t="s">
        <v>22</v>
      </c>
      <c r="AE270" s="68" t="s">
        <v>22</v>
      </c>
      <c r="AF270" s="68" t="s">
        <v>110</v>
      </c>
      <c r="AG270" s="68">
        <v>230003</v>
      </c>
      <c r="AH270" s="68" t="s">
        <v>1019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122</v>
      </c>
      <c r="AO270" s="68">
        <v>1</v>
      </c>
      <c r="AP270" s="68" t="s">
        <v>112</v>
      </c>
      <c r="AQ270" s="68" t="s">
        <v>113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115</v>
      </c>
    </row>
    <row r="271" spans="1:50">
      <c r="A271" s="78" t="s">
        <v>1024</v>
      </c>
      <c r="B271" s="68">
        <v>0</v>
      </c>
      <c r="C271" s="68">
        <v>489547</v>
      </c>
      <c r="D271" s="68" t="s">
        <v>1025</v>
      </c>
      <c r="E271" s="68" t="s">
        <v>332</v>
      </c>
      <c r="F271" s="68" t="s">
        <v>333</v>
      </c>
      <c r="G271" s="68" t="s">
        <v>96</v>
      </c>
      <c r="H271" s="68">
        <v>1</v>
      </c>
      <c r="I271" s="68" t="s">
        <v>353</v>
      </c>
      <c r="J271" s="68">
        <v>3</v>
      </c>
      <c r="K271" s="68" t="s">
        <v>99</v>
      </c>
      <c r="L271" s="68">
        <v>1</v>
      </c>
      <c r="M271" s="68" t="s">
        <v>100</v>
      </c>
      <c r="N271" s="68" t="s">
        <v>101</v>
      </c>
      <c r="O271" s="68" t="s">
        <v>102</v>
      </c>
      <c r="P271" s="68" t="s">
        <v>1026</v>
      </c>
      <c r="Q271" s="68"/>
      <c r="R271" s="68"/>
      <c r="S271" s="68"/>
      <c r="T271" s="68" t="s">
        <v>1027</v>
      </c>
      <c r="U271" s="68"/>
      <c r="V271" s="68" t="s">
        <v>1027</v>
      </c>
      <c r="W271" s="68">
        <v>2304010047</v>
      </c>
      <c r="X271" s="68">
        <v>121691</v>
      </c>
      <c r="Y271" s="68" t="s">
        <v>1027</v>
      </c>
      <c r="Z271" s="68">
        <v>2</v>
      </c>
      <c r="AA271" s="68" t="s">
        <v>121</v>
      </c>
      <c r="AB271" s="68">
        <v>230401</v>
      </c>
      <c r="AC271" s="68" t="s">
        <v>19</v>
      </c>
      <c r="AD271" s="68" t="s">
        <v>22</v>
      </c>
      <c r="AE271" s="68" t="s">
        <v>22</v>
      </c>
      <c r="AF271" s="68" t="s">
        <v>110</v>
      </c>
      <c r="AG271" s="68">
        <v>230003</v>
      </c>
      <c r="AH271" s="68" t="s">
        <v>1019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122</v>
      </c>
      <c r="AO271" s="68">
        <v>1</v>
      </c>
      <c r="AP271" s="68" t="s">
        <v>112</v>
      </c>
      <c r="AQ271" s="68" t="s">
        <v>113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115</v>
      </c>
    </row>
    <row r="272" spans="1:50">
      <c r="A272" s="78" t="s">
        <v>1028</v>
      </c>
      <c r="B272" s="68">
        <v>0</v>
      </c>
      <c r="C272" s="68">
        <v>489849</v>
      </c>
      <c r="D272" s="68" t="s">
        <v>1029</v>
      </c>
      <c r="E272" s="68" t="s">
        <v>145</v>
      </c>
      <c r="F272" s="68" t="s">
        <v>251</v>
      </c>
      <c r="G272" s="68" t="s">
        <v>96</v>
      </c>
      <c r="H272" s="68" t="s">
        <v>97</v>
      </c>
      <c r="I272" s="68" t="s">
        <v>98</v>
      </c>
      <c r="J272" s="68">
        <v>3</v>
      </c>
      <c r="K272" s="68" t="s">
        <v>99</v>
      </c>
      <c r="L272" s="68">
        <v>1</v>
      </c>
      <c r="M272" s="68" t="s">
        <v>100</v>
      </c>
      <c r="N272" s="68" t="s">
        <v>101</v>
      </c>
      <c r="O272" s="68" t="s">
        <v>102</v>
      </c>
      <c r="P272" s="68" t="s">
        <v>1030</v>
      </c>
      <c r="Q272" s="68"/>
      <c r="R272" s="68"/>
      <c r="S272" s="68"/>
      <c r="T272" s="68" t="s">
        <v>1031</v>
      </c>
      <c r="U272" s="68"/>
      <c r="V272" s="68"/>
      <c r="W272" s="68">
        <v>2304070001</v>
      </c>
      <c r="X272" s="68">
        <v>118553</v>
      </c>
      <c r="Y272" s="68" t="s">
        <v>1032</v>
      </c>
      <c r="Z272" s="68">
        <v>1</v>
      </c>
      <c r="AA272" s="68" t="s">
        <v>109</v>
      </c>
      <c r="AB272" s="68">
        <v>230407</v>
      </c>
      <c r="AC272" s="68" t="s">
        <v>19</v>
      </c>
      <c r="AD272" s="68" t="s">
        <v>22</v>
      </c>
      <c r="AE272" s="68" t="s">
        <v>1032</v>
      </c>
      <c r="AF272" s="68" t="s">
        <v>110</v>
      </c>
      <c r="AG272" s="68">
        <v>230003</v>
      </c>
      <c r="AH272" s="68" t="s">
        <v>1019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122</v>
      </c>
      <c r="AO272" s="68">
        <v>1</v>
      </c>
      <c r="AP272" s="68" t="s">
        <v>112</v>
      </c>
      <c r="AQ272" s="68" t="s">
        <v>113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115</v>
      </c>
    </row>
    <row r="273" spans="1:50">
      <c r="A273" s="78" t="s">
        <v>1033</v>
      </c>
      <c r="B273" s="68">
        <v>0</v>
      </c>
      <c r="C273" s="68">
        <v>489793</v>
      </c>
      <c r="D273" s="68" t="s">
        <v>1034</v>
      </c>
      <c r="E273" s="68" t="s">
        <v>145</v>
      </c>
      <c r="F273" s="68" t="s">
        <v>251</v>
      </c>
      <c r="G273" s="68" t="s">
        <v>96</v>
      </c>
      <c r="H273" s="68" t="s">
        <v>97</v>
      </c>
      <c r="I273" s="68" t="s">
        <v>98</v>
      </c>
      <c r="J273" s="68">
        <v>3</v>
      </c>
      <c r="K273" s="68" t="s">
        <v>99</v>
      </c>
      <c r="L273" s="68">
        <v>1</v>
      </c>
      <c r="M273" s="68" t="s">
        <v>100</v>
      </c>
      <c r="N273" s="68" t="s">
        <v>101</v>
      </c>
      <c r="O273" s="68" t="s">
        <v>102</v>
      </c>
      <c r="P273" s="68" t="s">
        <v>1035</v>
      </c>
      <c r="Q273" s="68"/>
      <c r="R273" s="68"/>
      <c r="S273" s="68"/>
      <c r="T273" s="68" t="s">
        <v>1036</v>
      </c>
      <c r="U273" s="68"/>
      <c r="V273" s="68"/>
      <c r="W273" s="68">
        <v>2304060001</v>
      </c>
      <c r="X273" s="68">
        <v>125184</v>
      </c>
      <c r="Y273" s="68" t="s">
        <v>1037</v>
      </c>
      <c r="Z273" s="68">
        <v>1</v>
      </c>
      <c r="AA273" s="68" t="s">
        <v>109</v>
      </c>
      <c r="AB273" s="68">
        <v>230406</v>
      </c>
      <c r="AC273" s="68" t="s">
        <v>19</v>
      </c>
      <c r="AD273" s="68" t="s">
        <v>22</v>
      </c>
      <c r="AE273" s="68" t="s">
        <v>1037</v>
      </c>
      <c r="AF273" s="68" t="s">
        <v>110</v>
      </c>
      <c r="AG273" s="68">
        <v>230003</v>
      </c>
      <c r="AH273" s="68" t="s">
        <v>1019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122</v>
      </c>
      <c r="AO273" s="68">
        <v>1</v>
      </c>
      <c r="AP273" s="68" t="s">
        <v>112</v>
      </c>
      <c r="AQ273" s="68" t="s">
        <v>113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115</v>
      </c>
    </row>
    <row r="274" spans="1:50">
      <c r="A274" s="78" t="s">
        <v>1038</v>
      </c>
      <c r="B274" s="68">
        <v>0</v>
      </c>
      <c r="C274" s="68">
        <v>489726</v>
      </c>
      <c r="D274" s="68" t="s">
        <v>1039</v>
      </c>
      <c r="E274" s="68" t="s">
        <v>145</v>
      </c>
      <c r="F274" s="68" t="s">
        <v>251</v>
      </c>
      <c r="G274" s="68" t="s">
        <v>96</v>
      </c>
      <c r="H274" s="68" t="s">
        <v>97</v>
      </c>
      <c r="I274" s="68" t="s">
        <v>98</v>
      </c>
      <c r="J274" s="68">
        <v>3</v>
      </c>
      <c r="K274" s="68" t="s">
        <v>99</v>
      </c>
      <c r="L274" s="68">
        <v>1</v>
      </c>
      <c r="M274" s="68" t="s">
        <v>100</v>
      </c>
      <c r="N274" s="68" t="s">
        <v>101</v>
      </c>
      <c r="O274" s="68" t="s">
        <v>102</v>
      </c>
      <c r="P274" s="68" t="s">
        <v>1040</v>
      </c>
      <c r="Q274" s="68"/>
      <c r="R274" s="68"/>
      <c r="S274" s="68"/>
      <c r="T274" s="68" t="s">
        <v>1041</v>
      </c>
      <c r="U274" s="68"/>
      <c r="V274" s="68"/>
      <c r="W274" s="68">
        <v>2304030005</v>
      </c>
      <c r="X274" s="68">
        <v>122809</v>
      </c>
      <c r="Y274" s="68" t="s">
        <v>1042</v>
      </c>
      <c r="Z274" s="68">
        <v>2</v>
      </c>
      <c r="AA274" s="68" t="s">
        <v>121</v>
      </c>
      <c r="AB274" s="68">
        <v>230403</v>
      </c>
      <c r="AC274" s="68" t="s">
        <v>19</v>
      </c>
      <c r="AD274" s="68" t="s">
        <v>22</v>
      </c>
      <c r="AE274" s="68" t="s">
        <v>1043</v>
      </c>
      <c r="AF274" s="68" t="s">
        <v>110</v>
      </c>
      <c r="AG274" s="68">
        <v>230003</v>
      </c>
      <c r="AH274" s="68" t="s">
        <v>1019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122</v>
      </c>
      <c r="AO274" s="68">
        <v>1</v>
      </c>
      <c r="AP274" s="68" t="s">
        <v>112</v>
      </c>
      <c r="AQ274" s="68" t="s">
        <v>113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1044</v>
      </c>
      <c r="AX274" s="68" t="s">
        <v>115</v>
      </c>
    </row>
    <row r="275" spans="1:50">
      <c r="A275" s="78" t="s">
        <v>1045</v>
      </c>
      <c r="B275" s="68">
        <v>0</v>
      </c>
      <c r="C275" s="68">
        <v>489496</v>
      </c>
      <c r="D275" s="68" t="s">
        <v>1046</v>
      </c>
      <c r="E275" s="68" t="s">
        <v>145</v>
      </c>
      <c r="F275" s="68" t="s">
        <v>251</v>
      </c>
      <c r="G275" s="68" t="s">
        <v>96</v>
      </c>
      <c r="H275" s="68" t="s">
        <v>97</v>
      </c>
      <c r="I275" s="68" t="s">
        <v>98</v>
      </c>
      <c r="J275" s="68">
        <v>3</v>
      </c>
      <c r="K275" s="68" t="s">
        <v>99</v>
      </c>
      <c r="L275" s="68">
        <v>1</v>
      </c>
      <c r="M275" s="68" t="s">
        <v>100</v>
      </c>
      <c r="N275" s="68" t="s">
        <v>101</v>
      </c>
      <c r="O275" s="68" t="s">
        <v>102</v>
      </c>
      <c r="P275" s="68" t="s">
        <v>1047</v>
      </c>
      <c r="Q275" s="68"/>
      <c r="R275" s="68"/>
      <c r="S275" s="68"/>
      <c r="T275" s="68" t="s">
        <v>1048</v>
      </c>
      <c r="U275" s="68"/>
      <c r="V275" s="68" t="s">
        <v>1048</v>
      </c>
      <c r="W275" s="68"/>
      <c r="X275" s="68">
        <v>618265</v>
      </c>
      <c r="Y275" s="68" t="s">
        <v>1049</v>
      </c>
      <c r="Z275" s="68">
        <v>1</v>
      </c>
      <c r="AA275" s="68" t="s">
        <v>109</v>
      </c>
      <c r="AB275" s="68">
        <v>230401</v>
      </c>
      <c r="AC275" s="68" t="s">
        <v>19</v>
      </c>
      <c r="AD275" s="68" t="s">
        <v>22</v>
      </c>
      <c r="AE275" s="68" t="s">
        <v>22</v>
      </c>
      <c r="AF275" s="68" t="s">
        <v>110</v>
      </c>
      <c r="AG275" s="68">
        <v>230003</v>
      </c>
      <c r="AH275" s="68" t="s">
        <v>1019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122</v>
      </c>
      <c r="AO275" s="68">
        <v>1</v>
      </c>
      <c r="AP275" s="68" t="s">
        <v>112</v>
      </c>
      <c r="AQ275" s="68" t="s">
        <v>113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115</v>
      </c>
    </row>
    <row r="276" spans="1:50">
      <c r="A276" s="78" t="s">
        <v>1050</v>
      </c>
      <c r="B276" s="68">
        <v>0</v>
      </c>
      <c r="C276" s="68">
        <v>489868</v>
      </c>
      <c r="D276" s="68" t="s">
        <v>1051</v>
      </c>
      <c r="E276" s="68" t="s">
        <v>145</v>
      </c>
      <c r="F276" s="68" t="s">
        <v>251</v>
      </c>
      <c r="G276" s="68" t="s">
        <v>96</v>
      </c>
      <c r="H276" s="68" t="s">
        <v>97</v>
      </c>
      <c r="I276" s="68" t="s">
        <v>98</v>
      </c>
      <c r="J276" s="68">
        <v>3</v>
      </c>
      <c r="K276" s="68" t="s">
        <v>99</v>
      </c>
      <c r="L276" s="68">
        <v>1</v>
      </c>
      <c r="M276" s="68" t="s">
        <v>100</v>
      </c>
      <c r="N276" s="68" t="s">
        <v>101</v>
      </c>
      <c r="O276" s="68" t="s">
        <v>102</v>
      </c>
      <c r="P276" s="68" t="s">
        <v>1052</v>
      </c>
      <c r="Q276" s="68"/>
      <c r="R276" s="68"/>
      <c r="S276" s="68"/>
      <c r="T276" s="68" t="s">
        <v>1053</v>
      </c>
      <c r="U276" s="68"/>
      <c r="V276" s="68"/>
      <c r="W276" s="68">
        <v>2304080001</v>
      </c>
      <c r="X276" s="68">
        <v>124687</v>
      </c>
      <c r="Y276" s="68" t="s">
        <v>1054</v>
      </c>
      <c r="Z276" s="68">
        <v>1</v>
      </c>
      <c r="AA276" s="68" t="s">
        <v>109</v>
      </c>
      <c r="AB276" s="68">
        <v>230408</v>
      </c>
      <c r="AC276" s="68" t="s">
        <v>19</v>
      </c>
      <c r="AD276" s="68" t="s">
        <v>22</v>
      </c>
      <c r="AE276" s="68" t="s">
        <v>1054</v>
      </c>
      <c r="AF276" s="68" t="s">
        <v>110</v>
      </c>
      <c r="AG276" s="68">
        <v>230003</v>
      </c>
      <c r="AH276" s="68" t="s">
        <v>1019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122</v>
      </c>
      <c r="AO276" s="68">
        <v>1</v>
      </c>
      <c r="AP276" s="68" t="s">
        <v>112</v>
      </c>
      <c r="AQ276" s="68" t="s">
        <v>113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115</v>
      </c>
    </row>
    <row r="277" spans="1:50">
      <c r="A277" s="77" t="s">
        <v>4939</v>
      </c>
      <c r="B277" s="68">
        <v>0</v>
      </c>
      <c r="C277" s="68">
        <v>489509</v>
      </c>
      <c r="D277" s="68">
        <v>417</v>
      </c>
      <c r="E277" s="68" t="s">
        <v>145</v>
      </c>
      <c r="F277" s="68" t="s">
        <v>251</v>
      </c>
      <c r="G277" s="68" t="s">
        <v>96</v>
      </c>
      <c r="H277" s="68" t="s">
        <v>97</v>
      </c>
      <c r="I277" s="68" t="s">
        <v>98</v>
      </c>
      <c r="J277" s="68">
        <v>3</v>
      </c>
      <c r="K277" s="68" t="s">
        <v>99</v>
      </c>
      <c r="L277" s="68">
        <v>1</v>
      </c>
      <c r="M277" s="68" t="s">
        <v>100</v>
      </c>
      <c r="N277" s="68" t="s">
        <v>101</v>
      </c>
      <c r="O277" s="68" t="s">
        <v>102</v>
      </c>
      <c r="P277" s="68" t="s">
        <v>1055</v>
      </c>
      <c r="Q277" s="68"/>
      <c r="R277" s="68"/>
      <c r="S277" s="68"/>
      <c r="T277" s="68" t="s">
        <v>1056</v>
      </c>
      <c r="U277" s="68"/>
      <c r="V277" s="68" t="s">
        <v>1056</v>
      </c>
      <c r="W277" s="68">
        <v>2304010054</v>
      </c>
      <c r="X277" s="68">
        <v>111809</v>
      </c>
      <c r="Y277" s="68" t="s">
        <v>1057</v>
      </c>
      <c r="Z277" s="68">
        <v>2</v>
      </c>
      <c r="AA277" s="68" t="s">
        <v>121</v>
      </c>
      <c r="AB277" s="68">
        <v>230401</v>
      </c>
      <c r="AC277" s="68" t="s">
        <v>19</v>
      </c>
      <c r="AD277" s="68" t="s">
        <v>22</v>
      </c>
      <c r="AE277" s="68" t="s">
        <v>22</v>
      </c>
      <c r="AF277" s="68" t="s">
        <v>110</v>
      </c>
      <c r="AG277" s="68">
        <v>230003</v>
      </c>
      <c r="AH277" s="68" t="s">
        <v>1019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122</v>
      </c>
      <c r="AO277" s="68">
        <v>1</v>
      </c>
      <c r="AP277" s="68" t="s">
        <v>112</v>
      </c>
      <c r="AQ277" s="68" t="s">
        <v>113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115</v>
      </c>
    </row>
    <row r="278" spans="1:50">
      <c r="A278" s="78" t="s">
        <v>1058</v>
      </c>
      <c r="B278" s="68">
        <v>0</v>
      </c>
      <c r="C278" s="68">
        <v>489806</v>
      </c>
      <c r="D278" s="68" t="s">
        <v>1059</v>
      </c>
      <c r="E278" s="68" t="s">
        <v>145</v>
      </c>
      <c r="F278" s="68" t="s">
        <v>251</v>
      </c>
      <c r="G278" s="68" t="s">
        <v>96</v>
      </c>
      <c r="H278" s="68" t="s">
        <v>97</v>
      </c>
      <c r="I278" s="68" t="s">
        <v>98</v>
      </c>
      <c r="J278" s="68">
        <v>3</v>
      </c>
      <c r="K278" s="68" t="s">
        <v>99</v>
      </c>
      <c r="L278" s="68">
        <v>1</v>
      </c>
      <c r="M278" s="68" t="s">
        <v>100</v>
      </c>
      <c r="N278" s="68" t="s">
        <v>101</v>
      </c>
      <c r="O278" s="68" t="s">
        <v>102</v>
      </c>
      <c r="P278" s="68" t="s">
        <v>1060</v>
      </c>
      <c r="Q278" s="68"/>
      <c r="R278" s="68"/>
      <c r="S278" s="68"/>
      <c r="T278" s="68" t="s">
        <v>467</v>
      </c>
      <c r="U278" s="68"/>
      <c r="V278" s="68" t="s">
        <v>1061</v>
      </c>
      <c r="W278" s="68">
        <v>2304060045</v>
      </c>
      <c r="X278" s="68">
        <v>125839</v>
      </c>
      <c r="Y278" s="68" t="s">
        <v>1062</v>
      </c>
      <c r="Z278" s="68">
        <v>2</v>
      </c>
      <c r="AA278" s="68" t="s">
        <v>121</v>
      </c>
      <c r="AB278" s="68">
        <v>230406</v>
      </c>
      <c r="AC278" s="68" t="s">
        <v>19</v>
      </c>
      <c r="AD278" s="68" t="s">
        <v>22</v>
      </c>
      <c r="AE278" s="68" t="s">
        <v>1037</v>
      </c>
      <c r="AF278" s="68" t="s">
        <v>110</v>
      </c>
      <c r="AG278" s="68">
        <v>230003</v>
      </c>
      <c r="AH278" s="68" t="s">
        <v>1019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122</v>
      </c>
      <c r="AO278" s="68">
        <v>1</v>
      </c>
      <c r="AP278" s="68" t="s">
        <v>112</v>
      </c>
      <c r="AQ278" s="68" t="s">
        <v>113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115</v>
      </c>
    </row>
    <row r="279" spans="1:50">
      <c r="A279" s="78" t="s">
        <v>1063</v>
      </c>
      <c r="B279" s="68">
        <v>0</v>
      </c>
      <c r="C279" s="68">
        <v>489482</v>
      </c>
      <c r="D279" s="68" t="s">
        <v>1064</v>
      </c>
      <c r="E279" s="68" t="s">
        <v>145</v>
      </c>
      <c r="F279" s="68" t="s">
        <v>251</v>
      </c>
      <c r="G279" s="68" t="s">
        <v>96</v>
      </c>
      <c r="H279" s="68" t="s">
        <v>97</v>
      </c>
      <c r="I279" s="68" t="s">
        <v>98</v>
      </c>
      <c r="J279" s="68">
        <v>3</v>
      </c>
      <c r="K279" s="68" t="s">
        <v>99</v>
      </c>
      <c r="L279" s="68">
        <v>1</v>
      </c>
      <c r="M279" s="68" t="s">
        <v>100</v>
      </c>
      <c r="N279" s="68" t="s">
        <v>101</v>
      </c>
      <c r="O279" s="68" t="s">
        <v>102</v>
      </c>
      <c r="P279" s="68" t="s">
        <v>1065</v>
      </c>
      <c r="Q279" s="68"/>
      <c r="R279" s="68" t="s">
        <v>1066</v>
      </c>
      <c r="S279" s="68"/>
      <c r="T279" s="68" t="s">
        <v>1067</v>
      </c>
      <c r="U279" s="68"/>
      <c r="V279" s="68"/>
      <c r="W279" s="68">
        <v>2304010001</v>
      </c>
      <c r="X279" s="68">
        <v>110892</v>
      </c>
      <c r="Y279" s="68" t="s">
        <v>22</v>
      </c>
      <c r="Z279" s="68">
        <v>1</v>
      </c>
      <c r="AA279" s="68" t="s">
        <v>109</v>
      </c>
      <c r="AB279" s="68">
        <v>230401</v>
      </c>
      <c r="AC279" s="68" t="s">
        <v>19</v>
      </c>
      <c r="AD279" s="68" t="s">
        <v>22</v>
      </c>
      <c r="AE279" s="68" t="s">
        <v>22</v>
      </c>
      <c r="AF279" s="68" t="s">
        <v>110</v>
      </c>
      <c r="AG279" s="68">
        <v>230003</v>
      </c>
      <c r="AH279" s="68" t="s">
        <v>1019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122</v>
      </c>
      <c r="AO279" s="68">
        <v>1</v>
      </c>
      <c r="AP279" s="68" t="s">
        <v>112</v>
      </c>
      <c r="AQ279" s="68" t="s">
        <v>113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115</v>
      </c>
    </row>
    <row r="280" spans="1:50">
      <c r="A280" s="78" t="s">
        <v>1068</v>
      </c>
      <c r="B280" s="68">
        <v>0</v>
      </c>
      <c r="C280" s="68">
        <v>489627</v>
      </c>
      <c r="D280" s="68" t="s">
        <v>1069</v>
      </c>
      <c r="E280" s="68" t="s">
        <v>435</v>
      </c>
      <c r="F280" s="68" t="s">
        <v>436</v>
      </c>
      <c r="G280" s="68" t="s">
        <v>98</v>
      </c>
      <c r="H280" s="68" t="s">
        <v>97</v>
      </c>
      <c r="I280" s="68" t="s">
        <v>98</v>
      </c>
      <c r="J280" s="68">
        <v>3</v>
      </c>
      <c r="K280" s="68" t="s">
        <v>99</v>
      </c>
      <c r="L280" s="68">
        <v>1</v>
      </c>
      <c r="M280" s="68" t="s">
        <v>100</v>
      </c>
      <c r="N280" s="68" t="s">
        <v>101</v>
      </c>
      <c r="O280" s="68" t="s">
        <v>102</v>
      </c>
      <c r="P280" s="68" t="s">
        <v>1070</v>
      </c>
      <c r="Q280" s="68"/>
      <c r="R280" s="68"/>
      <c r="S280" s="68"/>
      <c r="T280" s="68" t="s">
        <v>761</v>
      </c>
      <c r="U280" s="68"/>
      <c r="V280" s="68"/>
      <c r="W280" s="68">
        <v>2304010001</v>
      </c>
      <c r="X280" s="68">
        <v>110892</v>
      </c>
      <c r="Y280" s="68" t="s">
        <v>22</v>
      </c>
      <c r="Z280" s="68">
        <v>1</v>
      </c>
      <c r="AA280" s="68" t="s">
        <v>109</v>
      </c>
      <c r="AB280" s="68">
        <v>230401</v>
      </c>
      <c r="AC280" s="68" t="s">
        <v>19</v>
      </c>
      <c r="AD280" s="68" t="s">
        <v>22</v>
      </c>
      <c r="AE280" s="68" t="s">
        <v>22</v>
      </c>
      <c r="AF280" s="68" t="s">
        <v>110</v>
      </c>
      <c r="AG280" s="68">
        <v>230003</v>
      </c>
      <c r="AH280" s="68" t="s">
        <v>1019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231</v>
      </c>
      <c r="AO280" s="68">
        <v>1</v>
      </c>
      <c r="AP280" s="68" t="s">
        <v>112</v>
      </c>
      <c r="AQ280" s="68" t="s">
        <v>113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115</v>
      </c>
    </row>
    <row r="281" spans="1:50">
      <c r="A281" s="78" t="s">
        <v>1071</v>
      </c>
      <c r="B281" s="68">
        <v>0</v>
      </c>
      <c r="C281" s="68">
        <v>489552</v>
      </c>
      <c r="D281" s="68" t="s">
        <v>1072</v>
      </c>
      <c r="E281" s="68" t="s">
        <v>332</v>
      </c>
      <c r="F281" s="68" t="s">
        <v>333</v>
      </c>
      <c r="G281" s="68" t="s">
        <v>96</v>
      </c>
      <c r="H281" s="68">
        <v>3</v>
      </c>
      <c r="I281" s="68" t="s">
        <v>334</v>
      </c>
      <c r="J281" s="68">
        <v>3</v>
      </c>
      <c r="K281" s="68" t="s">
        <v>99</v>
      </c>
      <c r="L281" s="68">
        <v>1</v>
      </c>
      <c r="M281" s="68" t="s">
        <v>100</v>
      </c>
      <c r="N281" s="68" t="s">
        <v>101</v>
      </c>
      <c r="O281" s="68" t="s">
        <v>102</v>
      </c>
      <c r="P281" s="68" t="s">
        <v>1073</v>
      </c>
      <c r="Q281" s="68"/>
      <c r="R281" s="68"/>
      <c r="S281" s="68"/>
      <c r="T281" s="68" t="s">
        <v>1074</v>
      </c>
      <c r="U281" s="68"/>
      <c r="V281" s="68"/>
      <c r="W281" s="68">
        <v>2304010001</v>
      </c>
      <c r="X281" s="68">
        <v>110892</v>
      </c>
      <c r="Y281" s="68" t="s">
        <v>22</v>
      </c>
      <c r="Z281" s="68">
        <v>1</v>
      </c>
      <c r="AA281" s="68" t="s">
        <v>109</v>
      </c>
      <c r="AB281" s="68">
        <v>230401</v>
      </c>
      <c r="AC281" s="68" t="s">
        <v>19</v>
      </c>
      <c r="AD281" s="68" t="s">
        <v>22</v>
      </c>
      <c r="AE281" s="68" t="s">
        <v>22</v>
      </c>
      <c r="AF281" s="68" t="s">
        <v>110</v>
      </c>
      <c r="AG281" s="68">
        <v>230003</v>
      </c>
      <c r="AH281" s="68" t="s">
        <v>1019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122</v>
      </c>
      <c r="AO281" s="68">
        <v>1</v>
      </c>
      <c r="AP281" s="68" t="s">
        <v>112</v>
      </c>
      <c r="AQ281" s="68" t="s">
        <v>113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1075</v>
      </c>
      <c r="AX281" s="68" t="s">
        <v>115</v>
      </c>
    </row>
    <row r="282" spans="1:50">
      <c r="A282" s="78" t="s">
        <v>1076</v>
      </c>
      <c r="B282" s="68">
        <v>0</v>
      </c>
      <c r="C282" s="68">
        <v>489571</v>
      </c>
      <c r="D282" s="68" t="s">
        <v>1077</v>
      </c>
      <c r="E282" s="68" t="s">
        <v>332</v>
      </c>
      <c r="F282" s="68" t="s">
        <v>333</v>
      </c>
      <c r="G282" s="68" t="s">
        <v>96</v>
      </c>
      <c r="H282" s="68">
        <v>1</v>
      </c>
      <c r="I282" s="68" t="s">
        <v>353</v>
      </c>
      <c r="J282" s="68">
        <v>3</v>
      </c>
      <c r="K282" s="68" t="s">
        <v>99</v>
      </c>
      <c r="L282" s="68">
        <v>1</v>
      </c>
      <c r="M282" s="68" t="s">
        <v>100</v>
      </c>
      <c r="N282" s="68" t="s">
        <v>101</v>
      </c>
      <c r="O282" s="68" t="s">
        <v>102</v>
      </c>
      <c r="P282" s="68" t="s">
        <v>1078</v>
      </c>
      <c r="Q282" s="68"/>
      <c r="R282" s="68"/>
      <c r="S282" s="68"/>
      <c r="T282" s="68" t="s">
        <v>1079</v>
      </c>
      <c r="U282" s="68"/>
      <c r="V282" s="68"/>
      <c r="W282" s="68">
        <v>2304010054</v>
      </c>
      <c r="X282" s="68">
        <v>111809</v>
      </c>
      <c r="Y282" s="68" t="s">
        <v>1057</v>
      </c>
      <c r="Z282" s="68">
        <v>2</v>
      </c>
      <c r="AA282" s="68" t="s">
        <v>121</v>
      </c>
      <c r="AB282" s="68">
        <v>230401</v>
      </c>
      <c r="AC282" s="68" t="s">
        <v>19</v>
      </c>
      <c r="AD282" s="68" t="s">
        <v>22</v>
      </c>
      <c r="AE282" s="68" t="s">
        <v>22</v>
      </c>
      <c r="AF282" s="68" t="s">
        <v>110</v>
      </c>
      <c r="AG282" s="68">
        <v>230003</v>
      </c>
      <c r="AH282" s="68" t="s">
        <v>1019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122</v>
      </c>
      <c r="AO282" s="68">
        <v>1</v>
      </c>
      <c r="AP282" s="68" t="s">
        <v>112</v>
      </c>
      <c r="AQ282" s="68" t="s">
        <v>113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115</v>
      </c>
    </row>
    <row r="283" spans="1:50">
      <c r="A283" s="77" t="s">
        <v>4940</v>
      </c>
      <c r="B283" s="68">
        <v>0</v>
      </c>
      <c r="C283" s="68">
        <v>489585</v>
      </c>
      <c r="D283" s="68" t="s">
        <v>1080</v>
      </c>
      <c r="E283" s="68" t="s">
        <v>332</v>
      </c>
      <c r="F283" s="68" t="s">
        <v>333</v>
      </c>
      <c r="G283" s="68" t="s">
        <v>96</v>
      </c>
      <c r="H283" s="68">
        <v>2</v>
      </c>
      <c r="I283" s="68" t="s">
        <v>338</v>
      </c>
      <c r="J283" s="68">
        <v>3</v>
      </c>
      <c r="K283" s="68" t="s">
        <v>99</v>
      </c>
      <c r="L283" s="68">
        <v>1</v>
      </c>
      <c r="M283" s="68" t="s">
        <v>100</v>
      </c>
      <c r="N283" s="68" t="s">
        <v>101</v>
      </c>
      <c r="O283" s="68" t="s">
        <v>102</v>
      </c>
      <c r="P283" s="68" t="s">
        <v>1081</v>
      </c>
      <c r="Q283" s="68"/>
      <c r="R283" s="68"/>
      <c r="S283" s="68"/>
      <c r="T283" s="68" t="s">
        <v>1082</v>
      </c>
      <c r="U283" s="68"/>
      <c r="V283" s="68"/>
      <c r="W283" s="68">
        <v>2304010023</v>
      </c>
      <c r="X283" s="68">
        <v>115052</v>
      </c>
      <c r="Y283" s="68" t="s">
        <v>1083</v>
      </c>
      <c r="Z283" s="68">
        <v>2</v>
      </c>
      <c r="AA283" s="68" t="s">
        <v>121</v>
      </c>
      <c r="AB283" s="68">
        <v>230401</v>
      </c>
      <c r="AC283" s="68" t="s">
        <v>19</v>
      </c>
      <c r="AD283" s="68" t="s">
        <v>22</v>
      </c>
      <c r="AE283" s="68" t="s">
        <v>22</v>
      </c>
      <c r="AF283" s="68" t="s">
        <v>110</v>
      </c>
      <c r="AG283" s="68">
        <v>230003</v>
      </c>
      <c r="AH283" s="68" t="s">
        <v>1019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122</v>
      </c>
      <c r="AO283" s="68">
        <v>1</v>
      </c>
      <c r="AP283" s="68" t="s">
        <v>112</v>
      </c>
      <c r="AQ283" s="68" t="s">
        <v>113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115</v>
      </c>
    </row>
    <row r="284" spans="1:50">
      <c r="A284" s="78" t="s">
        <v>1084</v>
      </c>
      <c r="B284" s="68">
        <v>0</v>
      </c>
      <c r="C284" s="68">
        <v>489608</v>
      </c>
      <c r="D284" s="68" t="s">
        <v>1085</v>
      </c>
      <c r="E284" s="68" t="s">
        <v>332</v>
      </c>
      <c r="F284" s="68" t="s">
        <v>333</v>
      </c>
      <c r="G284" s="68" t="s">
        <v>96</v>
      </c>
      <c r="H284" s="68">
        <v>1</v>
      </c>
      <c r="I284" s="68" t="s">
        <v>353</v>
      </c>
      <c r="J284" s="68">
        <v>3</v>
      </c>
      <c r="K284" s="68" t="s">
        <v>99</v>
      </c>
      <c r="L284" s="68">
        <v>1</v>
      </c>
      <c r="M284" s="68" t="s">
        <v>100</v>
      </c>
      <c r="N284" s="68" t="s">
        <v>101</v>
      </c>
      <c r="O284" s="68" t="s">
        <v>102</v>
      </c>
      <c r="P284" s="68" t="s">
        <v>1086</v>
      </c>
      <c r="Q284" s="68"/>
      <c r="R284" s="68"/>
      <c r="S284" s="68"/>
      <c r="T284" s="68" t="s">
        <v>1087</v>
      </c>
      <c r="U284" s="68"/>
      <c r="V284" s="68" t="s">
        <v>1088</v>
      </c>
      <c r="W284" s="68">
        <v>2304010025</v>
      </c>
      <c r="X284" s="68">
        <v>243954</v>
      </c>
      <c r="Y284" s="68" t="s">
        <v>1089</v>
      </c>
      <c r="Z284" s="68">
        <v>2</v>
      </c>
      <c r="AA284" s="68" t="s">
        <v>121</v>
      </c>
      <c r="AB284" s="68">
        <v>230401</v>
      </c>
      <c r="AC284" s="68" t="s">
        <v>19</v>
      </c>
      <c r="AD284" s="68" t="s">
        <v>22</v>
      </c>
      <c r="AE284" s="68" t="s">
        <v>22</v>
      </c>
      <c r="AF284" s="68" t="s">
        <v>110</v>
      </c>
      <c r="AG284" s="68">
        <v>230003</v>
      </c>
      <c r="AH284" s="68" t="s">
        <v>1019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122</v>
      </c>
      <c r="AO284" s="68">
        <v>1</v>
      </c>
      <c r="AP284" s="68" t="s">
        <v>112</v>
      </c>
      <c r="AQ284" s="68" t="s">
        <v>113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115</v>
      </c>
    </row>
    <row r="285" spans="1:50">
      <c r="A285" s="78" t="s">
        <v>1090</v>
      </c>
      <c r="B285" s="68">
        <v>0</v>
      </c>
      <c r="C285" s="68">
        <v>489613</v>
      </c>
      <c r="D285" s="68" t="s">
        <v>1091</v>
      </c>
      <c r="E285" s="68" t="s">
        <v>332</v>
      </c>
      <c r="F285" s="68" t="s">
        <v>333</v>
      </c>
      <c r="G285" s="68" t="s">
        <v>96</v>
      </c>
      <c r="H285" s="68">
        <v>1</v>
      </c>
      <c r="I285" s="68" t="s">
        <v>353</v>
      </c>
      <c r="J285" s="68">
        <v>3</v>
      </c>
      <c r="K285" s="68" t="s">
        <v>99</v>
      </c>
      <c r="L285" s="68">
        <v>1</v>
      </c>
      <c r="M285" s="68" t="s">
        <v>100</v>
      </c>
      <c r="N285" s="68" t="s">
        <v>101</v>
      </c>
      <c r="O285" s="68" t="s">
        <v>102</v>
      </c>
      <c r="P285" s="68" t="s">
        <v>1092</v>
      </c>
      <c r="Q285" s="68"/>
      <c r="R285" s="68"/>
      <c r="S285" s="68"/>
      <c r="T285" s="68" t="s">
        <v>1088</v>
      </c>
      <c r="U285" s="68"/>
      <c r="V285" s="68" t="s">
        <v>1088</v>
      </c>
      <c r="W285" s="68">
        <v>2304010010</v>
      </c>
      <c r="X285" s="68">
        <v>123549</v>
      </c>
      <c r="Y285" s="68" t="s">
        <v>1088</v>
      </c>
      <c r="Z285" s="68">
        <v>2</v>
      </c>
      <c r="AA285" s="68" t="s">
        <v>121</v>
      </c>
      <c r="AB285" s="68">
        <v>230401</v>
      </c>
      <c r="AC285" s="68" t="s">
        <v>19</v>
      </c>
      <c r="AD285" s="68" t="s">
        <v>22</v>
      </c>
      <c r="AE285" s="68" t="s">
        <v>22</v>
      </c>
      <c r="AF285" s="68" t="s">
        <v>110</v>
      </c>
      <c r="AG285" s="68">
        <v>230003</v>
      </c>
      <c r="AH285" s="68" t="s">
        <v>1019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122</v>
      </c>
      <c r="AO285" s="68">
        <v>1</v>
      </c>
      <c r="AP285" s="68" t="s">
        <v>112</v>
      </c>
      <c r="AQ285" s="68" t="s">
        <v>113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115</v>
      </c>
    </row>
    <row r="286" spans="1:50">
      <c r="A286" s="78" t="s">
        <v>1093</v>
      </c>
      <c r="B286" s="68">
        <v>0</v>
      </c>
      <c r="C286" s="68">
        <v>489627</v>
      </c>
      <c r="D286" s="68" t="s">
        <v>1094</v>
      </c>
      <c r="E286" s="68" t="s">
        <v>332</v>
      </c>
      <c r="F286" s="68" t="s">
        <v>333</v>
      </c>
      <c r="G286" s="68" t="s">
        <v>96</v>
      </c>
      <c r="H286" s="68">
        <v>3</v>
      </c>
      <c r="I286" s="68" t="s">
        <v>334</v>
      </c>
      <c r="J286" s="68">
        <v>3</v>
      </c>
      <c r="K286" s="68" t="s">
        <v>99</v>
      </c>
      <c r="L286" s="68">
        <v>1</v>
      </c>
      <c r="M286" s="68" t="s">
        <v>100</v>
      </c>
      <c r="N286" s="68" t="s">
        <v>101</v>
      </c>
      <c r="O286" s="68" t="s">
        <v>102</v>
      </c>
      <c r="P286" s="68" t="s">
        <v>1095</v>
      </c>
      <c r="Q286" s="68"/>
      <c r="R286" s="68"/>
      <c r="S286" s="68"/>
      <c r="T286" s="68" t="s">
        <v>761</v>
      </c>
      <c r="U286" s="68"/>
      <c r="V286" s="68"/>
      <c r="W286" s="68">
        <v>2304010001</v>
      </c>
      <c r="X286" s="68">
        <v>110892</v>
      </c>
      <c r="Y286" s="68" t="s">
        <v>22</v>
      </c>
      <c r="Z286" s="68">
        <v>1</v>
      </c>
      <c r="AA286" s="68" t="s">
        <v>109</v>
      </c>
      <c r="AB286" s="68">
        <v>230401</v>
      </c>
      <c r="AC286" s="68" t="s">
        <v>19</v>
      </c>
      <c r="AD286" s="68" t="s">
        <v>22</v>
      </c>
      <c r="AE286" s="68" t="s">
        <v>22</v>
      </c>
      <c r="AF286" s="68" t="s">
        <v>110</v>
      </c>
      <c r="AG286" s="68">
        <v>230003</v>
      </c>
      <c r="AH286" s="68" t="s">
        <v>1019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122</v>
      </c>
      <c r="AO286" s="68">
        <v>1</v>
      </c>
      <c r="AP286" s="68" t="s">
        <v>112</v>
      </c>
      <c r="AQ286" s="68" t="s">
        <v>113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1096</v>
      </c>
      <c r="AX286" s="68" t="s">
        <v>115</v>
      </c>
    </row>
    <row r="287" spans="1:50">
      <c r="A287" s="78" t="s">
        <v>1097</v>
      </c>
      <c r="B287" s="68">
        <v>0</v>
      </c>
      <c r="C287" s="68">
        <v>489689</v>
      </c>
      <c r="D287" s="68" t="s">
        <v>1098</v>
      </c>
      <c r="E287" s="68" t="s">
        <v>332</v>
      </c>
      <c r="F287" s="68" t="s">
        <v>333</v>
      </c>
      <c r="G287" s="68" t="s">
        <v>96</v>
      </c>
      <c r="H287" s="68">
        <v>1</v>
      </c>
      <c r="I287" s="68" t="s">
        <v>353</v>
      </c>
      <c r="J287" s="68">
        <v>3</v>
      </c>
      <c r="K287" s="68" t="s">
        <v>99</v>
      </c>
      <c r="L287" s="68">
        <v>1</v>
      </c>
      <c r="M287" s="68" t="s">
        <v>100</v>
      </c>
      <c r="N287" s="68" t="s">
        <v>101</v>
      </c>
      <c r="O287" s="68" t="s">
        <v>102</v>
      </c>
      <c r="P287" s="68" t="s">
        <v>1099</v>
      </c>
      <c r="Q287" s="68"/>
      <c r="R287" s="68"/>
      <c r="S287" s="68"/>
      <c r="T287" s="68" t="s">
        <v>1100</v>
      </c>
      <c r="U287" s="68"/>
      <c r="V287" s="68"/>
      <c r="W287" s="68">
        <v>2304020001</v>
      </c>
      <c r="X287" s="68">
        <v>110783</v>
      </c>
      <c r="Y287" s="68" t="s">
        <v>1101</v>
      </c>
      <c r="Z287" s="68">
        <v>1</v>
      </c>
      <c r="AA287" s="68" t="s">
        <v>109</v>
      </c>
      <c r="AB287" s="68">
        <v>230402</v>
      </c>
      <c r="AC287" s="68" t="s">
        <v>19</v>
      </c>
      <c r="AD287" s="68" t="s">
        <v>22</v>
      </c>
      <c r="AE287" s="68" t="s">
        <v>1102</v>
      </c>
      <c r="AF287" s="68" t="s">
        <v>110</v>
      </c>
      <c r="AG287" s="68">
        <v>230003</v>
      </c>
      <c r="AH287" s="68" t="s">
        <v>1019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122</v>
      </c>
      <c r="AO287" s="68">
        <v>1</v>
      </c>
      <c r="AP287" s="68" t="s">
        <v>112</v>
      </c>
      <c r="AQ287" s="68" t="s">
        <v>113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115</v>
      </c>
    </row>
    <row r="288" spans="1:50">
      <c r="A288" s="78" t="s">
        <v>1103</v>
      </c>
      <c r="B288" s="68">
        <v>0</v>
      </c>
      <c r="C288" s="68">
        <v>489694</v>
      </c>
      <c r="D288" s="68" t="s">
        <v>1104</v>
      </c>
      <c r="E288" s="68" t="s">
        <v>332</v>
      </c>
      <c r="F288" s="68" t="s">
        <v>333</v>
      </c>
      <c r="G288" s="68" t="s">
        <v>96</v>
      </c>
      <c r="H288" s="68">
        <v>3</v>
      </c>
      <c r="I288" s="68" t="s">
        <v>334</v>
      </c>
      <c r="J288" s="68">
        <v>3</v>
      </c>
      <c r="K288" s="68" t="s">
        <v>99</v>
      </c>
      <c r="L288" s="68">
        <v>1</v>
      </c>
      <c r="M288" s="68" t="s">
        <v>100</v>
      </c>
      <c r="N288" s="68" t="s">
        <v>101</v>
      </c>
      <c r="O288" s="68" t="s">
        <v>102</v>
      </c>
      <c r="P288" s="68" t="s">
        <v>1105</v>
      </c>
      <c r="Q288" s="68"/>
      <c r="R288" s="68"/>
      <c r="S288" s="68"/>
      <c r="T288" s="68" t="s">
        <v>280</v>
      </c>
      <c r="U288" s="68"/>
      <c r="V288" s="68"/>
      <c r="W288" s="68">
        <v>2304020004</v>
      </c>
      <c r="X288" s="68">
        <v>113918</v>
      </c>
      <c r="Y288" s="68" t="s">
        <v>1106</v>
      </c>
      <c r="Z288" s="68">
        <v>2</v>
      </c>
      <c r="AA288" s="68" t="s">
        <v>121</v>
      </c>
      <c r="AB288" s="68">
        <v>230402</v>
      </c>
      <c r="AC288" s="68" t="s">
        <v>19</v>
      </c>
      <c r="AD288" s="68" t="s">
        <v>22</v>
      </c>
      <c r="AE288" s="68" t="s">
        <v>1102</v>
      </c>
      <c r="AF288" s="68" t="s">
        <v>110</v>
      </c>
      <c r="AG288" s="68">
        <v>230003</v>
      </c>
      <c r="AH288" s="68" t="s">
        <v>1019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122</v>
      </c>
      <c r="AO288" s="68">
        <v>1</v>
      </c>
      <c r="AP288" s="68" t="s">
        <v>112</v>
      </c>
      <c r="AQ288" s="68" t="s">
        <v>113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115</v>
      </c>
    </row>
    <row r="289" spans="1:50">
      <c r="A289" s="78" t="s">
        <v>1107</v>
      </c>
      <c r="B289" s="68">
        <v>0</v>
      </c>
      <c r="C289" s="68">
        <v>489707</v>
      </c>
      <c r="D289" s="68" t="s">
        <v>1108</v>
      </c>
      <c r="E289" s="68" t="s">
        <v>332</v>
      </c>
      <c r="F289" s="68" t="s">
        <v>333</v>
      </c>
      <c r="G289" s="68" t="s">
        <v>96</v>
      </c>
      <c r="H289" s="68">
        <v>1</v>
      </c>
      <c r="I289" s="68" t="s">
        <v>353</v>
      </c>
      <c r="J289" s="68">
        <v>3</v>
      </c>
      <c r="K289" s="68" t="s">
        <v>99</v>
      </c>
      <c r="L289" s="68">
        <v>1</v>
      </c>
      <c r="M289" s="68" t="s">
        <v>100</v>
      </c>
      <c r="N289" s="68" t="s">
        <v>101</v>
      </c>
      <c r="O289" s="68" t="s">
        <v>102</v>
      </c>
      <c r="P289" s="68" t="s">
        <v>1109</v>
      </c>
      <c r="Q289" s="68"/>
      <c r="R289" s="68"/>
      <c r="S289" s="68"/>
      <c r="T289" s="68" t="s">
        <v>1110</v>
      </c>
      <c r="U289" s="68"/>
      <c r="V289" s="68" t="s">
        <v>1111</v>
      </c>
      <c r="W289" s="68">
        <v>2304020009</v>
      </c>
      <c r="X289" s="68">
        <v>118250</v>
      </c>
      <c r="Y289" s="68" t="s">
        <v>1112</v>
      </c>
      <c r="Z289" s="68">
        <v>2</v>
      </c>
      <c r="AA289" s="68" t="s">
        <v>121</v>
      </c>
      <c r="AB289" s="68">
        <v>230402</v>
      </c>
      <c r="AC289" s="68" t="s">
        <v>19</v>
      </c>
      <c r="AD289" s="68" t="s">
        <v>22</v>
      </c>
      <c r="AE289" s="68" t="s">
        <v>1102</v>
      </c>
      <c r="AF289" s="68" t="s">
        <v>110</v>
      </c>
      <c r="AG289" s="68">
        <v>230003</v>
      </c>
      <c r="AH289" s="68" t="s">
        <v>1019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122</v>
      </c>
      <c r="AO289" s="68">
        <v>1</v>
      </c>
      <c r="AP289" s="68" t="s">
        <v>112</v>
      </c>
      <c r="AQ289" s="68" t="s">
        <v>113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115</v>
      </c>
    </row>
    <row r="290" spans="1:50">
      <c r="A290" s="78" t="s">
        <v>1113</v>
      </c>
      <c r="B290" s="68">
        <v>0</v>
      </c>
      <c r="C290" s="68">
        <v>489712</v>
      </c>
      <c r="D290" s="68">
        <v>42216</v>
      </c>
      <c r="E290" s="68" t="s">
        <v>332</v>
      </c>
      <c r="F290" s="68" t="s">
        <v>333</v>
      </c>
      <c r="G290" s="68" t="s">
        <v>96</v>
      </c>
      <c r="H290" s="68" t="s">
        <v>370</v>
      </c>
      <c r="I290" s="68" t="s">
        <v>371</v>
      </c>
      <c r="J290" s="68">
        <v>3</v>
      </c>
      <c r="K290" s="68" t="s">
        <v>99</v>
      </c>
      <c r="L290" s="68">
        <v>1</v>
      </c>
      <c r="M290" s="68" t="s">
        <v>100</v>
      </c>
      <c r="N290" s="68" t="s">
        <v>101</v>
      </c>
      <c r="O290" s="68" t="s">
        <v>102</v>
      </c>
      <c r="P290" s="68" t="s">
        <v>1114</v>
      </c>
      <c r="Q290" s="68"/>
      <c r="R290" s="68"/>
      <c r="S290" s="68"/>
      <c r="T290" s="68" t="s">
        <v>1115</v>
      </c>
      <c r="U290" s="68"/>
      <c r="V290" s="68"/>
      <c r="W290" s="68">
        <v>2304020002</v>
      </c>
      <c r="X290" s="68">
        <v>130529</v>
      </c>
      <c r="Y290" s="68" t="s">
        <v>1116</v>
      </c>
      <c r="Z290" s="68">
        <v>2</v>
      </c>
      <c r="AA290" s="68" t="s">
        <v>121</v>
      </c>
      <c r="AB290" s="68">
        <v>230402</v>
      </c>
      <c r="AC290" s="68" t="s">
        <v>19</v>
      </c>
      <c r="AD290" s="68" t="s">
        <v>22</v>
      </c>
      <c r="AE290" s="68" t="s">
        <v>1102</v>
      </c>
      <c r="AF290" s="68" t="s">
        <v>110</v>
      </c>
      <c r="AG290" s="68">
        <v>230003</v>
      </c>
      <c r="AH290" s="68" t="s">
        <v>1019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122</v>
      </c>
      <c r="AO290" s="68">
        <v>2</v>
      </c>
      <c r="AP290" s="68" t="s">
        <v>134</v>
      </c>
      <c r="AQ290" s="68" t="s">
        <v>135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115</v>
      </c>
    </row>
    <row r="291" spans="1:50">
      <c r="A291" s="78" t="s">
        <v>1117</v>
      </c>
      <c r="B291" s="68">
        <v>0</v>
      </c>
      <c r="C291" s="68">
        <v>489731</v>
      </c>
      <c r="D291" s="68" t="s">
        <v>1118</v>
      </c>
      <c r="E291" s="68" t="s">
        <v>332</v>
      </c>
      <c r="F291" s="68" t="s">
        <v>333</v>
      </c>
      <c r="G291" s="68" t="s">
        <v>96</v>
      </c>
      <c r="H291" s="68">
        <v>1</v>
      </c>
      <c r="I291" s="68" t="s">
        <v>353</v>
      </c>
      <c r="J291" s="68">
        <v>3</v>
      </c>
      <c r="K291" s="68" t="s">
        <v>99</v>
      </c>
      <c r="L291" s="68">
        <v>1</v>
      </c>
      <c r="M291" s="68" t="s">
        <v>100</v>
      </c>
      <c r="N291" s="68" t="s">
        <v>101</v>
      </c>
      <c r="O291" s="68" t="s">
        <v>102</v>
      </c>
      <c r="P291" s="68" t="s">
        <v>1119</v>
      </c>
      <c r="Q291" s="68"/>
      <c r="R291" s="68"/>
      <c r="S291" s="68"/>
      <c r="T291" s="68" t="s">
        <v>1120</v>
      </c>
      <c r="U291" s="68"/>
      <c r="V291" s="68"/>
      <c r="W291" s="68">
        <v>2304030005</v>
      </c>
      <c r="X291" s="68">
        <v>122809</v>
      </c>
      <c r="Y291" s="68" t="s">
        <v>1042</v>
      </c>
      <c r="Z291" s="68">
        <v>2</v>
      </c>
      <c r="AA291" s="68" t="s">
        <v>121</v>
      </c>
      <c r="AB291" s="68">
        <v>230403</v>
      </c>
      <c r="AC291" s="68" t="s">
        <v>19</v>
      </c>
      <c r="AD291" s="68" t="s">
        <v>22</v>
      </c>
      <c r="AE291" s="68" t="s">
        <v>1043</v>
      </c>
      <c r="AF291" s="68" t="s">
        <v>110</v>
      </c>
      <c r="AG291" s="68">
        <v>230003</v>
      </c>
      <c r="AH291" s="68" t="s">
        <v>1019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122</v>
      </c>
      <c r="AO291" s="68">
        <v>1</v>
      </c>
      <c r="AP291" s="68" t="s">
        <v>112</v>
      </c>
      <c r="AQ291" s="68" t="s">
        <v>113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115</v>
      </c>
    </row>
    <row r="292" spans="1:50">
      <c r="A292" s="78" t="s">
        <v>1121</v>
      </c>
      <c r="B292" s="68">
        <v>0</v>
      </c>
      <c r="C292" s="68">
        <v>489745</v>
      </c>
      <c r="D292" s="68">
        <v>42205</v>
      </c>
      <c r="E292" s="68" t="s">
        <v>332</v>
      </c>
      <c r="F292" s="68" t="s">
        <v>333</v>
      </c>
      <c r="G292" s="68" t="s">
        <v>96</v>
      </c>
      <c r="H292" s="68">
        <v>1</v>
      </c>
      <c r="I292" s="68" t="s">
        <v>353</v>
      </c>
      <c r="J292" s="68">
        <v>3</v>
      </c>
      <c r="K292" s="68" t="s">
        <v>99</v>
      </c>
      <c r="L292" s="68">
        <v>1</v>
      </c>
      <c r="M292" s="68" t="s">
        <v>100</v>
      </c>
      <c r="N292" s="68" t="s">
        <v>101</v>
      </c>
      <c r="O292" s="68" t="s">
        <v>102</v>
      </c>
      <c r="P292" s="68" t="s">
        <v>1122</v>
      </c>
      <c r="Q292" s="68"/>
      <c r="R292" s="68"/>
      <c r="S292" s="68"/>
      <c r="T292" s="68" t="s">
        <v>1123</v>
      </c>
      <c r="U292" s="68"/>
      <c r="V292" s="68"/>
      <c r="W292" s="68">
        <v>2304030001</v>
      </c>
      <c r="X292" s="68">
        <v>113061</v>
      </c>
      <c r="Y292" s="68" t="s">
        <v>1124</v>
      </c>
      <c r="Z292" s="68">
        <v>1</v>
      </c>
      <c r="AA292" s="68" t="s">
        <v>109</v>
      </c>
      <c r="AB292" s="68">
        <v>230403</v>
      </c>
      <c r="AC292" s="68" t="s">
        <v>19</v>
      </c>
      <c r="AD292" s="68" t="s">
        <v>22</v>
      </c>
      <c r="AE292" s="68" t="s">
        <v>1043</v>
      </c>
      <c r="AF292" s="68" t="s">
        <v>110</v>
      </c>
      <c r="AG292" s="68">
        <v>230003</v>
      </c>
      <c r="AH292" s="68" t="s">
        <v>1019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122</v>
      </c>
      <c r="AO292" s="68">
        <v>1</v>
      </c>
      <c r="AP292" s="68" t="s">
        <v>112</v>
      </c>
      <c r="AQ292" s="68" t="s">
        <v>113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115</v>
      </c>
    </row>
    <row r="293" spans="1:50">
      <c r="A293" s="78" t="s">
        <v>1125</v>
      </c>
      <c r="B293" s="68">
        <v>0</v>
      </c>
      <c r="C293" s="68">
        <v>489750</v>
      </c>
      <c r="D293" s="68">
        <v>42215</v>
      </c>
      <c r="E293" s="68" t="s">
        <v>332</v>
      </c>
      <c r="F293" s="68" t="s">
        <v>333</v>
      </c>
      <c r="G293" s="68" t="s">
        <v>96</v>
      </c>
      <c r="H293" s="68">
        <v>3</v>
      </c>
      <c r="I293" s="68" t="s">
        <v>334</v>
      </c>
      <c r="J293" s="68">
        <v>3</v>
      </c>
      <c r="K293" s="68" t="s">
        <v>99</v>
      </c>
      <c r="L293" s="68">
        <v>1</v>
      </c>
      <c r="M293" s="68" t="s">
        <v>100</v>
      </c>
      <c r="N293" s="68" t="s">
        <v>101</v>
      </c>
      <c r="O293" s="68" t="s">
        <v>102</v>
      </c>
      <c r="P293" s="68" t="s">
        <v>1126</v>
      </c>
      <c r="Q293" s="68"/>
      <c r="R293" s="68"/>
      <c r="S293" s="68"/>
      <c r="T293" s="68" t="s">
        <v>1111</v>
      </c>
      <c r="U293" s="68"/>
      <c r="V293" s="68" t="s">
        <v>1111</v>
      </c>
      <c r="W293" s="68">
        <v>2304030006</v>
      </c>
      <c r="X293" s="68">
        <v>130041</v>
      </c>
      <c r="Y293" s="68" t="s">
        <v>1111</v>
      </c>
      <c r="Z293" s="68">
        <v>2</v>
      </c>
      <c r="AA293" s="68" t="s">
        <v>121</v>
      </c>
      <c r="AB293" s="68">
        <v>230403</v>
      </c>
      <c r="AC293" s="68" t="s">
        <v>19</v>
      </c>
      <c r="AD293" s="68" t="s">
        <v>22</v>
      </c>
      <c r="AE293" s="68" t="s">
        <v>1043</v>
      </c>
      <c r="AF293" s="68" t="s">
        <v>110</v>
      </c>
      <c r="AG293" s="68">
        <v>230003</v>
      </c>
      <c r="AH293" s="68" t="s">
        <v>1019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122</v>
      </c>
      <c r="AO293" s="68">
        <v>1</v>
      </c>
      <c r="AP293" s="68" t="s">
        <v>112</v>
      </c>
      <c r="AQ293" s="68" t="s">
        <v>113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115</v>
      </c>
    </row>
    <row r="294" spans="1:50">
      <c r="A294" s="78" t="s">
        <v>1127</v>
      </c>
      <c r="B294" s="68">
        <v>0</v>
      </c>
      <c r="C294" s="68">
        <v>810585</v>
      </c>
      <c r="D294" s="68" t="s">
        <v>1128</v>
      </c>
      <c r="E294" s="68" t="s">
        <v>332</v>
      </c>
      <c r="F294" s="68" t="s">
        <v>333</v>
      </c>
      <c r="G294" s="68" t="s">
        <v>96</v>
      </c>
      <c r="H294" s="68">
        <v>3</v>
      </c>
      <c r="I294" s="68" t="s">
        <v>334</v>
      </c>
      <c r="J294" s="68">
        <v>3</v>
      </c>
      <c r="K294" s="68" t="s">
        <v>99</v>
      </c>
      <c r="L294" s="68">
        <v>1</v>
      </c>
      <c r="M294" s="68" t="s">
        <v>100</v>
      </c>
      <c r="N294" s="68" t="s">
        <v>101</v>
      </c>
      <c r="O294" s="68" t="s">
        <v>102</v>
      </c>
      <c r="P294" s="68" t="s">
        <v>1129</v>
      </c>
      <c r="Q294" s="68"/>
      <c r="R294" s="68"/>
      <c r="S294" s="68"/>
      <c r="T294" s="68" t="s">
        <v>1130</v>
      </c>
      <c r="U294" s="68"/>
      <c r="V294" s="68"/>
      <c r="W294" s="68">
        <v>2304040001</v>
      </c>
      <c r="X294" s="68">
        <v>125086</v>
      </c>
      <c r="Y294" s="68" t="s">
        <v>1131</v>
      </c>
      <c r="Z294" s="68">
        <v>1</v>
      </c>
      <c r="AA294" s="68" t="s">
        <v>109</v>
      </c>
      <c r="AB294" s="68">
        <v>230404</v>
      </c>
      <c r="AC294" s="68" t="s">
        <v>19</v>
      </c>
      <c r="AD294" s="68" t="s">
        <v>22</v>
      </c>
      <c r="AE294" s="68" t="s">
        <v>1132</v>
      </c>
      <c r="AF294" s="68" t="s">
        <v>110</v>
      </c>
      <c r="AG294" s="68">
        <v>230003</v>
      </c>
      <c r="AH294" s="68" t="s">
        <v>1019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122</v>
      </c>
      <c r="AO294" s="68">
        <v>1</v>
      </c>
      <c r="AP294" s="68" t="s">
        <v>112</v>
      </c>
      <c r="AQ294" s="68" t="s">
        <v>113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115</v>
      </c>
    </row>
    <row r="295" spans="1:50">
      <c r="A295" s="78" t="s">
        <v>1133</v>
      </c>
      <c r="B295" s="68">
        <v>0</v>
      </c>
      <c r="C295" s="68">
        <v>489788</v>
      </c>
      <c r="D295" s="68" t="s">
        <v>1134</v>
      </c>
      <c r="E295" s="68" t="s">
        <v>332</v>
      </c>
      <c r="F295" s="68" t="s">
        <v>333</v>
      </c>
      <c r="G295" s="68" t="s">
        <v>96</v>
      </c>
      <c r="H295" s="68">
        <v>2</v>
      </c>
      <c r="I295" s="68" t="s">
        <v>338</v>
      </c>
      <c r="J295" s="68">
        <v>3</v>
      </c>
      <c r="K295" s="68" t="s">
        <v>99</v>
      </c>
      <c r="L295" s="68">
        <v>1</v>
      </c>
      <c r="M295" s="68" t="s">
        <v>100</v>
      </c>
      <c r="N295" s="68" t="s">
        <v>101</v>
      </c>
      <c r="O295" s="68" t="s">
        <v>102</v>
      </c>
      <c r="P295" s="68" t="s">
        <v>1135</v>
      </c>
      <c r="Q295" s="68"/>
      <c r="R295" s="68"/>
      <c r="S295" s="68"/>
      <c r="T295" s="68" t="s">
        <v>280</v>
      </c>
      <c r="U295" s="68"/>
      <c r="V295" s="68"/>
      <c r="W295" s="68">
        <v>2304050001</v>
      </c>
      <c r="X295" s="68">
        <v>125163</v>
      </c>
      <c r="Y295" s="68" t="s">
        <v>1136</v>
      </c>
      <c r="Z295" s="68">
        <v>1</v>
      </c>
      <c r="AA295" s="68" t="s">
        <v>109</v>
      </c>
      <c r="AB295" s="68">
        <v>230405</v>
      </c>
      <c r="AC295" s="68" t="s">
        <v>19</v>
      </c>
      <c r="AD295" s="68" t="s">
        <v>22</v>
      </c>
      <c r="AE295" s="68" t="s">
        <v>1136</v>
      </c>
      <c r="AF295" s="68" t="s">
        <v>110</v>
      </c>
      <c r="AG295" s="68">
        <v>230003</v>
      </c>
      <c r="AH295" s="68" t="s">
        <v>1019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122</v>
      </c>
      <c r="AO295" s="68">
        <v>1</v>
      </c>
      <c r="AP295" s="68" t="s">
        <v>112</v>
      </c>
      <c r="AQ295" s="68" t="s">
        <v>113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1137</v>
      </c>
      <c r="AX295" s="68" t="s">
        <v>115</v>
      </c>
    </row>
    <row r="296" spans="1:50">
      <c r="A296" s="78" t="s">
        <v>1138</v>
      </c>
      <c r="B296" s="68">
        <v>0</v>
      </c>
      <c r="C296" s="68">
        <v>489811</v>
      </c>
      <c r="D296" s="68" t="s">
        <v>1139</v>
      </c>
      <c r="E296" s="68" t="s">
        <v>332</v>
      </c>
      <c r="F296" s="68" t="s">
        <v>333</v>
      </c>
      <c r="G296" s="68" t="s">
        <v>96</v>
      </c>
      <c r="H296" s="68">
        <v>2</v>
      </c>
      <c r="I296" s="68" t="s">
        <v>338</v>
      </c>
      <c r="J296" s="68">
        <v>3</v>
      </c>
      <c r="K296" s="68" t="s">
        <v>99</v>
      </c>
      <c r="L296" s="68">
        <v>1</v>
      </c>
      <c r="M296" s="68" t="s">
        <v>100</v>
      </c>
      <c r="N296" s="68" t="s">
        <v>101</v>
      </c>
      <c r="O296" s="68" t="s">
        <v>102</v>
      </c>
      <c r="P296" s="68" t="s">
        <v>1140</v>
      </c>
      <c r="Q296" s="68"/>
      <c r="R296" s="68"/>
      <c r="S296" s="68"/>
      <c r="T296" s="68" t="s">
        <v>336</v>
      </c>
      <c r="U296" s="68"/>
      <c r="V296" s="68"/>
      <c r="W296" s="68">
        <v>2304060001</v>
      </c>
      <c r="X296" s="68">
        <v>125184</v>
      </c>
      <c r="Y296" s="68" t="s">
        <v>1037</v>
      </c>
      <c r="Z296" s="68">
        <v>1</v>
      </c>
      <c r="AA296" s="68" t="s">
        <v>109</v>
      </c>
      <c r="AB296" s="68">
        <v>230406</v>
      </c>
      <c r="AC296" s="68" t="s">
        <v>19</v>
      </c>
      <c r="AD296" s="68" t="s">
        <v>22</v>
      </c>
      <c r="AE296" s="68" t="s">
        <v>1037</v>
      </c>
      <c r="AF296" s="68" t="s">
        <v>110</v>
      </c>
      <c r="AG296" s="68">
        <v>230003</v>
      </c>
      <c r="AH296" s="68" t="s">
        <v>1019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122</v>
      </c>
      <c r="AO296" s="68">
        <v>1</v>
      </c>
      <c r="AP296" s="68" t="s">
        <v>112</v>
      </c>
      <c r="AQ296" s="68" t="s">
        <v>113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1137</v>
      </c>
      <c r="AX296" s="68" t="s">
        <v>115</v>
      </c>
    </row>
    <row r="297" spans="1:50">
      <c r="A297" s="78" t="s">
        <v>1141</v>
      </c>
      <c r="B297" s="68">
        <v>0</v>
      </c>
      <c r="C297" s="68">
        <v>489825</v>
      </c>
      <c r="D297" s="68" t="s">
        <v>1142</v>
      </c>
      <c r="E297" s="68" t="s">
        <v>332</v>
      </c>
      <c r="F297" s="68" t="s">
        <v>333</v>
      </c>
      <c r="G297" s="68" t="s">
        <v>96</v>
      </c>
      <c r="H297" s="68">
        <v>2</v>
      </c>
      <c r="I297" s="68" t="s">
        <v>338</v>
      </c>
      <c r="J297" s="68">
        <v>3</v>
      </c>
      <c r="K297" s="68" t="s">
        <v>99</v>
      </c>
      <c r="L297" s="68">
        <v>1</v>
      </c>
      <c r="M297" s="68" t="s">
        <v>100</v>
      </c>
      <c r="N297" s="68" t="s">
        <v>101</v>
      </c>
      <c r="O297" s="68" t="s">
        <v>102</v>
      </c>
      <c r="P297" s="68" t="s">
        <v>1143</v>
      </c>
      <c r="Q297" s="68"/>
      <c r="R297" s="68"/>
      <c r="S297" s="68"/>
      <c r="T297" s="68" t="s">
        <v>1144</v>
      </c>
      <c r="U297" s="68"/>
      <c r="V297" s="68"/>
      <c r="W297" s="68">
        <v>2304060045</v>
      </c>
      <c r="X297" s="68">
        <v>125839</v>
      </c>
      <c r="Y297" s="68" t="s">
        <v>1062</v>
      </c>
      <c r="Z297" s="68">
        <v>2</v>
      </c>
      <c r="AA297" s="68" t="s">
        <v>121</v>
      </c>
      <c r="AB297" s="68">
        <v>230406</v>
      </c>
      <c r="AC297" s="68" t="s">
        <v>19</v>
      </c>
      <c r="AD297" s="68" t="s">
        <v>22</v>
      </c>
      <c r="AE297" s="68" t="s">
        <v>1037</v>
      </c>
      <c r="AF297" s="68" t="s">
        <v>110</v>
      </c>
      <c r="AG297" s="68">
        <v>230003</v>
      </c>
      <c r="AH297" s="68" t="s">
        <v>1019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122</v>
      </c>
      <c r="AO297" s="68">
        <v>1</v>
      </c>
      <c r="AP297" s="68" t="s">
        <v>112</v>
      </c>
      <c r="AQ297" s="68" t="s">
        <v>113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115</v>
      </c>
    </row>
    <row r="298" spans="1:50">
      <c r="A298" s="78" t="s">
        <v>1145</v>
      </c>
      <c r="B298" s="68">
        <v>0</v>
      </c>
      <c r="C298" s="68">
        <v>489830</v>
      </c>
      <c r="D298" s="68" t="s">
        <v>1146</v>
      </c>
      <c r="E298" s="68" t="s">
        <v>332</v>
      </c>
      <c r="F298" s="68" t="s">
        <v>333</v>
      </c>
      <c r="G298" s="68" t="s">
        <v>96</v>
      </c>
      <c r="H298" s="68">
        <v>3</v>
      </c>
      <c r="I298" s="68" t="s">
        <v>334</v>
      </c>
      <c r="J298" s="68">
        <v>3</v>
      </c>
      <c r="K298" s="68" t="s">
        <v>99</v>
      </c>
      <c r="L298" s="68">
        <v>1</v>
      </c>
      <c r="M298" s="68" t="s">
        <v>100</v>
      </c>
      <c r="N298" s="68" t="s">
        <v>101</v>
      </c>
      <c r="O298" s="68" t="s">
        <v>102</v>
      </c>
      <c r="P298" s="68" t="s">
        <v>1147</v>
      </c>
      <c r="Q298" s="68"/>
      <c r="R298" s="68"/>
      <c r="S298" s="68"/>
      <c r="T298" s="68" t="s">
        <v>1148</v>
      </c>
      <c r="U298" s="68"/>
      <c r="V298" s="68"/>
      <c r="W298" s="68">
        <v>2304060061</v>
      </c>
      <c r="X298" s="68">
        <v>116795</v>
      </c>
      <c r="Y298" s="68" t="s">
        <v>1149</v>
      </c>
      <c r="Z298" s="68">
        <v>2</v>
      </c>
      <c r="AA298" s="68" t="s">
        <v>121</v>
      </c>
      <c r="AB298" s="68">
        <v>230406</v>
      </c>
      <c r="AC298" s="68" t="s">
        <v>19</v>
      </c>
      <c r="AD298" s="68" t="s">
        <v>22</v>
      </c>
      <c r="AE298" s="68" t="s">
        <v>1037</v>
      </c>
      <c r="AF298" s="68" t="s">
        <v>110</v>
      </c>
      <c r="AG298" s="68">
        <v>230003</v>
      </c>
      <c r="AH298" s="68" t="s">
        <v>1019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122</v>
      </c>
      <c r="AO298" s="68">
        <v>1</v>
      </c>
      <c r="AP298" s="68" t="s">
        <v>112</v>
      </c>
      <c r="AQ298" s="68" t="s">
        <v>113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115</v>
      </c>
    </row>
    <row r="299" spans="1:50">
      <c r="A299" s="78" t="s">
        <v>1150</v>
      </c>
      <c r="B299" s="68">
        <v>0</v>
      </c>
      <c r="C299" s="68">
        <v>489854</v>
      </c>
      <c r="D299" s="68" t="s">
        <v>1151</v>
      </c>
      <c r="E299" s="68" t="s">
        <v>332</v>
      </c>
      <c r="F299" s="68" t="s">
        <v>333</v>
      </c>
      <c r="G299" s="68" t="s">
        <v>96</v>
      </c>
      <c r="H299" s="68">
        <v>2</v>
      </c>
      <c r="I299" s="68" t="s">
        <v>338</v>
      </c>
      <c r="J299" s="68">
        <v>3</v>
      </c>
      <c r="K299" s="68" t="s">
        <v>99</v>
      </c>
      <c r="L299" s="68">
        <v>1</v>
      </c>
      <c r="M299" s="68" t="s">
        <v>100</v>
      </c>
      <c r="N299" s="68" t="s">
        <v>101</v>
      </c>
      <c r="O299" s="68" t="s">
        <v>102</v>
      </c>
      <c r="P299" s="68" t="s">
        <v>1152</v>
      </c>
      <c r="Q299" s="68"/>
      <c r="R299" s="68"/>
      <c r="S299" s="68"/>
      <c r="T299" s="68" t="s">
        <v>467</v>
      </c>
      <c r="U299" s="68"/>
      <c r="V299" s="68"/>
      <c r="W299" s="68">
        <v>2304070001</v>
      </c>
      <c r="X299" s="68">
        <v>118553</v>
      </c>
      <c r="Y299" s="68" t="s">
        <v>1032</v>
      </c>
      <c r="Z299" s="68">
        <v>1</v>
      </c>
      <c r="AA299" s="68" t="s">
        <v>109</v>
      </c>
      <c r="AB299" s="68">
        <v>230407</v>
      </c>
      <c r="AC299" s="68" t="s">
        <v>19</v>
      </c>
      <c r="AD299" s="68" t="s">
        <v>22</v>
      </c>
      <c r="AE299" s="68" t="s">
        <v>1032</v>
      </c>
      <c r="AF299" s="68" t="s">
        <v>110</v>
      </c>
      <c r="AG299" s="68">
        <v>230003</v>
      </c>
      <c r="AH299" s="68" t="s">
        <v>1019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122</v>
      </c>
      <c r="AO299" s="68">
        <v>1</v>
      </c>
      <c r="AP299" s="68" t="s">
        <v>112</v>
      </c>
      <c r="AQ299" s="68" t="s">
        <v>113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800</v>
      </c>
      <c r="AX299" s="68" t="s">
        <v>115</v>
      </c>
    </row>
    <row r="300" spans="1:50">
      <c r="A300" s="78" t="s">
        <v>1153</v>
      </c>
      <c r="B300" s="68">
        <v>0</v>
      </c>
      <c r="C300" s="68">
        <v>489873</v>
      </c>
      <c r="D300" s="68" t="s">
        <v>1154</v>
      </c>
      <c r="E300" s="68" t="s">
        <v>332</v>
      </c>
      <c r="F300" s="68" t="s">
        <v>333</v>
      </c>
      <c r="G300" s="68" t="s">
        <v>96</v>
      </c>
      <c r="H300" s="68">
        <v>3</v>
      </c>
      <c r="I300" s="68" t="s">
        <v>334</v>
      </c>
      <c r="J300" s="68">
        <v>3</v>
      </c>
      <c r="K300" s="68" t="s">
        <v>99</v>
      </c>
      <c r="L300" s="68">
        <v>1</v>
      </c>
      <c r="M300" s="68" t="s">
        <v>100</v>
      </c>
      <c r="N300" s="68" t="s">
        <v>101</v>
      </c>
      <c r="O300" s="68" t="s">
        <v>102</v>
      </c>
      <c r="P300" s="68" t="s">
        <v>1155</v>
      </c>
      <c r="Q300" s="68">
        <v>9355945</v>
      </c>
      <c r="R300" s="68"/>
      <c r="S300" s="68"/>
      <c r="T300" s="68" t="s">
        <v>1156</v>
      </c>
      <c r="U300" s="68"/>
      <c r="V300" s="68"/>
      <c r="W300" s="68">
        <v>2304080001</v>
      </c>
      <c r="X300" s="68">
        <v>124687</v>
      </c>
      <c r="Y300" s="68" t="s">
        <v>1054</v>
      </c>
      <c r="Z300" s="68">
        <v>1</v>
      </c>
      <c r="AA300" s="68" t="s">
        <v>109</v>
      </c>
      <c r="AB300" s="68">
        <v>230408</v>
      </c>
      <c r="AC300" s="68" t="s">
        <v>19</v>
      </c>
      <c r="AD300" s="68" t="s">
        <v>22</v>
      </c>
      <c r="AE300" s="68" t="s">
        <v>1054</v>
      </c>
      <c r="AF300" s="68" t="s">
        <v>110</v>
      </c>
      <c r="AG300" s="68">
        <v>230003</v>
      </c>
      <c r="AH300" s="68" t="s">
        <v>1019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122</v>
      </c>
      <c r="AO300" s="68">
        <v>1</v>
      </c>
      <c r="AP300" s="68" t="s">
        <v>112</v>
      </c>
      <c r="AQ300" s="68" t="s">
        <v>113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1157</v>
      </c>
      <c r="AX300" s="68" t="s">
        <v>115</v>
      </c>
    </row>
    <row r="301" spans="1:50">
      <c r="A301" s="78" t="s">
        <v>1158</v>
      </c>
      <c r="B301" s="68">
        <v>0</v>
      </c>
      <c r="C301" s="68">
        <v>489887</v>
      </c>
      <c r="D301" s="68" t="s">
        <v>1159</v>
      </c>
      <c r="E301" s="68" t="s">
        <v>332</v>
      </c>
      <c r="F301" s="68" t="s">
        <v>333</v>
      </c>
      <c r="G301" s="68" t="s">
        <v>96</v>
      </c>
      <c r="H301" s="68">
        <v>2</v>
      </c>
      <c r="I301" s="68" t="s">
        <v>338</v>
      </c>
      <c r="J301" s="68">
        <v>3</v>
      </c>
      <c r="K301" s="68" t="s">
        <v>99</v>
      </c>
      <c r="L301" s="68">
        <v>1</v>
      </c>
      <c r="M301" s="68" t="s">
        <v>100</v>
      </c>
      <c r="N301" s="68" t="s">
        <v>101</v>
      </c>
      <c r="O301" s="68" t="s">
        <v>102</v>
      </c>
      <c r="P301" s="68" t="s">
        <v>1160</v>
      </c>
      <c r="Q301" s="68"/>
      <c r="R301" s="68"/>
      <c r="S301" s="68"/>
      <c r="T301" s="68" t="s">
        <v>1161</v>
      </c>
      <c r="U301" s="68"/>
      <c r="V301" s="68"/>
      <c r="W301" s="68">
        <v>2304050002</v>
      </c>
      <c r="X301" s="68">
        <v>623160</v>
      </c>
      <c r="Y301" s="68" t="s">
        <v>1162</v>
      </c>
      <c r="Z301" s="68">
        <v>2</v>
      </c>
      <c r="AA301" s="68" t="s">
        <v>121</v>
      </c>
      <c r="AB301" s="68">
        <v>230405</v>
      </c>
      <c r="AC301" s="68" t="s">
        <v>19</v>
      </c>
      <c r="AD301" s="68" t="s">
        <v>22</v>
      </c>
      <c r="AE301" s="68" t="s">
        <v>1136</v>
      </c>
      <c r="AF301" s="68" t="s">
        <v>110</v>
      </c>
      <c r="AG301" s="68">
        <v>230003</v>
      </c>
      <c r="AH301" s="68" t="s">
        <v>1019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122</v>
      </c>
      <c r="AO301" s="68">
        <v>1</v>
      </c>
      <c r="AP301" s="68" t="s">
        <v>112</v>
      </c>
      <c r="AQ301" s="68" t="s">
        <v>113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115</v>
      </c>
    </row>
    <row r="302" spans="1:50">
      <c r="A302" s="78" t="s">
        <v>1163</v>
      </c>
      <c r="B302" s="68">
        <v>0</v>
      </c>
      <c r="C302" s="68">
        <v>489892</v>
      </c>
      <c r="D302" s="68" t="s">
        <v>1164</v>
      </c>
      <c r="E302" s="68" t="s">
        <v>332</v>
      </c>
      <c r="F302" s="68" t="s">
        <v>333</v>
      </c>
      <c r="G302" s="68" t="s">
        <v>96</v>
      </c>
      <c r="H302" s="68">
        <v>1</v>
      </c>
      <c r="I302" s="68" t="s">
        <v>353</v>
      </c>
      <c r="J302" s="68">
        <v>3</v>
      </c>
      <c r="K302" s="68" t="s">
        <v>99</v>
      </c>
      <c r="L302" s="68">
        <v>1</v>
      </c>
      <c r="M302" s="68" t="s">
        <v>100</v>
      </c>
      <c r="N302" s="68" t="s">
        <v>101</v>
      </c>
      <c r="O302" s="68" t="s">
        <v>102</v>
      </c>
      <c r="P302" s="68" t="s">
        <v>1165</v>
      </c>
      <c r="Q302" s="68"/>
      <c r="R302" s="68"/>
      <c r="S302" s="68"/>
      <c r="T302" s="68" t="s">
        <v>1061</v>
      </c>
      <c r="U302" s="68"/>
      <c r="V302" s="68" t="s">
        <v>1061</v>
      </c>
      <c r="W302" s="68"/>
      <c r="X302" s="68">
        <v>616135</v>
      </c>
      <c r="Y302" s="68" t="s">
        <v>1061</v>
      </c>
      <c r="Z302" s="68">
        <v>2</v>
      </c>
      <c r="AA302" s="68" t="s">
        <v>121</v>
      </c>
      <c r="AB302" s="68">
        <v>230408</v>
      </c>
      <c r="AC302" s="68" t="s">
        <v>19</v>
      </c>
      <c r="AD302" s="68" t="s">
        <v>22</v>
      </c>
      <c r="AE302" s="68" t="s">
        <v>1054</v>
      </c>
      <c r="AF302" s="68" t="s">
        <v>110</v>
      </c>
      <c r="AG302" s="68">
        <v>230003</v>
      </c>
      <c r="AH302" s="68" t="s">
        <v>1019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122</v>
      </c>
      <c r="AO302" s="68">
        <v>1</v>
      </c>
      <c r="AP302" s="68" t="s">
        <v>112</v>
      </c>
      <c r="AQ302" s="68" t="s">
        <v>113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115</v>
      </c>
    </row>
    <row r="303" spans="1:50">
      <c r="A303" s="77" t="s">
        <v>4941</v>
      </c>
      <c r="B303" s="68">
        <v>0</v>
      </c>
      <c r="C303" s="68">
        <v>489905</v>
      </c>
      <c r="D303" s="68" t="s">
        <v>1166</v>
      </c>
      <c r="E303" s="68" t="s">
        <v>332</v>
      </c>
      <c r="F303" s="68" t="s">
        <v>333</v>
      </c>
      <c r="G303" s="68" t="s">
        <v>96</v>
      </c>
      <c r="H303" s="68">
        <v>3</v>
      </c>
      <c r="I303" s="68" t="s">
        <v>334</v>
      </c>
      <c r="J303" s="68">
        <v>3</v>
      </c>
      <c r="K303" s="68" t="s">
        <v>99</v>
      </c>
      <c r="L303" s="68">
        <v>1</v>
      </c>
      <c r="M303" s="68" t="s">
        <v>100</v>
      </c>
      <c r="N303" s="68" t="s">
        <v>101</v>
      </c>
      <c r="O303" s="68" t="s">
        <v>102</v>
      </c>
      <c r="P303" s="68" t="s">
        <v>1167</v>
      </c>
      <c r="Q303" s="68"/>
      <c r="R303" s="68"/>
      <c r="S303" s="68"/>
      <c r="T303" s="68" t="s">
        <v>1168</v>
      </c>
      <c r="U303" s="68"/>
      <c r="V303" s="68" t="s">
        <v>1168</v>
      </c>
      <c r="W303" s="68">
        <v>2304080006</v>
      </c>
      <c r="X303" s="68">
        <v>119028</v>
      </c>
      <c r="Y303" s="68" t="s">
        <v>1168</v>
      </c>
      <c r="Z303" s="68">
        <v>2</v>
      </c>
      <c r="AA303" s="68" t="s">
        <v>121</v>
      </c>
      <c r="AB303" s="68">
        <v>230408</v>
      </c>
      <c r="AC303" s="68" t="s">
        <v>19</v>
      </c>
      <c r="AD303" s="68" t="s">
        <v>22</v>
      </c>
      <c r="AE303" s="68" t="s">
        <v>1054</v>
      </c>
      <c r="AF303" s="68" t="s">
        <v>110</v>
      </c>
      <c r="AG303" s="68">
        <v>230003</v>
      </c>
      <c r="AH303" s="68" t="s">
        <v>1019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122</v>
      </c>
      <c r="AO303" s="68">
        <v>1</v>
      </c>
      <c r="AP303" s="68" t="s">
        <v>112</v>
      </c>
      <c r="AQ303" s="68" t="s">
        <v>113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115</v>
      </c>
    </row>
    <row r="304" spans="1:50">
      <c r="A304" s="78" t="s">
        <v>1169</v>
      </c>
      <c r="B304" s="68">
        <v>0</v>
      </c>
      <c r="C304" s="68">
        <v>489627</v>
      </c>
      <c r="D304" s="68" t="s">
        <v>1094</v>
      </c>
      <c r="E304" s="68" t="s">
        <v>439</v>
      </c>
      <c r="F304" s="68" t="s">
        <v>440</v>
      </c>
      <c r="G304" s="68" t="s">
        <v>96</v>
      </c>
      <c r="H304" s="68" t="s">
        <v>97</v>
      </c>
      <c r="I304" s="68" t="s">
        <v>98</v>
      </c>
      <c r="J304" s="68">
        <v>3</v>
      </c>
      <c r="K304" s="68" t="s">
        <v>99</v>
      </c>
      <c r="L304" s="68">
        <v>1</v>
      </c>
      <c r="M304" s="68" t="s">
        <v>100</v>
      </c>
      <c r="N304" s="68" t="s">
        <v>101</v>
      </c>
      <c r="O304" s="68" t="s">
        <v>102</v>
      </c>
      <c r="P304" s="68" t="s">
        <v>1095</v>
      </c>
      <c r="Q304" s="68"/>
      <c r="R304" s="68"/>
      <c r="S304" s="68"/>
      <c r="T304" s="68" t="s">
        <v>761</v>
      </c>
      <c r="U304" s="68"/>
      <c r="V304" s="68"/>
      <c r="W304" s="68">
        <v>2304010001</v>
      </c>
      <c r="X304" s="68">
        <v>110892</v>
      </c>
      <c r="Y304" s="68" t="s">
        <v>22</v>
      </c>
      <c r="Z304" s="68">
        <v>1</v>
      </c>
      <c r="AA304" s="68" t="s">
        <v>109</v>
      </c>
      <c r="AB304" s="68">
        <v>230401</v>
      </c>
      <c r="AC304" s="68" t="s">
        <v>19</v>
      </c>
      <c r="AD304" s="68" t="s">
        <v>22</v>
      </c>
      <c r="AE304" s="68" t="s">
        <v>22</v>
      </c>
      <c r="AF304" s="68" t="s">
        <v>110</v>
      </c>
      <c r="AG304" s="68">
        <v>230003</v>
      </c>
      <c r="AH304" s="68" t="s">
        <v>1019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122</v>
      </c>
      <c r="AO304" s="68">
        <v>1</v>
      </c>
      <c r="AP304" s="68" t="s">
        <v>112</v>
      </c>
      <c r="AQ304" s="68" t="s">
        <v>113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115</v>
      </c>
    </row>
    <row r="305" spans="1:50">
      <c r="A305" s="78" t="s">
        <v>1170</v>
      </c>
      <c r="B305" s="68">
        <v>0</v>
      </c>
      <c r="C305" s="68">
        <v>489632</v>
      </c>
      <c r="D305" s="68" t="s">
        <v>117</v>
      </c>
      <c r="E305" s="68" t="s">
        <v>439</v>
      </c>
      <c r="F305" s="68" t="s">
        <v>440</v>
      </c>
      <c r="G305" s="68" t="s">
        <v>96</v>
      </c>
      <c r="H305" s="68" t="s">
        <v>97</v>
      </c>
      <c r="I305" s="68" t="s">
        <v>98</v>
      </c>
      <c r="J305" s="68">
        <v>3</v>
      </c>
      <c r="K305" s="68" t="s">
        <v>99</v>
      </c>
      <c r="L305" s="68">
        <v>1</v>
      </c>
      <c r="M305" s="68" t="s">
        <v>100</v>
      </c>
      <c r="N305" s="68" t="s">
        <v>101</v>
      </c>
      <c r="O305" s="68" t="s">
        <v>102</v>
      </c>
      <c r="P305" s="68" t="s">
        <v>1171</v>
      </c>
      <c r="Q305" s="68">
        <v>501004</v>
      </c>
      <c r="R305" s="68"/>
      <c r="S305" s="68"/>
      <c r="T305" s="68" t="s">
        <v>1172</v>
      </c>
      <c r="U305" s="68"/>
      <c r="V305" s="68"/>
      <c r="W305" s="68">
        <v>2304010001</v>
      </c>
      <c r="X305" s="68">
        <v>110892</v>
      </c>
      <c r="Y305" s="68" t="s">
        <v>22</v>
      </c>
      <c r="Z305" s="68">
        <v>1</v>
      </c>
      <c r="AA305" s="68" t="s">
        <v>109</v>
      </c>
      <c r="AB305" s="68">
        <v>230401</v>
      </c>
      <c r="AC305" s="68" t="s">
        <v>19</v>
      </c>
      <c r="AD305" s="68" t="s">
        <v>22</v>
      </c>
      <c r="AE305" s="68" t="s">
        <v>22</v>
      </c>
      <c r="AF305" s="68" t="s">
        <v>110</v>
      </c>
      <c r="AG305" s="68">
        <v>230003</v>
      </c>
      <c r="AH305" s="68" t="s">
        <v>1019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122</v>
      </c>
      <c r="AO305" s="68">
        <v>1</v>
      </c>
      <c r="AP305" s="68" t="s">
        <v>112</v>
      </c>
      <c r="AQ305" s="68" t="s">
        <v>113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115</v>
      </c>
    </row>
    <row r="306" spans="1:50">
      <c r="A306" s="78" t="s">
        <v>1173</v>
      </c>
      <c r="B306" s="68">
        <v>0</v>
      </c>
      <c r="C306" s="68">
        <v>489689</v>
      </c>
      <c r="D306" s="68" t="s">
        <v>1098</v>
      </c>
      <c r="E306" s="68" t="s">
        <v>439</v>
      </c>
      <c r="F306" s="68" t="s">
        <v>440</v>
      </c>
      <c r="G306" s="68" t="s">
        <v>96</v>
      </c>
      <c r="H306" s="68" t="s">
        <v>97</v>
      </c>
      <c r="I306" s="68" t="s">
        <v>98</v>
      </c>
      <c r="J306" s="68">
        <v>3</v>
      </c>
      <c r="K306" s="68" t="s">
        <v>99</v>
      </c>
      <c r="L306" s="68">
        <v>1</v>
      </c>
      <c r="M306" s="68" t="s">
        <v>100</v>
      </c>
      <c r="N306" s="68" t="s">
        <v>101</v>
      </c>
      <c r="O306" s="68" t="s">
        <v>102</v>
      </c>
      <c r="P306" s="68" t="s">
        <v>1099</v>
      </c>
      <c r="Q306" s="68"/>
      <c r="R306" s="68"/>
      <c r="S306" s="68"/>
      <c r="T306" s="68" t="s">
        <v>1100</v>
      </c>
      <c r="U306" s="68"/>
      <c r="V306" s="68"/>
      <c r="W306" s="68">
        <v>2304020001</v>
      </c>
      <c r="X306" s="68">
        <v>110783</v>
      </c>
      <c r="Y306" s="68" t="s">
        <v>1101</v>
      </c>
      <c r="Z306" s="68">
        <v>1</v>
      </c>
      <c r="AA306" s="68" t="s">
        <v>109</v>
      </c>
      <c r="AB306" s="68">
        <v>230402</v>
      </c>
      <c r="AC306" s="68" t="s">
        <v>19</v>
      </c>
      <c r="AD306" s="68" t="s">
        <v>22</v>
      </c>
      <c r="AE306" s="68" t="s">
        <v>1102</v>
      </c>
      <c r="AF306" s="68" t="s">
        <v>110</v>
      </c>
      <c r="AG306" s="68">
        <v>230003</v>
      </c>
      <c r="AH306" s="68" t="s">
        <v>1019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122</v>
      </c>
      <c r="AO306" s="68">
        <v>1</v>
      </c>
      <c r="AP306" s="68" t="s">
        <v>112</v>
      </c>
      <c r="AQ306" s="68" t="s">
        <v>113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115</v>
      </c>
    </row>
    <row r="307" spans="1:50">
      <c r="A307" s="78" t="s">
        <v>1174</v>
      </c>
      <c r="B307" s="68">
        <v>0</v>
      </c>
      <c r="C307" s="68">
        <v>489788</v>
      </c>
      <c r="D307" s="68" t="s">
        <v>1134</v>
      </c>
      <c r="E307" s="68" t="s">
        <v>439</v>
      </c>
      <c r="F307" s="68" t="s">
        <v>440</v>
      </c>
      <c r="G307" s="68" t="s">
        <v>96</v>
      </c>
      <c r="H307" s="68" t="s">
        <v>97</v>
      </c>
      <c r="I307" s="68" t="s">
        <v>98</v>
      </c>
      <c r="J307" s="68">
        <v>3</v>
      </c>
      <c r="K307" s="68" t="s">
        <v>99</v>
      </c>
      <c r="L307" s="68">
        <v>1</v>
      </c>
      <c r="M307" s="68" t="s">
        <v>100</v>
      </c>
      <c r="N307" s="68" t="s">
        <v>101</v>
      </c>
      <c r="O307" s="68" t="s">
        <v>102</v>
      </c>
      <c r="P307" s="68" t="s">
        <v>1135</v>
      </c>
      <c r="Q307" s="68"/>
      <c r="R307" s="68"/>
      <c r="S307" s="68"/>
      <c r="T307" s="68" t="s">
        <v>280</v>
      </c>
      <c r="U307" s="68"/>
      <c r="V307" s="68"/>
      <c r="W307" s="68">
        <v>2304050001</v>
      </c>
      <c r="X307" s="68">
        <v>125163</v>
      </c>
      <c r="Y307" s="68" t="s">
        <v>1136</v>
      </c>
      <c r="Z307" s="68">
        <v>1</v>
      </c>
      <c r="AA307" s="68" t="s">
        <v>109</v>
      </c>
      <c r="AB307" s="68">
        <v>230405</v>
      </c>
      <c r="AC307" s="68" t="s">
        <v>19</v>
      </c>
      <c r="AD307" s="68" t="s">
        <v>22</v>
      </c>
      <c r="AE307" s="68" t="s">
        <v>1136</v>
      </c>
      <c r="AF307" s="68" t="s">
        <v>110</v>
      </c>
      <c r="AG307" s="68">
        <v>230003</v>
      </c>
      <c r="AH307" s="68" t="s">
        <v>1019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122</v>
      </c>
      <c r="AO307" s="68">
        <v>1</v>
      </c>
      <c r="AP307" s="68" t="s">
        <v>112</v>
      </c>
      <c r="AQ307" s="68" t="s">
        <v>113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1137</v>
      </c>
      <c r="AX307" s="68" t="s">
        <v>115</v>
      </c>
    </row>
    <row r="308" spans="1:50">
      <c r="A308" s="78" t="s">
        <v>1175</v>
      </c>
      <c r="B308" s="68">
        <v>0</v>
      </c>
      <c r="C308" s="68">
        <v>810547</v>
      </c>
      <c r="D308" s="68" t="s">
        <v>1139</v>
      </c>
      <c r="E308" s="68" t="s">
        <v>439</v>
      </c>
      <c r="F308" s="68" t="s">
        <v>440</v>
      </c>
      <c r="G308" s="68" t="s">
        <v>96</v>
      </c>
      <c r="H308" s="68" t="s">
        <v>97</v>
      </c>
      <c r="I308" s="68" t="s">
        <v>98</v>
      </c>
      <c r="J308" s="68">
        <v>3</v>
      </c>
      <c r="K308" s="68" t="s">
        <v>99</v>
      </c>
      <c r="L308" s="68">
        <v>1</v>
      </c>
      <c r="M308" s="68" t="s">
        <v>100</v>
      </c>
      <c r="N308" s="68" t="s">
        <v>101</v>
      </c>
      <c r="O308" s="68" t="s">
        <v>102</v>
      </c>
      <c r="P308" s="68" t="s">
        <v>1140</v>
      </c>
      <c r="Q308" s="68"/>
      <c r="R308" s="68"/>
      <c r="S308" s="68"/>
      <c r="T308" s="68" t="s">
        <v>467</v>
      </c>
      <c r="U308" s="68"/>
      <c r="V308" s="68"/>
      <c r="W308" s="68">
        <v>2304060001</v>
      </c>
      <c r="X308" s="68">
        <v>125184</v>
      </c>
      <c r="Y308" s="68" t="s">
        <v>1037</v>
      </c>
      <c r="Z308" s="68">
        <v>1</v>
      </c>
      <c r="AA308" s="68" t="s">
        <v>109</v>
      </c>
      <c r="AB308" s="68">
        <v>230406</v>
      </c>
      <c r="AC308" s="68" t="s">
        <v>19</v>
      </c>
      <c r="AD308" s="68" t="s">
        <v>22</v>
      </c>
      <c r="AE308" s="68" t="s">
        <v>1037</v>
      </c>
      <c r="AF308" s="68" t="s">
        <v>110</v>
      </c>
      <c r="AG308" s="68">
        <v>230003</v>
      </c>
      <c r="AH308" s="68" t="s">
        <v>1019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122</v>
      </c>
      <c r="AO308" s="68">
        <v>1</v>
      </c>
      <c r="AP308" s="68" t="s">
        <v>112</v>
      </c>
      <c r="AQ308" s="68" t="s">
        <v>113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1176</v>
      </c>
      <c r="AX308" s="68" t="s">
        <v>115</v>
      </c>
    </row>
    <row r="309" spans="1:50">
      <c r="A309" s="78" t="s">
        <v>1177</v>
      </c>
      <c r="B309" s="68">
        <v>0</v>
      </c>
      <c r="C309" s="68">
        <v>489854</v>
      </c>
      <c r="D309" s="68" t="s">
        <v>1151</v>
      </c>
      <c r="E309" s="68" t="s">
        <v>439</v>
      </c>
      <c r="F309" s="68" t="s">
        <v>440</v>
      </c>
      <c r="G309" s="68" t="s">
        <v>96</v>
      </c>
      <c r="H309" s="68" t="s">
        <v>97</v>
      </c>
      <c r="I309" s="68" t="s">
        <v>98</v>
      </c>
      <c r="J309" s="68">
        <v>3</v>
      </c>
      <c r="K309" s="68" t="s">
        <v>99</v>
      </c>
      <c r="L309" s="68">
        <v>1</v>
      </c>
      <c r="M309" s="68" t="s">
        <v>100</v>
      </c>
      <c r="N309" s="68" t="s">
        <v>101</v>
      </c>
      <c r="O309" s="68" t="s">
        <v>102</v>
      </c>
      <c r="P309" s="68" t="s">
        <v>1152</v>
      </c>
      <c r="Q309" s="68"/>
      <c r="R309" s="68"/>
      <c r="S309" s="68"/>
      <c r="T309" s="68" t="s">
        <v>467</v>
      </c>
      <c r="U309" s="68"/>
      <c r="V309" s="68"/>
      <c r="W309" s="68">
        <v>2304070001</v>
      </c>
      <c r="X309" s="68">
        <v>118553</v>
      </c>
      <c r="Y309" s="68" t="s">
        <v>1032</v>
      </c>
      <c r="Z309" s="68">
        <v>1</v>
      </c>
      <c r="AA309" s="68" t="s">
        <v>109</v>
      </c>
      <c r="AB309" s="68">
        <v>230407</v>
      </c>
      <c r="AC309" s="68" t="s">
        <v>19</v>
      </c>
      <c r="AD309" s="68" t="s">
        <v>22</v>
      </c>
      <c r="AE309" s="68" t="s">
        <v>1032</v>
      </c>
      <c r="AF309" s="68" t="s">
        <v>110</v>
      </c>
      <c r="AG309" s="68">
        <v>230003</v>
      </c>
      <c r="AH309" s="68" t="s">
        <v>1019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122</v>
      </c>
      <c r="AO309" s="68">
        <v>1</v>
      </c>
      <c r="AP309" s="68" t="s">
        <v>112</v>
      </c>
      <c r="AQ309" s="68" t="s">
        <v>113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115</v>
      </c>
    </row>
    <row r="310" spans="1:50">
      <c r="A310" s="78" t="s">
        <v>1178</v>
      </c>
      <c r="B310" s="68">
        <v>0</v>
      </c>
      <c r="C310" s="68">
        <v>489873</v>
      </c>
      <c r="D310" s="68" t="s">
        <v>1154</v>
      </c>
      <c r="E310" s="68" t="s">
        <v>439</v>
      </c>
      <c r="F310" s="68" t="s">
        <v>440</v>
      </c>
      <c r="G310" s="68" t="s">
        <v>96</v>
      </c>
      <c r="H310" s="68" t="s">
        <v>97</v>
      </c>
      <c r="I310" s="68" t="s">
        <v>98</v>
      </c>
      <c r="J310" s="68">
        <v>3</v>
      </c>
      <c r="K310" s="68" t="s">
        <v>99</v>
      </c>
      <c r="L310" s="68">
        <v>1</v>
      </c>
      <c r="M310" s="68" t="s">
        <v>100</v>
      </c>
      <c r="N310" s="68" t="s">
        <v>101</v>
      </c>
      <c r="O310" s="68" t="s">
        <v>102</v>
      </c>
      <c r="P310" s="68" t="s">
        <v>1155</v>
      </c>
      <c r="Q310" s="68">
        <v>9355945</v>
      </c>
      <c r="R310" s="68"/>
      <c r="S310" s="68"/>
      <c r="T310" s="68" t="s">
        <v>1156</v>
      </c>
      <c r="U310" s="68"/>
      <c r="V310" s="68"/>
      <c r="W310" s="68">
        <v>2304080001</v>
      </c>
      <c r="X310" s="68">
        <v>124687</v>
      </c>
      <c r="Y310" s="68" t="s">
        <v>1054</v>
      </c>
      <c r="Z310" s="68">
        <v>1</v>
      </c>
      <c r="AA310" s="68" t="s">
        <v>109</v>
      </c>
      <c r="AB310" s="68">
        <v>230408</v>
      </c>
      <c r="AC310" s="68" t="s">
        <v>19</v>
      </c>
      <c r="AD310" s="68" t="s">
        <v>22</v>
      </c>
      <c r="AE310" s="68" t="s">
        <v>1054</v>
      </c>
      <c r="AF310" s="68" t="s">
        <v>110</v>
      </c>
      <c r="AG310" s="68">
        <v>230003</v>
      </c>
      <c r="AH310" s="68" t="s">
        <v>1019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122</v>
      </c>
      <c r="AO310" s="68">
        <v>1</v>
      </c>
      <c r="AP310" s="68" t="s">
        <v>112</v>
      </c>
      <c r="AQ310" s="68" t="s">
        <v>113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1157</v>
      </c>
      <c r="AX310" s="68" t="s">
        <v>115</v>
      </c>
    </row>
    <row r="311" spans="1:50">
      <c r="A311" s="78" t="s">
        <v>1179</v>
      </c>
      <c r="B311" s="68">
        <v>0</v>
      </c>
      <c r="C311" s="68">
        <v>489627</v>
      </c>
      <c r="D311" s="68" t="s">
        <v>1069</v>
      </c>
      <c r="E311" s="68" t="s">
        <v>453</v>
      </c>
      <c r="F311" s="68" t="s">
        <v>454</v>
      </c>
      <c r="G311" s="68" t="s">
        <v>98</v>
      </c>
      <c r="H311" s="68" t="s">
        <v>97</v>
      </c>
      <c r="I311" s="68" t="s">
        <v>98</v>
      </c>
      <c r="J311" s="68">
        <v>3</v>
      </c>
      <c r="K311" s="68" t="s">
        <v>99</v>
      </c>
      <c r="L311" s="68">
        <v>1</v>
      </c>
      <c r="M311" s="68" t="s">
        <v>100</v>
      </c>
      <c r="N311" s="68" t="s">
        <v>101</v>
      </c>
      <c r="O311" s="68" t="s">
        <v>102</v>
      </c>
      <c r="P311" s="68" t="s">
        <v>1070</v>
      </c>
      <c r="Q311" s="68"/>
      <c r="R311" s="68"/>
      <c r="S311" s="68"/>
      <c r="T311" s="68" t="s">
        <v>761</v>
      </c>
      <c r="U311" s="68"/>
      <c r="V311" s="68"/>
      <c r="W311" s="68">
        <v>2304010001</v>
      </c>
      <c r="X311" s="68">
        <v>110892</v>
      </c>
      <c r="Y311" s="68" t="s">
        <v>22</v>
      </c>
      <c r="Z311" s="68">
        <v>1</v>
      </c>
      <c r="AA311" s="68" t="s">
        <v>109</v>
      </c>
      <c r="AB311" s="68">
        <v>230401</v>
      </c>
      <c r="AC311" s="68" t="s">
        <v>19</v>
      </c>
      <c r="AD311" s="68" t="s">
        <v>22</v>
      </c>
      <c r="AE311" s="68" t="s">
        <v>22</v>
      </c>
      <c r="AF311" s="68" t="s">
        <v>110</v>
      </c>
      <c r="AG311" s="68">
        <v>230003</v>
      </c>
      <c r="AH311" s="68" t="s">
        <v>1019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231</v>
      </c>
      <c r="AO311" s="68">
        <v>1</v>
      </c>
      <c r="AP311" s="68" t="s">
        <v>112</v>
      </c>
      <c r="AQ311" s="68" t="s">
        <v>113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1096</v>
      </c>
      <c r="AX311" s="68" t="s">
        <v>115</v>
      </c>
    </row>
    <row r="312" spans="1:50">
      <c r="A312" s="77" t="s">
        <v>4942</v>
      </c>
      <c r="B312" s="68">
        <v>0</v>
      </c>
      <c r="C312" s="68">
        <v>489585</v>
      </c>
      <c r="D312" s="68" t="s">
        <v>1080</v>
      </c>
      <c r="E312" s="68" t="s">
        <v>439</v>
      </c>
      <c r="F312" s="68" t="s">
        <v>440</v>
      </c>
      <c r="G312" s="68" t="s">
        <v>96</v>
      </c>
      <c r="H312" s="68" t="s">
        <v>97</v>
      </c>
      <c r="I312" s="68" t="s">
        <v>98</v>
      </c>
      <c r="J312" s="68">
        <v>3</v>
      </c>
      <c r="K312" s="68" t="s">
        <v>99</v>
      </c>
      <c r="L312" s="68">
        <v>1</v>
      </c>
      <c r="M312" s="68" t="s">
        <v>100</v>
      </c>
      <c r="N312" s="68" t="s">
        <v>101</v>
      </c>
      <c r="O312" s="68" t="s">
        <v>102</v>
      </c>
      <c r="P312" s="68" t="s">
        <v>1081</v>
      </c>
      <c r="Q312" s="68"/>
      <c r="R312" s="68"/>
      <c r="S312" s="68"/>
      <c r="T312" s="68" t="s">
        <v>1082</v>
      </c>
      <c r="U312" s="68"/>
      <c r="V312" s="68"/>
      <c r="W312" s="68">
        <v>2304010023</v>
      </c>
      <c r="X312" s="68">
        <v>115052</v>
      </c>
      <c r="Y312" s="68" t="s">
        <v>1083</v>
      </c>
      <c r="Z312" s="68">
        <v>2</v>
      </c>
      <c r="AA312" s="68" t="s">
        <v>121</v>
      </c>
      <c r="AB312" s="68">
        <v>230401</v>
      </c>
      <c r="AC312" s="68" t="s">
        <v>19</v>
      </c>
      <c r="AD312" s="68" t="s">
        <v>22</v>
      </c>
      <c r="AE312" s="68" t="s">
        <v>22</v>
      </c>
      <c r="AF312" s="68" t="s">
        <v>110</v>
      </c>
      <c r="AG312" s="68">
        <v>230003</v>
      </c>
      <c r="AH312" s="68" t="s">
        <v>1019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122</v>
      </c>
      <c r="AO312" s="68">
        <v>1</v>
      </c>
      <c r="AP312" s="68" t="s">
        <v>112</v>
      </c>
      <c r="AQ312" s="68" t="s">
        <v>113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115</v>
      </c>
    </row>
    <row r="313" spans="1:50">
      <c r="A313" s="78" t="s">
        <v>1180</v>
      </c>
      <c r="B313" s="68">
        <v>0</v>
      </c>
      <c r="C313" s="68">
        <v>489482</v>
      </c>
      <c r="D313" s="68" t="s">
        <v>1181</v>
      </c>
      <c r="E313" s="68" t="s">
        <v>459</v>
      </c>
      <c r="F313" s="68" t="s">
        <v>460</v>
      </c>
      <c r="G313" s="68" t="s">
        <v>96</v>
      </c>
      <c r="H313" s="68" t="s">
        <v>97</v>
      </c>
      <c r="I313" s="68" t="s">
        <v>98</v>
      </c>
      <c r="J313" s="68">
        <v>3</v>
      </c>
      <c r="K313" s="68" t="s">
        <v>99</v>
      </c>
      <c r="L313" s="68">
        <v>1</v>
      </c>
      <c r="M313" s="68" t="s">
        <v>100</v>
      </c>
      <c r="N313" s="68" t="s">
        <v>101</v>
      </c>
      <c r="O313" s="68" t="s">
        <v>102</v>
      </c>
      <c r="P313" s="68" t="s">
        <v>1182</v>
      </c>
      <c r="Q313" s="68"/>
      <c r="R313" s="68"/>
      <c r="S313" s="68"/>
      <c r="T313" s="68" t="s">
        <v>1067</v>
      </c>
      <c r="U313" s="68"/>
      <c r="V313" s="68"/>
      <c r="W313" s="68">
        <v>2304010001</v>
      </c>
      <c r="X313" s="68">
        <v>110892</v>
      </c>
      <c r="Y313" s="68" t="s">
        <v>22</v>
      </c>
      <c r="Z313" s="68">
        <v>1</v>
      </c>
      <c r="AA313" s="68" t="s">
        <v>109</v>
      </c>
      <c r="AB313" s="68">
        <v>230401</v>
      </c>
      <c r="AC313" s="68" t="s">
        <v>19</v>
      </c>
      <c r="AD313" s="68" t="s">
        <v>22</v>
      </c>
      <c r="AE313" s="68" t="s">
        <v>22</v>
      </c>
      <c r="AF313" s="68" t="s">
        <v>110</v>
      </c>
      <c r="AG313" s="68">
        <v>230003</v>
      </c>
      <c r="AH313" s="68" t="s">
        <v>1019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206</v>
      </c>
      <c r="AO313" s="68">
        <v>1</v>
      </c>
      <c r="AP313" s="68" t="s">
        <v>112</v>
      </c>
      <c r="AQ313" s="68" t="s">
        <v>113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1183</v>
      </c>
      <c r="AX313" s="68" t="s">
        <v>115</v>
      </c>
    </row>
    <row r="314" spans="1:50">
      <c r="A314" s="78" t="s">
        <v>1184</v>
      </c>
      <c r="B314" s="68">
        <v>0</v>
      </c>
      <c r="C314" s="68">
        <v>810533</v>
      </c>
      <c r="D314" s="68" t="s">
        <v>1185</v>
      </c>
      <c r="E314" s="68" t="s">
        <v>332</v>
      </c>
      <c r="F314" s="68" t="s">
        <v>333</v>
      </c>
      <c r="G314" s="68" t="s">
        <v>96</v>
      </c>
      <c r="H314" s="68" t="s">
        <v>370</v>
      </c>
      <c r="I314" s="68" t="s">
        <v>371</v>
      </c>
      <c r="J314" s="68">
        <v>3</v>
      </c>
      <c r="K314" s="68" t="s">
        <v>99</v>
      </c>
      <c r="L314" s="68">
        <v>1</v>
      </c>
      <c r="M314" s="68" t="s">
        <v>100</v>
      </c>
      <c r="N314" s="68" t="s">
        <v>101</v>
      </c>
      <c r="O314" s="68" t="s">
        <v>102</v>
      </c>
      <c r="P314" s="68"/>
      <c r="Q314" s="68"/>
      <c r="R314" s="68"/>
      <c r="S314" s="68"/>
      <c r="T314" s="68" t="s">
        <v>1186</v>
      </c>
      <c r="U314" s="68"/>
      <c r="V314" s="68"/>
      <c r="W314" s="68">
        <v>2304060038</v>
      </c>
      <c r="X314" s="68">
        <v>220116</v>
      </c>
      <c r="Y314" s="68" t="s">
        <v>1186</v>
      </c>
      <c r="Z314" s="68">
        <v>2</v>
      </c>
      <c r="AA314" s="68" t="s">
        <v>121</v>
      </c>
      <c r="AB314" s="68">
        <v>230406</v>
      </c>
      <c r="AC314" s="68" t="s">
        <v>19</v>
      </c>
      <c r="AD314" s="68" t="s">
        <v>22</v>
      </c>
      <c r="AE314" s="68" t="s">
        <v>1037</v>
      </c>
      <c r="AF314" s="68" t="s">
        <v>110</v>
      </c>
      <c r="AG314" s="68">
        <v>230003</v>
      </c>
      <c r="AH314" s="68" t="s">
        <v>1019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122</v>
      </c>
      <c r="AO314" s="68">
        <v>2</v>
      </c>
      <c r="AP314" s="68" t="s">
        <v>134</v>
      </c>
      <c r="AQ314" s="68" t="s">
        <v>135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1187</v>
      </c>
      <c r="AX314" s="68" t="s">
        <v>115</v>
      </c>
    </row>
    <row r="315" spans="1:50">
      <c r="A315" s="78" t="s">
        <v>1188</v>
      </c>
      <c r="B315" s="68">
        <v>0</v>
      </c>
      <c r="C315" s="68">
        <v>810590</v>
      </c>
      <c r="D315" s="68" t="s">
        <v>1189</v>
      </c>
      <c r="E315" s="68" t="s">
        <v>856</v>
      </c>
      <c r="F315" s="68" t="s">
        <v>857</v>
      </c>
      <c r="G315" s="68" t="s">
        <v>96</v>
      </c>
      <c r="H315" s="68" t="s">
        <v>97</v>
      </c>
      <c r="I315" s="68" t="s">
        <v>98</v>
      </c>
      <c r="J315" s="68">
        <v>3</v>
      </c>
      <c r="K315" s="68" t="s">
        <v>99</v>
      </c>
      <c r="L315" s="68">
        <v>1</v>
      </c>
      <c r="M315" s="68" t="s">
        <v>100</v>
      </c>
      <c r="N315" s="68" t="s">
        <v>101</v>
      </c>
      <c r="O315" s="68" t="s">
        <v>102</v>
      </c>
      <c r="P315" s="68" t="s">
        <v>1190</v>
      </c>
      <c r="Q315" s="68"/>
      <c r="R315" s="68"/>
      <c r="S315" s="68"/>
      <c r="T315" s="68" t="s">
        <v>1191</v>
      </c>
      <c r="U315" s="68"/>
      <c r="V315" s="68"/>
      <c r="W315" s="68">
        <v>2304040001</v>
      </c>
      <c r="X315" s="68">
        <v>125086</v>
      </c>
      <c r="Y315" s="68" t="s">
        <v>1131</v>
      </c>
      <c r="Z315" s="68">
        <v>1</v>
      </c>
      <c r="AA315" s="68" t="s">
        <v>109</v>
      </c>
      <c r="AB315" s="68">
        <v>230404</v>
      </c>
      <c r="AC315" s="68" t="s">
        <v>19</v>
      </c>
      <c r="AD315" s="68" t="s">
        <v>22</v>
      </c>
      <c r="AE315" s="68" t="s">
        <v>1132</v>
      </c>
      <c r="AF315" s="68" t="s">
        <v>110</v>
      </c>
      <c r="AG315" s="68">
        <v>230003</v>
      </c>
      <c r="AH315" s="68" t="s">
        <v>1019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122</v>
      </c>
      <c r="AO315" s="68">
        <v>1</v>
      </c>
      <c r="AP315" s="68" t="s">
        <v>112</v>
      </c>
      <c r="AQ315" s="68" t="s">
        <v>113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115</v>
      </c>
    </row>
    <row r="316" spans="1:50">
      <c r="A316" s="77" t="s">
        <v>4943</v>
      </c>
      <c r="B316" s="68">
        <v>4</v>
      </c>
      <c r="C316" s="68">
        <v>810528</v>
      </c>
      <c r="D316" s="68" t="s">
        <v>1192</v>
      </c>
      <c r="E316" s="68" t="s">
        <v>1193</v>
      </c>
      <c r="F316" s="68" t="s">
        <v>482</v>
      </c>
      <c r="G316" s="68" t="s">
        <v>96</v>
      </c>
      <c r="H316" s="68" t="s">
        <v>97</v>
      </c>
      <c r="I316" s="68" t="s">
        <v>98</v>
      </c>
      <c r="J316" s="68">
        <v>3</v>
      </c>
      <c r="K316" s="68" t="s">
        <v>99</v>
      </c>
      <c r="L316" s="68">
        <v>1</v>
      </c>
      <c r="M316" s="68" t="s">
        <v>100</v>
      </c>
      <c r="N316" s="68" t="s">
        <v>145</v>
      </c>
      <c r="O316" s="68" t="s">
        <v>146</v>
      </c>
      <c r="P316" s="68" t="s">
        <v>1194</v>
      </c>
      <c r="Q316" s="68">
        <v>9633833</v>
      </c>
      <c r="R316" s="68"/>
      <c r="S316" s="68"/>
      <c r="T316" s="68" t="s">
        <v>1195</v>
      </c>
      <c r="U316" s="68"/>
      <c r="V316" s="68"/>
      <c r="W316" s="68">
        <v>2304010001</v>
      </c>
      <c r="X316" s="68">
        <v>110892</v>
      </c>
      <c r="Y316" s="68" t="s">
        <v>22</v>
      </c>
      <c r="Z316" s="68">
        <v>1</v>
      </c>
      <c r="AA316" s="68" t="s">
        <v>109</v>
      </c>
      <c r="AB316" s="68">
        <v>230401</v>
      </c>
      <c r="AC316" s="68" t="s">
        <v>19</v>
      </c>
      <c r="AD316" s="68" t="s">
        <v>22</v>
      </c>
      <c r="AE316" s="68" t="s">
        <v>22</v>
      </c>
      <c r="AF316" s="68" t="s">
        <v>110</v>
      </c>
      <c r="AG316" s="68">
        <v>230003</v>
      </c>
      <c r="AH316" s="68" t="s">
        <v>1019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181</v>
      </c>
      <c r="AO316" s="68">
        <v>2</v>
      </c>
      <c r="AP316" s="68" t="s">
        <v>134</v>
      </c>
      <c r="AQ316" s="68" t="s">
        <v>135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1196</v>
      </c>
      <c r="AX316" s="68" t="s">
        <v>115</v>
      </c>
    </row>
    <row r="317" spans="1:50">
      <c r="A317" s="77" t="s">
        <v>4944</v>
      </c>
      <c r="B317" s="68">
        <v>0</v>
      </c>
      <c r="C317" s="68">
        <v>489528</v>
      </c>
      <c r="D317" s="68" t="s">
        <v>1021</v>
      </c>
      <c r="E317" s="68" t="s">
        <v>439</v>
      </c>
      <c r="F317" s="68" t="s">
        <v>440</v>
      </c>
      <c r="G317" s="68" t="s">
        <v>96</v>
      </c>
      <c r="H317" s="68" t="s">
        <v>97</v>
      </c>
      <c r="I317" s="68" t="s">
        <v>98</v>
      </c>
      <c r="J317" s="68">
        <v>3</v>
      </c>
      <c r="K317" s="68" t="s">
        <v>99</v>
      </c>
      <c r="L317" s="68">
        <v>1</v>
      </c>
      <c r="M317" s="68" t="s">
        <v>100</v>
      </c>
      <c r="N317" s="68" t="s">
        <v>101</v>
      </c>
      <c r="O317" s="68" t="s">
        <v>102</v>
      </c>
      <c r="P317" s="68" t="s">
        <v>1022</v>
      </c>
      <c r="Q317" s="68"/>
      <c r="R317" s="68"/>
      <c r="S317" s="68"/>
      <c r="T317" s="68" t="s">
        <v>1023</v>
      </c>
      <c r="U317" s="68"/>
      <c r="V317" s="68"/>
      <c r="W317" s="68">
        <v>2304010044</v>
      </c>
      <c r="X317" s="68">
        <v>126959</v>
      </c>
      <c r="Y317" s="68" t="s">
        <v>1023</v>
      </c>
      <c r="Z317" s="68">
        <v>2</v>
      </c>
      <c r="AA317" s="68" t="s">
        <v>121</v>
      </c>
      <c r="AB317" s="68">
        <v>230401</v>
      </c>
      <c r="AC317" s="68" t="s">
        <v>19</v>
      </c>
      <c r="AD317" s="68" t="s">
        <v>22</v>
      </c>
      <c r="AE317" s="68" t="s">
        <v>22</v>
      </c>
      <c r="AF317" s="68" t="s">
        <v>110</v>
      </c>
      <c r="AG317" s="68">
        <v>230003</v>
      </c>
      <c r="AH317" s="68" t="s">
        <v>1019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122</v>
      </c>
      <c r="AO317" s="68">
        <v>1</v>
      </c>
      <c r="AP317" s="68" t="s">
        <v>112</v>
      </c>
      <c r="AQ317" s="68" t="s">
        <v>113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115</v>
      </c>
    </row>
    <row r="318" spans="1:50">
      <c r="A318" s="77" t="s">
        <v>4945</v>
      </c>
      <c r="B318" s="68">
        <v>0</v>
      </c>
      <c r="C318" s="68">
        <v>810552</v>
      </c>
      <c r="D318" s="68">
        <v>42258</v>
      </c>
      <c r="E318" s="68" t="s">
        <v>332</v>
      </c>
      <c r="F318" s="68" t="s">
        <v>333</v>
      </c>
      <c r="G318" s="68" t="s">
        <v>96</v>
      </c>
      <c r="H318" s="68" t="s">
        <v>370</v>
      </c>
      <c r="I318" s="68" t="s">
        <v>371</v>
      </c>
      <c r="J318" s="68">
        <v>3</v>
      </c>
      <c r="K318" s="68" t="s">
        <v>99</v>
      </c>
      <c r="L318" s="68">
        <v>1</v>
      </c>
      <c r="M318" s="68" t="s">
        <v>100</v>
      </c>
      <c r="N318" s="68" t="s">
        <v>101</v>
      </c>
      <c r="O318" s="68" t="s">
        <v>102</v>
      </c>
      <c r="P318" s="68" t="s">
        <v>1197</v>
      </c>
      <c r="Q318" s="68"/>
      <c r="R318" s="68"/>
      <c r="S318" s="68"/>
      <c r="T318" s="68" t="s">
        <v>1198</v>
      </c>
      <c r="U318" s="68"/>
      <c r="V318" s="68"/>
      <c r="W318" s="68">
        <v>2304060034</v>
      </c>
      <c r="X318" s="68">
        <v>114575</v>
      </c>
      <c r="Y318" s="68" t="s">
        <v>1199</v>
      </c>
      <c r="Z318" s="68">
        <v>2</v>
      </c>
      <c r="AA318" s="68" t="s">
        <v>121</v>
      </c>
      <c r="AB318" s="68">
        <v>230406</v>
      </c>
      <c r="AC318" s="68" t="s">
        <v>19</v>
      </c>
      <c r="AD318" s="68" t="s">
        <v>22</v>
      </c>
      <c r="AE318" s="68" t="s">
        <v>1037</v>
      </c>
      <c r="AF318" s="68" t="s">
        <v>110</v>
      </c>
      <c r="AG318" s="68">
        <v>230003</v>
      </c>
      <c r="AH318" s="68" t="s">
        <v>1019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122</v>
      </c>
      <c r="AO318" s="68">
        <v>2</v>
      </c>
      <c r="AP318" s="68" t="s">
        <v>134</v>
      </c>
      <c r="AQ318" s="68" t="s">
        <v>135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1200</v>
      </c>
      <c r="AX318" s="68" t="s">
        <v>115</v>
      </c>
    </row>
    <row r="319" spans="1:50">
      <c r="A319" s="78" t="s">
        <v>1201</v>
      </c>
      <c r="B319" s="68">
        <v>0</v>
      </c>
      <c r="C319" s="68">
        <v>487987</v>
      </c>
      <c r="D319" s="68">
        <v>374</v>
      </c>
      <c r="E319" s="68" t="s">
        <v>145</v>
      </c>
      <c r="F319" s="68" t="s">
        <v>251</v>
      </c>
      <c r="G319" s="68" t="s">
        <v>96</v>
      </c>
      <c r="H319" s="68" t="s">
        <v>97</v>
      </c>
      <c r="I319" s="68" t="s">
        <v>98</v>
      </c>
      <c r="J319" s="68">
        <v>3</v>
      </c>
      <c r="K319" s="68" t="s">
        <v>99</v>
      </c>
      <c r="L319" s="68">
        <v>1</v>
      </c>
      <c r="M319" s="68" t="s">
        <v>100</v>
      </c>
      <c r="N319" s="68" t="s">
        <v>101</v>
      </c>
      <c r="O319" s="68" t="s">
        <v>102</v>
      </c>
      <c r="P319" s="68" t="s">
        <v>1202</v>
      </c>
      <c r="Q319" s="68"/>
      <c r="R319" s="68"/>
      <c r="S319" s="68"/>
      <c r="T319" s="68" t="s">
        <v>1203</v>
      </c>
      <c r="U319" s="68"/>
      <c r="V319" s="68" t="s">
        <v>1203</v>
      </c>
      <c r="W319" s="68">
        <v>2301060003</v>
      </c>
      <c r="X319" s="68">
        <v>113475</v>
      </c>
      <c r="Y319" s="68" t="s">
        <v>1203</v>
      </c>
      <c r="Z319" s="68">
        <v>2</v>
      </c>
      <c r="AA319" s="68" t="s">
        <v>121</v>
      </c>
      <c r="AB319" s="68">
        <v>230106</v>
      </c>
      <c r="AC319" s="68" t="s">
        <v>19</v>
      </c>
      <c r="AD319" s="68" t="s">
        <v>19</v>
      </c>
      <c r="AE319" s="68" t="s">
        <v>1204</v>
      </c>
      <c r="AF319" s="68" t="s">
        <v>110</v>
      </c>
      <c r="AG319" s="68">
        <v>230003</v>
      </c>
      <c r="AH319" s="68" t="s">
        <v>1019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122</v>
      </c>
      <c r="AO319" s="68">
        <v>1</v>
      </c>
      <c r="AP319" s="68" t="s">
        <v>112</v>
      </c>
      <c r="AQ319" s="68" t="s">
        <v>135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115</v>
      </c>
    </row>
    <row r="320" spans="1:50">
      <c r="A320" s="78" t="s">
        <v>1205</v>
      </c>
      <c r="B320" s="68">
        <v>0</v>
      </c>
      <c r="C320" s="68">
        <v>488048</v>
      </c>
      <c r="D320" s="68" t="s">
        <v>1206</v>
      </c>
      <c r="E320" s="68" t="s">
        <v>332</v>
      </c>
      <c r="F320" s="68" t="s">
        <v>333</v>
      </c>
      <c r="G320" s="68" t="s">
        <v>96</v>
      </c>
      <c r="H320" s="68">
        <v>1</v>
      </c>
      <c r="I320" s="68" t="s">
        <v>353</v>
      </c>
      <c r="J320" s="68">
        <v>3</v>
      </c>
      <c r="K320" s="68" t="s">
        <v>99</v>
      </c>
      <c r="L320" s="68">
        <v>1</v>
      </c>
      <c r="M320" s="68" t="s">
        <v>100</v>
      </c>
      <c r="N320" s="68" t="s">
        <v>101</v>
      </c>
      <c r="O320" s="68" t="s">
        <v>102</v>
      </c>
      <c r="P320" s="68" t="s">
        <v>1207</v>
      </c>
      <c r="Q320" s="68"/>
      <c r="R320" s="68"/>
      <c r="S320" s="68"/>
      <c r="T320" s="68" t="s">
        <v>1203</v>
      </c>
      <c r="U320" s="68"/>
      <c r="V320" s="68" t="s">
        <v>1203</v>
      </c>
      <c r="W320" s="68">
        <v>2301060003</v>
      </c>
      <c r="X320" s="68">
        <v>113475</v>
      </c>
      <c r="Y320" s="68" t="s">
        <v>1203</v>
      </c>
      <c r="Z320" s="68">
        <v>2</v>
      </c>
      <c r="AA320" s="68" t="s">
        <v>121</v>
      </c>
      <c r="AB320" s="68">
        <v>230106</v>
      </c>
      <c r="AC320" s="68" t="s">
        <v>19</v>
      </c>
      <c r="AD320" s="68" t="s">
        <v>19</v>
      </c>
      <c r="AE320" s="68" t="s">
        <v>1204</v>
      </c>
      <c r="AF320" s="68" t="s">
        <v>110</v>
      </c>
      <c r="AG320" s="68">
        <v>230003</v>
      </c>
      <c r="AH320" s="68" t="s">
        <v>1019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122</v>
      </c>
      <c r="AO320" s="68">
        <v>1</v>
      </c>
      <c r="AP320" s="68" t="s">
        <v>112</v>
      </c>
      <c r="AQ320" s="68" t="s">
        <v>113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115</v>
      </c>
    </row>
    <row r="321" spans="1:50">
      <c r="A321" s="78" t="s">
        <v>1208</v>
      </c>
      <c r="B321" s="68">
        <v>0</v>
      </c>
      <c r="C321" s="68">
        <v>488053</v>
      </c>
      <c r="D321" s="68">
        <v>42061</v>
      </c>
      <c r="E321" s="68" t="s">
        <v>332</v>
      </c>
      <c r="F321" s="68" t="s">
        <v>333</v>
      </c>
      <c r="G321" s="68" t="s">
        <v>96</v>
      </c>
      <c r="H321" s="68">
        <v>1</v>
      </c>
      <c r="I321" s="68" t="s">
        <v>353</v>
      </c>
      <c r="J321" s="68">
        <v>3</v>
      </c>
      <c r="K321" s="68" t="s">
        <v>99</v>
      </c>
      <c r="L321" s="68">
        <v>1</v>
      </c>
      <c r="M321" s="68" t="s">
        <v>100</v>
      </c>
      <c r="N321" s="68" t="s">
        <v>101</v>
      </c>
      <c r="O321" s="68" t="s">
        <v>102</v>
      </c>
      <c r="P321" s="68" t="s">
        <v>1209</v>
      </c>
      <c r="Q321" s="68"/>
      <c r="R321" s="68"/>
      <c r="S321" s="68"/>
      <c r="T321" s="68" t="s">
        <v>1210</v>
      </c>
      <c r="U321" s="68"/>
      <c r="V321" s="68" t="s">
        <v>1210</v>
      </c>
      <c r="W321" s="68">
        <v>2301060004</v>
      </c>
      <c r="X321" s="68">
        <v>233435</v>
      </c>
      <c r="Y321" s="68" t="s">
        <v>1210</v>
      </c>
      <c r="Z321" s="68">
        <v>2</v>
      </c>
      <c r="AA321" s="68" t="s">
        <v>121</v>
      </c>
      <c r="AB321" s="68">
        <v>230106</v>
      </c>
      <c r="AC321" s="68" t="s">
        <v>19</v>
      </c>
      <c r="AD321" s="68" t="s">
        <v>19</v>
      </c>
      <c r="AE321" s="68" t="s">
        <v>1204</v>
      </c>
      <c r="AF321" s="68" t="s">
        <v>110</v>
      </c>
      <c r="AG321" s="68">
        <v>230003</v>
      </c>
      <c r="AH321" s="68" t="s">
        <v>1019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122</v>
      </c>
      <c r="AO321" s="68">
        <v>1</v>
      </c>
      <c r="AP321" s="68" t="s">
        <v>112</v>
      </c>
      <c r="AQ321" s="68" t="s">
        <v>113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1211</v>
      </c>
      <c r="AX321" s="68" t="s">
        <v>115</v>
      </c>
    </row>
    <row r="322" spans="1:50">
      <c r="A322" s="78" t="s">
        <v>1212</v>
      </c>
      <c r="B322" s="68">
        <v>0</v>
      </c>
      <c r="C322" s="68">
        <v>488067</v>
      </c>
      <c r="D322" s="68">
        <v>42228</v>
      </c>
      <c r="E322" s="68" t="s">
        <v>332</v>
      </c>
      <c r="F322" s="68" t="s">
        <v>333</v>
      </c>
      <c r="G322" s="68" t="s">
        <v>96</v>
      </c>
      <c r="H322" s="68">
        <v>1</v>
      </c>
      <c r="I322" s="68" t="s">
        <v>353</v>
      </c>
      <c r="J322" s="68">
        <v>3</v>
      </c>
      <c r="K322" s="68" t="s">
        <v>99</v>
      </c>
      <c r="L322" s="68">
        <v>1</v>
      </c>
      <c r="M322" s="68" t="s">
        <v>100</v>
      </c>
      <c r="N322" s="68" t="s">
        <v>101</v>
      </c>
      <c r="O322" s="68" t="s">
        <v>102</v>
      </c>
      <c r="P322" s="68" t="s">
        <v>1213</v>
      </c>
      <c r="Q322" s="68"/>
      <c r="R322" s="68"/>
      <c r="S322" s="68"/>
      <c r="T322" s="68" t="s">
        <v>1214</v>
      </c>
      <c r="U322" s="68" t="s">
        <v>1215</v>
      </c>
      <c r="V322" s="68" t="s">
        <v>1214</v>
      </c>
      <c r="W322" s="68">
        <v>2301060002</v>
      </c>
      <c r="X322" s="68">
        <v>120961</v>
      </c>
      <c r="Y322" s="68" t="s">
        <v>1214</v>
      </c>
      <c r="Z322" s="68">
        <v>2</v>
      </c>
      <c r="AA322" s="68" t="s">
        <v>121</v>
      </c>
      <c r="AB322" s="68">
        <v>230106</v>
      </c>
      <c r="AC322" s="68" t="s">
        <v>19</v>
      </c>
      <c r="AD322" s="68" t="s">
        <v>19</v>
      </c>
      <c r="AE322" s="68" t="s">
        <v>1204</v>
      </c>
      <c r="AF322" s="68" t="s">
        <v>110</v>
      </c>
      <c r="AG322" s="68">
        <v>230003</v>
      </c>
      <c r="AH322" s="68" t="s">
        <v>1019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122</v>
      </c>
      <c r="AO322" s="68">
        <v>1</v>
      </c>
      <c r="AP322" s="68" t="s">
        <v>112</v>
      </c>
      <c r="AQ322" s="68" t="s">
        <v>113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115</v>
      </c>
    </row>
    <row r="323" spans="1:50">
      <c r="A323" s="77" t="s">
        <v>4946</v>
      </c>
      <c r="B323" s="68">
        <v>0</v>
      </c>
      <c r="C323" s="68">
        <v>488048</v>
      </c>
      <c r="D323" s="68" t="s">
        <v>1206</v>
      </c>
      <c r="E323" s="68" t="s">
        <v>439</v>
      </c>
      <c r="F323" s="68" t="s">
        <v>440</v>
      </c>
      <c r="G323" s="68" t="s">
        <v>96</v>
      </c>
      <c r="H323" s="68" t="s">
        <v>97</v>
      </c>
      <c r="I323" s="68" t="s">
        <v>98</v>
      </c>
      <c r="J323" s="68">
        <v>3</v>
      </c>
      <c r="K323" s="68" t="s">
        <v>99</v>
      </c>
      <c r="L323" s="68">
        <v>1</v>
      </c>
      <c r="M323" s="68" t="s">
        <v>100</v>
      </c>
      <c r="N323" s="68" t="s">
        <v>101</v>
      </c>
      <c r="O323" s="68" t="s">
        <v>102</v>
      </c>
      <c r="P323" s="68" t="s">
        <v>1207</v>
      </c>
      <c r="Q323" s="68"/>
      <c r="R323" s="68"/>
      <c r="S323" s="68"/>
      <c r="T323" s="68" t="s">
        <v>1203</v>
      </c>
      <c r="U323" s="68"/>
      <c r="V323" s="68" t="s">
        <v>1203</v>
      </c>
      <c r="W323" s="68">
        <v>2301060003</v>
      </c>
      <c r="X323" s="68">
        <v>113475</v>
      </c>
      <c r="Y323" s="68" t="s">
        <v>1203</v>
      </c>
      <c r="Z323" s="68">
        <v>2</v>
      </c>
      <c r="AA323" s="68" t="s">
        <v>121</v>
      </c>
      <c r="AB323" s="68">
        <v>230106</v>
      </c>
      <c r="AC323" s="68" t="s">
        <v>19</v>
      </c>
      <c r="AD323" s="68" t="s">
        <v>19</v>
      </c>
      <c r="AE323" s="68" t="s">
        <v>1204</v>
      </c>
      <c r="AF323" s="68" t="s">
        <v>110</v>
      </c>
      <c r="AG323" s="68">
        <v>230003</v>
      </c>
      <c r="AH323" s="68" t="s">
        <v>1019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122</v>
      </c>
      <c r="AO323" s="68">
        <v>1</v>
      </c>
      <c r="AP323" s="68" t="s">
        <v>112</v>
      </c>
      <c r="AQ323" s="68" t="s">
        <v>113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115</v>
      </c>
    </row>
    <row r="324" spans="1:50">
      <c r="A324" s="77" t="s">
        <v>4947</v>
      </c>
      <c r="B324" s="68">
        <v>0</v>
      </c>
      <c r="C324" s="68">
        <v>488067</v>
      </c>
      <c r="D324" s="68">
        <v>42228</v>
      </c>
      <c r="E324" s="68" t="s">
        <v>145</v>
      </c>
      <c r="F324" s="68" t="s">
        <v>251</v>
      </c>
      <c r="G324" s="68" t="s">
        <v>96</v>
      </c>
      <c r="H324" s="68" t="s">
        <v>97</v>
      </c>
      <c r="I324" s="68" t="s">
        <v>98</v>
      </c>
      <c r="J324" s="68">
        <v>3</v>
      </c>
      <c r="K324" s="68" t="s">
        <v>99</v>
      </c>
      <c r="L324" s="68">
        <v>1</v>
      </c>
      <c r="M324" s="68" t="s">
        <v>100</v>
      </c>
      <c r="N324" s="68" t="s">
        <v>101</v>
      </c>
      <c r="O324" s="68" t="s">
        <v>102</v>
      </c>
      <c r="P324" s="68" t="s">
        <v>1213</v>
      </c>
      <c r="Q324" s="68"/>
      <c r="R324" s="68"/>
      <c r="S324" s="68"/>
      <c r="T324" s="68" t="s">
        <v>1214</v>
      </c>
      <c r="U324" s="68" t="s">
        <v>1215</v>
      </c>
      <c r="V324" s="68" t="s">
        <v>1214</v>
      </c>
      <c r="W324" s="68">
        <v>2301060002</v>
      </c>
      <c r="X324" s="68">
        <v>120961</v>
      </c>
      <c r="Y324" s="68" t="s">
        <v>1214</v>
      </c>
      <c r="Z324" s="68">
        <v>2</v>
      </c>
      <c r="AA324" s="68" t="s">
        <v>121</v>
      </c>
      <c r="AB324" s="68">
        <v>230106</v>
      </c>
      <c r="AC324" s="68" t="s">
        <v>19</v>
      </c>
      <c r="AD324" s="68" t="s">
        <v>19</v>
      </c>
      <c r="AE324" s="68" t="s">
        <v>1204</v>
      </c>
      <c r="AF324" s="68" t="s">
        <v>110</v>
      </c>
      <c r="AG324" s="68">
        <v>230003</v>
      </c>
      <c r="AH324" s="68" t="s">
        <v>1019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122</v>
      </c>
      <c r="AO324" s="68">
        <v>1</v>
      </c>
      <c r="AP324" s="68" t="s">
        <v>112</v>
      </c>
      <c r="AQ324" s="68" t="s">
        <v>113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1216</v>
      </c>
      <c r="AX324" s="68" t="s">
        <v>115</v>
      </c>
    </row>
    <row r="325" spans="1:50">
      <c r="A325" s="77" t="s">
        <v>4948</v>
      </c>
      <c r="B325" s="68">
        <v>0</v>
      </c>
      <c r="C325" s="68"/>
      <c r="D325" s="68" t="s">
        <v>1210</v>
      </c>
      <c r="E325" s="68" t="s">
        <v>506</v>
      </c>
      <c r="F325" s="68" t="s">
        <v>507</v>
      </c>
      <c r="G325" s="68" t="s">
        <v>508</v>
      </c>
      <c r="H325" s="68" t="s">
        <v>97</v>
      </c>
      <c r="I325" s="68" t="s">
        <v>98</v>
      </c>
      <c r="J325" s="68">
        <v>3</v>
      </c>
      <c r="K325" s="68" t="s">
        <v>99</v>
      </c>
      <c r="L325" s="68">
        <v>1</v>
      </c>
      <c r="M325" s="68" t="s">
        <v>100</v>
      </c>
      <c r="N325" s="68" t="s">
        <v>101</v>
      </c>
      <c r="O325" s="68" t="s">
        <v>102</v>
      </c>
      <c r="P325" s="68"/>
      <c r="Q325" s="68"/>
      <c r="R325" s="68"/>
      <c r="S325" s="68"/>
      <c r="T325" s="68" t="s">
        <v>1210</v>
      </c>
      <c r="U325" s="68" t="s">
        <v>1217</v>
      </c>
      <c r="V325" s="68" t="s">
        <v>1210</v>
      </c>
      <c r="W325" s="68">
        <v>2301060004</v>
      </c>
      <c r="X325" s="68">
        <v>233435</v>
      </c>
      <c r="Y325" s="68" t="s">
        <v>1210</v>
      </c>
      <c r="Z325" s="68">
        <v>2</v>
      </c>
      <c r="AA325" s="68" t="s">
        <v>121</v>
      </c>
      <c r="AB325" s="68">
        <v>230106</v>
      </c>
      <c r="AC325" s="68" t="s">
        <v>19</v>
      </c>
      <c r="AD325" s="68" t="s">
        <v>19</v>
      </c>
      <c r="AE325" s="68" t="s">
        <v>1204</v>
      </c>
      <c r="AF325" s="68" t="s">
        <v>110</v>
      </c>
      <c r="AG325" s="68">
        <v>230003</v>
      </c>
      <c r="AH325" s="68" t="s">
        <v>1019</v>
      </c>
      <c r="AI325" s="68">
        <v>-17.64828</v>
      </c>
      <c r="AJ325" s="68">
        <v>-69.945949999999996</v>
      </c>
      <c r="AK325" s="68">
        <v>12</v>
      </c>
      <c r="AL325" s="68" t="s">
        <v>510</v>
      </c>
      <c r="AM325" s="68">
        <v>11</v>
      </c>
      <c r="AN325" s="68" t="s">
        <v>122</v>
      </c>
      <c r="AO325" s="68">
        <v>1</v>
      </c>
      <c r="AP325" s="68" t="s">
        <v>112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593</v>
      </c>
      <c r="AX325" s="68" t="s">
        <v>115</v>
      </c>
    </row>
    <row r="326" spans="1:50">
      <c r="A326" s="77" t="s">
        <v>4949</v>
      </c>
      <c r="B326" s="68">
        <v>0</v>
      </c>
      <c r="C326" s="68"/>
      <c r="D326" s="68" t="s">
        <v>1218</v>
      </c>
      <c r="E326" s="68" t="s">
        <v>506</v>
      </c>
      <c r="F326" s="68" t="s">
        <v>507</v>
      </c>
      <c r="G326" s="68" t="s">
        <v>508</v>
      </c>
      <c r="H326" s="68" t="s">
        <v>97</v>
      </c>
      <c r="I326" s="68" t="s">
        <v>98</v>
      </c>
      <c r="J326" s="68">
        <v>3</v>
      </c>
      <c r="K326" s="68" t="s">
        <v>99</v>
      </c>
      <c r="L326" s="68">
        <v>1</v>
      </c>
      <c r="M326" s="68" t="s">
        <v>100</v>
      </c>
      <c r="N326" s="68" t="s">
        <v>101</v>
      </c>
      <c r="O326" s="68" t="s">
        <v>102</v>
      </c>
      <c r="P326" s="68"/>
      <c r="Q326" s="68"/>
      <c r="R326" s="68"/>
      <c r="S326" s="68"/>
      <c r="T326" s="68" t="s">
        <v>1219</v>
      </c>
      <c r="U326" s="68" t="s">
        <v>1220</v>
      </c>
      <c r="V326" s="68" t="s">
        <v>1214</v>
      </c>
      <c r="W326" s="68">
        <v>2301060002</v>
      </c>
      <c r="X326" s="68">
        <v>120961</v>
      </c>
      <c r="Y326" s="68" t="s">
        <v>1214</v>
      </c>
      <c r="Z326" s="68">
        <v>2</v>
      </c>
      <c r="AA326" s="68" t="s">
        <v>121</v>
      </c>
      <c r="AB326" s="68">
        <v>230106</v>
      </c>
      <c r="AC326" s="68" t="s">
        <v>19</v>
      </c>
      <c r="AD326" s="68" t="s">
        <v>19</v>
      </c>
      <c r="AE326" s="68" t="s">
        <v>1204</v>
      </c>
      <c r="AF326" s="68" t="s">
        <v>110</v>
      </c>
      <c r="AG326" s="68">
        <v>230003</v>
      </c>
      <c r="AH326" s="68" t="s">
        <v>1019</v>
      </c>
      <c r="AI326" s="68">
        <v>-17.62218</v>
      </c>
      <c r="AJ326" s="68">
        <v>-69.958110000000005</v>
      </c>
      <c r="AK326" s="68">
        <v>12</v>
      </c>
      <c r="AL326" s="68" t="s">
        <v>510</v>
      </c>
      <c r="AM326" s="68">
        <v>11</v>
      </c>
      <c r="AN326" s="68" t="s">
        <v>122</v>
      </c>
      <c r="AO326" s="68">
        <v>1</v>
      </c>
      <c r="AP326" s="68" t="s">
        <v>112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593</v>
      </c>
      <c r="AX326" s="68" t="s">
        <v>115</v>
      </c>
    </row>
    <row r="327" spans="1:50">
      <c r="A327" s="78" t="s">
        <v>1221</v>
      </c>
      <c r="B327" s="68">
        <v>0</v>
      </c>
      <c r="C327" s="69" t="s">
        <v>1222</v>
      </c>
      <c r="D327" s="68">
        <v>370</v>
      </c>
      <c r="E327" s="68" t="s">
        <v>145</v>
      </c>
      <c r="F327" s="68" t="s">
        <v>251</v>
      </c>
      <c r="G327" s="68" t="s">
        <v>96</v>
      </c>
      <c r="H327" s="68" t="s">
        <v>97</v>
      </c>
      <c r="I327" s="68" t="s">
        <v>98</v>
      </c>
      <c r="J327" s="68">
        <v>3</v>
      </c>
      <c r="K327" s="68" t="s">
        <v>99</v>
      </c>
      <c r="L327" s="68">
        <v>1</v>
      </c>
      <c r="M327" s="68" t="s">
        <v>100</v>
      </c>
      <c r="N327" s="68" t="s">
        <v>101</v>
      </c>
      <c r="O327" s="68" t="s">
        <v>102</v>
      </c>
      <c r="P327" s="68"/>
      <c r="Q327" s="68"/>
      <c r="R327" s="68"/>
      <c r="S327" s="68"/>
      <c r="T327" s="68" t="s">
        <v>1027</v>
      </c>
      <c r="U327" s="68"/>
      <c r="V327" s="68"/>
      <c r="W327" s="68">
        <v>2304010047</v>
      </c>
      <c r="X327" s="68">
        <v>121691</v>
      </c>
      <c r="Y327" s="68" t="s">
        <v>1027</v>
      </c>
      <c r="Z327" s="68">
        <v>2</v>
      </c>
      <c r="AA327" s="68" t="s">
        <v>121</v>
      </c>
      <c r="AB327" s="68">
        <v>230401</v>
      </c>
      <c r="AC327" s="68" t="s">
        <v>19</v>
      </c>
      <c r="AD327" s="68" t="s">
        <v>22</v>
      </c>
      <c r="AE327" s="68" t="s">
        <v>22</v>
      </c>
      <c r="AF327" s="68" t="s">
        <v>110</v>
      </c>
      <c r="AG327" s="68">
        <v>230003</v>
      </c>
      <c r="AH327" s="68" t="s">
        <v>1019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122</v>
      </c>
      <c r="AO327" s="68">
        <v>2</v>
      </c>
      <c r="AP327" s="68" t="s">
        <v>134</v>
      </c>
      <c r="AQ327" s="68" t="s">
        <v>135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115</v>
      </c>
    </row>
    <row r="328" spans="1:50">
      <c r="A328" s="78" t="s">
        <v>1223</v>
      </c>
      <c r="B328" s="68">
        <v>0</v>
      </c>
      <c r="C328" s="69" t="s">
        <v>1224</v>
      </c>
      <c r="D328" s="68" t="s">
        <v>1225</v>
      </c>
      <c r="E328" s="68" t="s">
        <v>439</v>
      </c>
      <c r="F328" s="68" t="s">
        <v>440</v>
      </c>
      <c r="G328" s="68" t="s">
        <v>96</v>
      </c>
      <c r="H328" s="68" t="s">
        <v>97</v>
      </c>
      <c r="I328" s="68" t="s">
        <v>98</v>
      </c>
      <c r="J328" s="68">
        <v>3</v>
      </c>
      <c r="K328" s="68" t="s">
        <v>99</v>
      </c>
      <c r="L328" s="68">
        <v>1</v>
      </c>
      <c r="M328" s="68" t="s">
        <v>100</v>
      </c>
      <c r="N328" s="68" t="s">
        <v>101</v>
      </c>
      <c r="O328" s="68" t="s">
        <v>102</v>
      </c>
      <c r="P328" s="68"/>
      <c r="Q328" s="68"/>
      <c r="R328" s="68"/>
      <c r="S328" s="68"/>
      <c r="T328" s="68" t="s">
        <v>1027</v>
      </c>
      <c r="U328" s="68"/>
      <c r="V328" s="68"/>
      <c r="W328" s="68">
        <v>2304010047</v>
      </c>
      <c r="X328" s="68">
        <v>121691</v>
      </c>
      <c r="Y328" s="68" t="s">
        <v>1027</v>
      </c>
      <c r="Z328" s="68">
        <v>2</v>
      </c>
      <c r="AA328" s="68" t="s">
        <v>121</v>
      </c>
      <c r="AB328" s="68">
        <v>230401</v>
      </c>
      <c r="AC328" s="68" t="s">
        <v>19</v>
      </c>
      <c r="AD328" s="68" t="s">
        <v>22</v>
      </c>
      <c r="AE328" s="68" t="s">
        <v>22</v>
      </c>
      <c r="AF328" s="68" t="s">
        <v>110</v>
      </c>
      <c r="AG328" s="68">
        <v>230003</v>
      </c>
      <c r="AH328" s="68" t="s">
        <v>1019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122</v>
      </c>
      <c r="AO328" s="68">
        <v>2</v>
      </c>
      <c r="AP328" s="68" t="s">
        <v>134</v>
      </c>
      <c r="AQ328" s="68" t="s">
        <v>135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1226</v>
      </c>
      <c r="AX328" s="68" t="s">
        <v>115</v>
      </c>
    </row>
    <row r="329" spans="1:50">
      <c r="A329" s="78" t="s">
        <v>1227</v>
      </c>
      <c r="B329" s="68">
        <v>0</v>
      </c>
      <c r="C329" s="68">
        <v>489774</v>
      </c>
      <c r="D329" s="68">
        <v>319</v>
      </c>
      <c r="E329" s="68" t="s">
        <v>145</v>
      </c>
      <c r="F329" s="68" t="s">
        <v>251</v>
      </c>
      <c r="G329" s="68" t="s">
        <v>96</v>
      </c>
      <c r="H329" s="68" t="s">
        <v>97</v>
      </c>
      <c r="I329" s="68" t="s">
        <v>98</v>
      </c>
      <c r="J329" s="68">
        <v>3</v>
      </c>
      <c r="K329" s="68" t="s">
        <v>99</v>
      </c>
      <c r="L329" s="68">
        <v>1</v>
      </c>
      <c r="M329" s="68" t="s">
        <v>100</v>
      </c>
      <c r="N329" s="68" t="s">
        <v>101</v>
      </c>
      <c r="O329" s="68" t="s">
        <v>102</v>
      </c>
      <c r="P329" s="68" t="s">
        <v>1228</v>
      </c>
      <c r="Q329" s="68"/>
      <c r="R329" s="68"/>
      <c r="S329" s="68"/>
      <c r="T329" s="68" t="s">
        <v>280</v>
      </c>
      <c r="U329" s="68"/>
      <c r="V329" s="68"/>
      <c r="W329" s="68">
        <v>2304050001</v>
      </c>
      <c r="X329" s="68">
        <v>125163</v>
      </c>
      <c r="Y329" s="68" t="s">
        <v>1136</v>
      </c>
      <c r="Z329" s="68">
        <v>1</v>
      </c>
      <c r="AA329" s="68" t="s">
        <v>109</v>
      </c>
      <c r="AB329" s="68">
        <v>230405</v>
      </c>
      <c r="AC329" s="68" t="s">
        <v>19</v>
      </c>
      <c r="AD329" s="68" t="s">
        <v>22</v>
      </c>
      <c r="AE329" s="68" t="s">
        <v>1136</v>
      </c>
      <c r="AF329" s="68" t="s">
        <v>110</v>
      </c>
      <c r="AG329" s="68">
        <v>230003</v>
      </c>
      <c r="AH329" s="68" t="s">
        <v>1019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122</v>
      </c>
      <c r="AO329" s="68">
        <v>1</v>
      </c>
      <c r="AP329" s="68" t="s">
        <v>112</v>
      </c>
      <c r="AQ329" s="68" t="s">
        <v>113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115</v>
      </c>
    </row>
    <row r="330" spans="1:50">
      <c r="A330" s="78" t="s">
        <v>1229</v>
      </c>
      <c r="B330" s="68">
        <v>0</v>
      </c>
      <c r="C330" s="69" t="s">
        <v>1230</v>
      </c>
      <c r="D330" s="68">
        <v>389</v>
      </c>
      <c r="E330" s="68" t="s">
        <v>145</v>
      </c>
      <c r="F330" s="68" t="s">
        <v>251</v>
      </c>
      <c r="G330" s="68" t="s">
        <v>96</v>
      </c>
      <c r="H330" s="68" t="s">
        <v>97</v>
      </c>
      <c r="I330" s="68" t="s">
        <v>98</v>
      </c>
      <c r="J330" s="68">
        <v>3</v>
      </c>
      <c r="K330" s="68" t="s">
        <v>99</v>
      </c>
      <c r="L330" s="68">
        <v>1</v>
      </c>
      <c r="M330" s="68" t="s">
        <v>100</v>
      </c>
      <c r="N330" s="68" t="s">
        <v>101</v>
      </c>
      <c r="O330" s="68" t="s">
        <v>102</v>
      </c>
      <c r="P330" s="68" t="s">
        <v>1231</v>
      </c>
      <c r="Q330" s="68"/>
      <c r="R330" s="68"/>
      <c r="S330" s="68"/>
      <c r="T330" s="68" t="s">
        <v>1149</v>
      </c>
      <c r="U330" s="68"/>
      <c r="V330" s="68"/>
      <c r="W330" s="68">
        <v>2304060061</v>
      </c>
      <c r="X330" s="68">
        <v>116795</v>
      </c>
      <c r="Y330" s="68" t="s">
        <v>1149</v>
      </c>
      <c r="Z330" s="68">
        <v>2</v>
      </c>
      <c r="AA330" s="68" t="s">
        <v>121</v>
      </c>
      <c r="AB330" s="68">
        <v>230406</v>
      </c>
      <c r="AC330" s="68" t="s">
        <v>19</v>
      </c>
      <c r="AD330" s="68" t="s">
        <v>22</v>
      </c>
      <c r="AE330" s="68" t="s">
        <v>1037</v>
      </c>
      <c r="AF330" s="68" t="s">
        <v>110</v>
      </c>
      <c r="AG330" s="68">
        <v>230003</v>
      </c>
      <c r="AH330" s="68" t="s">
        <v>1019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122</v>
      </c>
      <c r="AO330" s="68">
        <v>2</v>
      </c>
      <c r="AP330" s="68" t="s">
        <v>134</v>
      </c>
      <c r="AQ330" s="68" t="s">
        <v>135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115</v>
      </c>
    </row>
    <row r="331" spans="1:50">
      <c r="A331" s="78" t="s">
        <v>1232</v>
      </c>
      <c r="B331" s="68">
        <v>0</v>
      </c>
      <c r="C331" s="68">
        <v>575111</v>
      </c>
      <c r="D331" s="68">
        <v>369</v>
      </c>
      <c r="E331" s="68" t="s">
        <v>145</v>
      </c>
      <c r="F331" s="68" t="s">
        <v>251</v>
      </c>
      <c r="G331" s="68" t="s">
        <v>96</v>
      </c>
      <c r="H331" s="68" t="s">
        <v>97</v>
      </c>
      <c r="I331" s="68" t="s">
        <v>98</v>
      </c>
      <c r="J331" s="68">
        <v>3</v>
      </c>
      <c r="K331" s="68" t="s">
        <v>99</v>
      </c>
      <c r="L331" s="68">
        <v>1</v>
      </c>
      <c r="M331" s="68" t="s">
        <v>100</v>
      </c>
      <c r="N331" s="68" t="s">
        <v>101</v>
      </c>
      <c r="O331" s="68" t="s">
        <v>102</v>
      </c>
      <c r="P331" s="68" t="s">
        <v>1233</v>
      </c>
      <c r="Q331" s="68"/>
      <c r="R331" s="68"/>
      <c r="S331" s="68"/>
      <c r="T331" s="68" t="s">
        <v>1162</v>
      </c>
      <c r="U331" s="68"/>
      <c r="V331" s="68" t="s">
        <v>1162</v>
      </c>
      <c r="W331" s="68">
        <v>2304050002</v>
      </c>
      <c r="X331" s="68">
        <v>623160</v>
      </c>
      <c r="Y331" s="68" t="s">
        <v>1162</v>
      </c>
      <c r="Z331" s="68">
        <v>2</v>
      </c>
      <c r="AA331" s="68" t="s">
        <v>121</v>
      </c>
      <c r="AB331" s="68">
        <v>230405</v>
      </c>
      <c r="AC331" s="68" t="s">
        <v>19</v>
      </c>
      <c r="AD331" s="68" t="s">
        <v>22</v>
      </c>
      <c r="AE331" s="68" t="s">
        <v>1136</v>
      </c>
      <c r="AF331" s="68" t="s">
        <v>110</v>
      </c>
      <c r="AG331" s="68">
        <v>230003</v>
      </c>
      <c r="AH331" s="68" t="s">
        <v>1019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122</v>
      </c>
      <c r="AO331" s="68">
        <v>1</v>
      </c>
      <c r="AP331" s="68" t="s">
        <v>112</v>
      </c>
      <c r="AQ331" s="68" t="s">
        <v>113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115</v>
      </c>
    </row>
    <row r="332" spans="1:50">
      <c r="A332" s="78" t="s">
        <v>1234</v>
      </c>
      <c r="B332" s="68">
        <v>0</v>
      </c>
      <c r="C332" s="68">
        <v>822625</v>
      </c>
      <c r="D332" s="68" t="s">
        <v>22</v>
      </c>
      <c r="E332" s="68" t="s">
        <v>1235</v>
      </c>
      <c r="F332" s="68" t="s">
        <v>1236</v>
      </c>
      <c r="G332" s="68" t="s">
        <v>96</v>
      </c>
      <c r="H332" s="68" t="s">
        <v>97</v>
      </c>
      <c r="I332" s="68" t="s">
        <v>98</v>
      </c>
      <c r="J332" s="68">
        <v>3</v>
      </c>
      <c r="K332" s="68" t="s">
        <v>99</v>
      </c>
      <c r="L332" s="68">
        <v>1</v>
      </c>
      <c r="M332" s="68" t="s">
        <v>100</v>
      </c>
      <c r="N332" s="68" t="s">
        <v>101</v>
      </c>
      <c r="O332" s="68" t="s">
        <v>102</v>
      </c>
      <c r="P332" s="68" t="s">
        <v>1237</v>
      </c>
      <c r="Q332" s="68"/>
      <c r="R332" s="68"/>
      <c r="S332" s="68"/>
      <c r="T332" s="68" t="s">
        <v>1238</v>
      </c>
      <c r="U332" s="68" t="s">
        <v>1239</v>
      </c>
      <c r="V332" s="68" t="s">
        <v>120</v>
      </c>
      <c r="W332" s="68">
        <v>2304010079</v>
      </c>
      <c r="X332" s="68">
        <v>544411</v>
      </c>
      <c r="Y332" s="68" t="s">
        <v>120</v>
      </c>
      <c r="Z332" s="68">
        <v>2</v>
      </c>
      <c r="AA332" s="68" t="s">
        <v>121</v>
      </c>
      <c r="AB332" s="68">
        <v>230401</v>
      </c>
      <c r="AC332" s="68" t="s">
        <v>19</v>
      </c>
      <c r="AD332" s="68" t="s">
        <v>22</v>
      </c>
      <c r="AE332" s="68" t="s">
        <v>22</v>
      </c>
      <c r="AF332" s="68" t="s">
        <v>110</v>
      </c>
      <c r="AG332" s="68">
        <v>230003</v>
      </c>
      <c r="AH332" s="68" t="s">
        <v>1019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122</v>
      </c>
      <c r="AO332" s="68">
        <v>1</v>
      </c>
      <c r="AP332" s="68" t="s">
        <v>112</v>
      </c>
      <c r="AQ332" s="68" t="s">
        <v>113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115</v>
      </c>
    </row>
    <row r="333" spans="1:50">
      <c r="A333" s="78" t="s">
        <v>1240</v>
      </c>
      <c r="B333" s="68">
        <v>0</v>
      </c>
      <c r="C333" s="69" t="s">
        <v>1241</v>
      </c>
      <c r="D333" s="68" t="s">
        <v>1242</v>
      </c>
      <c r="E333" s="68" t="s">
        <v>332</v>
      </c>
      <c r="F333" s="68" t="s">
        <v>333</v>
      </c>
      <c r="G333" s="68" t="s">
        <v>96</v>
      </c>
      <c r="H333" s="68" t="s">
        <v>370</v>
      </c>
      <c r="I333" s="68" t="s">
        <v>371</v>
      </c>
      <c r="J333" s="68">
        <v>3</v>
      </c>
      <c r="K333" s="68" t="s">
        <v>99</v>
      </c>
      <c r="L333" s="68">
        <v>1</v>
      </c>
      <c r="M333" s="68" t="s">
        <v>100</v>
      </c>
      <c r="N333" s="68" t="s">
        <v>101</v>
      </c>
      <c r="O333" s="68" t="s">
        <v>102</v>
      </c>
      <c r="P333" s="68"/>
      <c r="Q333" s="68"/>
      <c r="R333" s="68"/>
      <c r="S333" s="68"/>
      <c r="T333" s="68" t="s">
        <v>1243</v>
      </c>
      <c r="U333" s="68"/>
      <c r="V333" s="68"/>
      <c r="W333" s="68">
        <v>2304020007</v>
      </c>
      <c r="X333" s="68">
        <v>119141</v>
      </c>
      <c r="Y333" s="68" t="s">
        <v>1244</v>
      </c>
      <c r="Z333" s="68">
        <v>2</v>
      </c>
      <c r="AA333" s="68" t="s">
        <v>121</v>
      </c>
      <c r="AB333" s="68">
        <v>230402</v>
      </c>
      <c r="AC333" s="68" t="s">
        <v>19</v>
      </c>
      <c r="AD333" s="68" t="s">
        <v>22</v>
      </c>
      <c r="AE333" s="68" t="s">
        <v>1102</v>
      </c>
      <c r="AF333" s="68" t="s">
        <v>110</v>
      </c>
      <c r="AG333" s="68">
        <v>230003</v>
      </c>
      <c r="AH333" s="68" t="s">
        <v>1019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122</v>
      </c>
      <c r="AO333" s="68">
        <v>2</v>
      </c>
      <c r="AP333" s="68" t="s">
        <v>134</v>
      </c>
      <c r="AQ333" s="68" t="s">
        <v>135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115</v>
      </c>
    </row>
    <row r="334" spans="1:50">
      <c r="A334" s="78" t="s">
        <v>1245</v>
      </c>
      <c r="B334" s="68">
        <v>0</v>
      </c>
      <c r="C334" s="69" t="s">
        <v>1246</v>
      </c>
      <c r="D334" s="68">
        <v>42219</v>
      </c>
      <c r="E334" s="68" t="s">
        <v>332</v>
      </c>
      <c r="F334" s="68" t="s">
        <v>333</v>
      </c>
      <c r="G334" s="68" t="s">
        <v>96</v>
      </c>
      <c r="H334" s="68">
        <v>3</v>
      </c>
      <c r="I334" s="68" t="s">
        <v>334</v>
      </c>
      <c r="J334" s="68">
        <v>3</v>
      </c>
      <c r="K334" s="68" t="s">
        <v>99</v>
      </c>
      <c r="L334" s="68">
        <v>1</v>
      </c>
      <c r="M334" s="68" t="s">
        <v>100</v>
      </c>
      <c r="N334" s="68" t="s">
        <v>101</v>
      </c>
      <c r="O334" s="68" t="s">
        <v>102</v>
      </c>
      <c r="P334" s="68" t="s">
        <v>1247</v>
      </c>
      <c r="Q334" s="68"/>
      <c r="R334" s="68"/>
      <c r="S334" s="68"/>
      <c r="T334" s="68" t="s">
        <v>1248</v>
      </c>
      <c r="U334" s="68"/>
      <c r="V334" s="68"/>
      <c r="W334" s="68">
        <v>2304020005</v>
      </c>
      <c r="X334" s="68">
        <v>127833</v>
      </c>
      <c r="Y334" s="68" t="s">
        <v>1248</v>
      </c>
      <c r="Z334" s="68">
        <v>2</v>
      </c>
      <c r="AA334" s="68" t="s">
        <v>121</v>
      </c>
      <c r="AB334" s="68">
        <v>230402</v>
      </c>
      <c r="AC334" s="68" t="s">
        <v>19</v>
      </c>
      <c r="AD334" s="68" t="s">
        <v>22</v>
      </c>
      <c r="AE334" s="68" t="s">
        <v>1102</v>
      </c>
      <c r="AF334" s="68" t="s">
        <v>110</v>
      </c>
      <c r="AG334" s="68">
        <v>230003</v>
      </c>
      <c r="AH334" s="68" t="s">
        <v>1019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122</v>
      </c>
      <c r="AO334" s="68">
        <v>1</v>
      </c>
      <c r="AP334" s="68" t="s">
        <v>112</v>
      </c>
      <c r="AQ334" s="68" t="s">
        <v>113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1249</v>
      </c>
      <c r="AX334" s="68" t="s">
        <v>115</v>
      </c>
    </row>
    <row r="335" spans="1:50">
      <c r="A335" s="77" t="s">
        <v>4950</v>
      </c>
      <c r="B335" s="68">
        <v>0</v>
      </c>
      <c r="C335" s="69" t="s">
        <v>1250</v>
      </c>
      <c r="D335" s="68">
        <v>395</v>
      </c>
      <c r="E335" s="68" t="s">
        <v>145</v>
      </c>
      <c r="F335" s="68" t="s">
        <v>251</v>
      </c>
      <c r="G335" s="68" t="s">
        <v>96</v>
      </c>
      <c r="H335" s="68" t="s">
        <v>97</v>
      </c>
      <c r="I335" s="68" t="s">
        <v>98</v>
      </c>
      <c r="J335" s="68">
        <v>3</v>
      </c>
      <c r="K335" s="68" t="s">
        <v>99</v>
      </c>
      <c r="L335" s="68">
        <v>1</v>
      </c>
      <c r="M335" s="68" t="s">
        <v>100</v>
      </c>
      <c r="N335" s="68" t="s">
        <v>101</v>
      </c>
      <c r="O335" s="68" t="s">
        <v>102</v>
      </c>
      <c r="P335" s="68"/>
      <c r="Q335" s="68"/>
      <c r="R335" s="68"/>
      <c r="S335" s="68"/>
      <c r="T335" s="68" t="s">
        <v>1101</v>
      </c>
      <c r="U335" s="68"/>
      <c r="V335" s="68"/>
      <c r="W335" s="68">
        <v>2304020001</v>
      </c>
      <c r="X335" s="68">
        <v>110783</v>
      </c>
      <c r="Y335" s="68" t="s">
        <v>1101</v>
      </c>
      <c r="Z335" s="68">
        <v>1</v>
      </c>
      <c r="AA335" s="68" t="s">
        <v>109</v>
      </c>
      <c r="AB335" s="68">
        <v>230402</v>
      </c>
      <c r="AC335" s="68" t="s">
        <v>19</v>
      </c>
      <c r="AD335" s="68" t="s">
        <v>22</v>
      </c>
      <c r="AE335" s="68" t="s">
        <v>1102</v>
      </c>
      <c r="AF335" s="68" t="s">
        <v>110</v>
      </c>
      <c r="AG335" s="68">
        <v>230003</v>
      </c>
      <c r="AH335" s="68" t="s">
        <v>1019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122</v>
      </c>
      <c r="AO335" s="68">
        <v>2</v>
      </c>
      <c r="AP335" s="68" t="s">
        <v>134</v>
      </c>
      <c r="AQ335" s="68" t="s">
        <v>135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293</v>
      </c>
      <c r="AX335" s="68" t="s">
        <v>115</v>
      </c>
    </row>
    <row r="336" spans="1:50">
      <c r="A336" s="78" t="s">
        <v>1251</v>
      </c>
      <c r="B336" s="68">
        <v>0</v>
      </c>
      <c r="C336" s="68">
        <v>810566</v>
      </c>
      <c r="D336" s="68" t="s">
        <v>1252</v>
      </c>
      <c r="E336" s="68" t="s">
        <v>145</v>
      </c>
      <c r="F336" s="68" t="s">
        <v>251</v>
      </c>
      <c r="G336" s="68" t="s">
        <v>96</v>
      </c>
      <c r="H336" s="68" t="s">
        <v>97</v>
      </c>
      <c r="I336" s="68" t="s">
        <v>98</v>
      </c>
      <c r="J336" s="68">
        <v>3</v>
      </c>
      <c r="K336" s="68" t="s">
        <v>99</v>
      </c>
      <c r="L336" s="68">
        <v>1</v>
      </c>
      <c r="M336" s="68" t="s">
        <v>100</v>
      </c>
      <c r="N336" s="68" t="s">
        <v>101</v>
      </c>
      <c r="O336" s="68" t="s">
        <v>102</v>
      </c>
      <c r="P336" s="68" t="s">
        <v>1253</v>
      </c>
      <c r="Q336" s="68"/>
      <c r="R336" s="68"/>
      <c r="S336" s="68"/>
      <c r="T336" s="68" t="s">
        <v>1254</v>
      </c>
      <c r="U336" s="68"/>
      <c r="V336" s="68"/>
      <c r="W336" s="68">
        <v>2304060038</v>
      </c>
      <c r="X336" s="68">
        <v>220116</v>
      </c>
      <c r="Y336" s="68" t="s">
        <v>1186</v>
      </c>
      <c r="Z336" s="68">
        <v>2</v>
      </c>
      <c r="AA336" s="68" t="s">
        <v>121</v>
      </c>
      <c r="AB336" s="68">
        <v>230406</v>
      </c>
      <c r="AC336" s="68" t="s">
        <v>19</v>
      </c>
      <c r="AD336" s="68" t="s">
        <v>22</v>
      </c>
      <c r="AE336" s="68" t="s">
        <v>1037</v>
      </c>
      <c r="AF336" s="68" t="s">
        <v>110</v>
      </c>
      <c r="AG336" s="68">
        <v>230003</v>
      </c>
      <c r="AH336" s="68" t="s">
        <v>1019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122</v>
      </c>
      <c r="AO336" s="68">
        <v>2</v>
      </c>
      <c r="AP336" s="68" t="s">
        <v>134</v>
      </c>
      <c r="AQ336" s="68" t="s">
        <v>135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1255</v>
      </c>
      <c r="AX336" s="68" t="s">
        <v>115</v>
      </c>
    </row>
    <row r="337" spans="1:50">
      <c r="A337" s="78" t="s">
        <v>1256</v>
      </c>
      <c r="B337" s="68">
        <v>0</v>
      </c>
      <c r="C337" s="68">
        <v>489670</v>
      </c>
      <c r="D337" s="68">
        <v>425</v>
      </c>
      <c r="E337" s="68" t="s">
        <v>145</v>
      </c>
      <c r="F337" s="68" t="s">
        <v>251</v>
      </c>
      <c r="G337" s="68" t="s">
        <v>96</v>
      </c>
      <c r="H337" s="68" t="s">
        <v>97</v>
      </c>
      <c r="I337" s="68" t="s">
        <v>98</v>
      </c>
      <c r="J337" s="68">
        <v>3</v>
      </c>
      <c r="K337" s="68" t="s">
        <v>99</v>
      </c>
      <c r="L337" s="68">
        <v>1</v>
      </c>
      <c r="M337" s="68" t="s">
        <v>100</v>
      </c>
      <c r="N337" s="68" t="s">
        <v>101</v>
      </c>
      <c r="O337" s="68" t="s">
        <v>102</v>
      </c>
      <c r="P337" s="68" t="s">
        <v>1257</v>
      </c>
      <c r="Q337" s="68"/>
      <c r="R337" s="68"/>
      <c r="S337" s="68"/>
      <c r="T337" s="68" t="s">
        <v>1258</v>
      </c>
      <c r="U337" s="68"/>
      <c r="V337" s="68"/>
      <c r="W337" s="68">
        <v>2105020030</v>
      </c>
      <c r="X337" s="68">
        <v>113154</v>
      </c>
      <c r="Y337" s="68" t="s">
        <v>1258</v>
      </c>
      <c r="Z337" s="68">
        <v>2</v>
      </c>
      <c r="AA337" s="68" t="s">
        <v>121</v>
      </c>
      <c r="AB337" s="68">
        <v>230401</v>
      </c>
      <c r="AC337" s="68" t="s">
        <v>19</v>
      </c>
      <c r="AD337" s="68" t="s">
        <v>22</v>
      </c>
      <c r="AE337" s="68" t="s">
        <v>22</v>
      </c>
      <c r="AF337" s="68" t="s">
        <v>110</v>
      </c>
      <c r="AG337" s="68">
        <v>230003</v>
      </c>
      <c r="AH337" s="68" t="s">
        <v>1019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122</v>
      </c>
      <c r="AO337" s="68">
        <v>2</v>
      </c>
      <c r="AP337" s="68" t="s">
        <v>134</v>
      </c>
      <c r="AQ337" s="68" t="s">
        <v>135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1259</v>
      </c>
      <c r="AX337" s="68" t="s">
        <v>115</v>
      </c>
    </row>
    <row r="338" spans="1:50">
      <c r="A338" s="78" t="s">
        <v>1260</v>
      </c>
      <c r="B338" s="68">
        <v>0</v>
      </c>
      <c r="C338" s="68">
        <v>489477</v>
      </c>
      <c r="D338" s="68" t="s">
        <v>1261</v>
      </c>
      <c r="E338" s="68" t="s">
        <v>145</v>
      </c>
      <c r="F338" s="68" t="s">
        <v>251</v>
      </c>
      <c r="G338" s="68" t="s">
        <v>96</v>
      </c>
      <c r="H338" s="68" t="s">
        <v>97</v>
      </c>
      <c r="I338" s="68" t="s">
        <v>98</v>
      </c>
      <c r="J338" s="68">
        <v>3</v>
      </c>
      <c r="K338" s="68" t="s">
        <v>99</v>
      </c>
      <c r="L338" s="68">
        <v>1</v>
      </c>
      <c r="M338" s="68" t="s">
        <v>100</v>
      </c>
      <c r="N338" s="68" t="s">
        <v>101</v>
      </c>
      <c r="O338" s="68" t="s">
        <v>102</v>
      </c>
      <c r="P338" s="68" t="s">
        <v>1262</v>
      </c>
      <c r="Q338" s="68"/>
      <c r="R338" s="68"/>
      <c r="S338" s="68"/>
      <c r="T338" s="68" t="s">
        <v>1263</v>
      </c>
      <c r="U338" s="68"/>
      <c r="V338" s="68" t="s">
        <v>1263</v>
      </c>
      <c r="W338" s="68">
        <v>2304010061</v>
      </c>
      <c r="X338" s="68">
        <v>544070</v>
      </c>
      <c r="Y338" s="68" t="s">
        <v>1263</v>
      </c>
      <c r="Z338" s="68">
        <v>2</v>
      </c>
      <c r="AA338" s="68" t="s">
        <v>121</v>
      </c>
      <c r="AB338" s="68">
        <v>230401</v>
      </c>
      <c r="AC338" s="68" t="s">
        <v>19</v>
      </c>
      <c r="AD338" s="68" t="s">
        <v>22</v>
      </c>
      <c r="AE338" s="68" t="s">
        <v>22</v>
      </c>
      <c r="AF338" s="68" t="s">
        <v>110</v>
      </c>
      <c r="AG338" s="68">
        <v>230003</v>
      </c>
      <c r="AH338" s="68" t="s">
        <v>1019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122</v>
      </c>
      <c r="AO338" s="68">
        <v>1</v>
      </c>
      <c r="AP338" s="68" t="s">
        <v>112</v>
      </c>
      <c r="AQ338" s="68" t="s">
        <v>113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115</v>
      </c>
    </row>
    <row r="339" spans="1:50">
      <c r="A339" s="78" t="s">
        <v>1264</v>
      </c>
      <c r="B339" s="68">
        <v>0</v>
      </c>
      <c r="C339" s="68">
        <v>489533</v>
      </c>
      <c r="D339" s="68">
        <v>42212</v>
      </c>
      <c r="E339" s="68" t="s">
        <v>332</v>
      </c>
      <c r="F339" s="68" t="s">
        <v>333</v>
      </c>
      <c r="G339" s="68" t="s">
        <v>96</v>
      </c>
      <c r="H339" s="68">
        <v>1</v>
      </c>
      <c r="I339" s="68" t="s">
        <v>353</v>
      </c>
      <c r="J339" s="68">
        <v>3</v>
      </c>
      <c r="K339" s="68" t="s">
        <v>99</v>
      </c>
      <c r="L339" s="68">
        <v>1</v>
      </c>
      <c r="M339" s="68" t="s">
        <v>100</v>
      </c>
      <c r="N339" s="68" t="s">
        <v>101</v>
      </c>
      <c r="O339" s="68" t="s">
        <v>102</v>
      </c>
      <c r="P339" s="68" t="s">
        <v>1265</v>
      </c>
      <c r="Q339" s="68"/>
      <c r="R339" s="68"/>
      <c r="S339" s="68"/>
      <c r="T339" s="68" t="s">
        <v>1266</v>
      </c>
      <c r="U339" s="68"/>
      <c r="V339" s="68" t="s">
        <v>1266</v>
      </c>
      <c r="W339" s="68">
        <v>2304010061</v>
      </c>
      <c r="X339" s="68">
        <v>544070</v>
      </c>
      <c r="Y339" s="68" t="s">
        <v>1263</v>
      </c>
      <c r="Z339" s="68">
        <v>2</v>
      </c>
      <c r="AA339" s="68" t="s">
        <v>121</v>
      </c>
      <c r="AB339" s="68">
        <v>230401</v>
      </c>
      <c r="AC339" s="68" t="s">
        <v>19</v>
      </c>
      <c r="AD339" s="68" t="s">
        <v>22</v>
      </c>
      <c r="AE339" s="68" t="s">
        <v>22</v>
      </c>
      <c r="AF339" s="68" t="s">
        <v>110</v>
      </c>
      <c r="AG339" s="68">
        <v>230003</v>
      </c>
      <c r="AH339" s="68" t="s">
        <v>1019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122</v>
      </c>
      <c r="AO339" s="68">
        <v>1</v>
      </c>
      <c r="AP339" s="68" t="s">
        <v>112</v>
      </c>
      <c r="AQ339" s="68" t="s">
        <v>113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115</v>
      </c>
    </row>
    <row r="340" spans="1:50">
      <c r="A340" s="78" t="s">
        <v>1267</v>
      </c>
      <c r="B340" s="68">
        <v>0</v>
      </c>
      <c r="C340" s="68">
        <v>489566</v>
      </c>
      <c r="D340" s="68" t="s">
        <v>1268</v>
      </c>
      <c r="E340" s="68" t="s">
        <v>332</v>
      </c>
      <c r="F340" s="68" t="s">
        <v>333</v>
      </c>
      <c r="G340" s="68" t="s">
        <v>96</v>
      </c>
      <c r="H340" s="68">
        <v>1</v>
      </c>
      <c r="I340" s="68" t="s">
        <v>353</v>
      </c>
      <c r="J340" s="68">
        <v>3</v>
      </c>
      <c r="K340" s="68" t="s">
        <v>99</v>
      </c>
      <c r="L340" s="68">
        <v>1</v>
      </c>
      <c r="M340" s="68" t="s">
        <v>100</v>
      </c>
      <c r="N340" s="68" t="s">
        <v>101</v>
      </c>
      <c r="O340" s="68" t="s">
        <v>102</v>
      </c>
      <c r="P340" s="68" t="s">
        <v>1269</v>
      </c>
      <c r="Q340" s="68"/>
      <c r="R340" s="68"/>
      <c r="S340" s="68"/>
      <c r="T340" s="68" t="s">
        <v>1270</v>
      </c>
      <c r="U340" s="68"/>
      <c r="V340" s="68" t="s">
        <v>1270</v>
      </c>
      <c r="W340" s="68">
        <v>2105020028</v>
      </c>
      <c r="X340" s="68">
        <v>116108</v>
      </c>
      <c r="Y340" s="68" t="s">
        <v>1270</v>
      </c>
      <c r="Z340" s="68">
        <v>2</v>
      </c>
      <c r="AA340" s="68" t="s">
        <v>121</v>
      </c>
      <c r="AB340" s="68">
        <v>230401</v>
      </c>
      <c r="AC340" s="68" t="s">
        <v>19</v>
      </c>
      <c r="AD340" s="68" t="s">
        <v>22</v>
      </c>
      <c r="AE340" s="68" t="s">
        <v>22</v>
      </c>
      <c r="AF340" s="68" t="s">
        <v>110</v>
      </c>
      <c r="AG340" s="68">
        <v>230003</v>
      </c>
      <c r="AH340" s="68" t="s">
        <v>1019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122</v>
      </c>
      <c r="AO340" s="68">
        <v>1</v>
      </c>
      <c r="AP340" s="68" t="s">
        <v>112</v>
      </c>
      <c r="AQ340" s="68" t="s">
        <v>113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115</v>
      </c>
    </row>
    <row r="341" spans="1:50">
      <c r="A341" s="78" t="s">
        <v>1271</v>
      </c>
      <c r="B341" s="68">
        <v>0</v>
      </c>
      <c r="C341" s="68">
        <v>489590</v>
      </c>
      <c r="D341" s="68">
        <v>42230</v>
      </c>
      <c r="E341" s="68" t="s">
        <v>332</v>
      </c>
      <c r="F341" s="68" t="s">
        <v>333</v>
      </c>
      <c r="G341" s="68" t="s">
        <v>96</v>
      </c>
      <c r="H341" s="68">
        <v>1</v>
      </c>
      <c r="I341" s="68" t="s">
        <v>353</v>
      </c>
      <c r="J341" s="68">
        <v>3</v>
      </c>
      <c r="K341" s="68" t="s">
        <v>99</v>
      </c>
      <c r="L341" s="68">
        <v>1</v>
      </c>
      <c r="M341" s="68" t="s">
        <v>100</v>
      </c>
      <c r="N341" s="68" t="s">
        <v>101</v>
      </c>
      <c r="O341" s="68" t="s">
        <v>102</v>
      </c>
      <c r="P341" s="68" t="s">
        <v>1272</v>
      </c>
      <c r="Q341" s="68"/>
      <c r="R341" s="68"/>
      <c r="S341" s="68"/>
      <c r="T341" s="68" t="s">
        <v>1273</v>
      </c>
      <c r="U341" s="68"/>
      <c r="V341" s="68"/>
      <c r="W341" s="68">
        <v>2105020030</v>
      </c>
      <c r="X341" s="68">
        <v>113154</v>
      </c>
      <c r="Y341" s="68" t="s">
        <v>1258</v>
      </c>
      <c r="Z341" s="68">
        <v>2</v>
      </c>
      <c r="AA341" s="68" t="s">
        <v>121</v>
      </c>
      <c r="AB341" s="68">
        <v>230401</v>
      </c>
      <c r="AC341" s="68" t="s">
        <v>19</v>
      </c>
      <c r="AD341" s="68" t="s">
        <v>22</v>
      </c>
      <c r="AE341" s="68" t="s">
        <v>22</v>
      </c>
      <c r="AF341" s="68" t="s">
        <v>110</v>
      </c>
      <c r="AG341" s="68">
        <v>230003</v>
      </c>
      <c r="AH341" s="68" t="s">
        <v>1019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122</v>
      </c>
      <c r="AO341" s="68">
        <v>1</v>
      </c>
      <c r="AP341" s="68" t="s">
        <v>112</v>
      </c>
      <c r="AQ341" s="68" t="s">
        <v>113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115</v>
      </c>
    </row>
    <row r="342" spans="1:50">
      <c r="A342" s="78" t="s">
        <v>1274</v>
      </c>
      <c r="B342" s="68">
        <v>0</v>
      </c>
      <c r="C342" s="69" t="s">
        <v>1275</v>
      </c>
      <c r="D342" s="68">
        <v>362</v>
      </c>
      <c r="E342" s="68" t="s">
        <v>145</v>
      </c>
      <c r="F342" s="68" t="s">
        <v>251</v>
      </c>
      <c r="G342" s="68" t="s">
        <v>96</v>
      </c>
      <c r="H342" s="68" t="s">
        <v>97</v>
      </c>
      <c r="I342" s="68" t="s">
        <v>98</v>
      </c>
      <c r="J342" s="68">
        <v>3</v>
      </c>
      <c r="K342" s="68" t="s">
        <v>99</v>
      </c>
      <c r="L342" s="68">
        <v>1</v>
      </c>
      <c r="M342" s="68" t="s">
        <v>100</v>
      </c>
      <c r="N342" s="68" t="s">
        <v>101</v>
      </c>
      <c r="O342" s="68" t="s">
        <v>102</v>
      </c>
      <c r="P342" s="68" t="s">
        <v>1276</v>
      </c>
      <c r="Q342" s="68"/>
      <c r="R342" s="68"/>
      <c r="S342" s="68"/>
      <c r="T342" s="68" t="s">
        <v>1270</v>
      </c>
      <c r="U342" s="68"/>
      <c r="V342" s="68"/>
      <c r="W342" s="68">
        <v>2105020028</v>
      </c>
      <c r="X342" s="68">
        <v>116108</v>
      </c>
      <c r="Y342" s="68" t="s">
        <v>1270</v>
      </c>
      <c r="Z342" s="68">
        <v>2</v>
      </c>
      <c r="AA342" s="68" t="s">
        <v>121</v>
      </c>
      <c r="AB342" s="68">
        <v>230401</v>
      </c>
      <c r="AC342" s="68" t="s">
        <v>19</v>
      </c>
      <c r="AD342" s="68" t="s">
        <v>22</v>
      </c>
      <c r="AE342" s="68" t="s">
        <v>22</v>
      </c>
      <c r="AF342" s="68" t="s">
        <v>110</v>
      </c>
      <c r="AG342" s="68">
        <v>230003</v>
      </c>
      <c r="AH342" s="68" t="s">
        <v>1019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122</v>
      </c>
      <c r="AO342" s="68">
        <v>2</v>
      </c>
      <c r="AP342" s="68" t="s">
        <v>134</v>
      </c>
      <c r="AQ342" s="68" t="s">
        <v>135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1226</v>
      </c>
      <c r="AX342" s="68" t="s">
        <v>115</v>
      </c>
    </row>
    <row r="343" spans="1:50">
      <c r="A343" s="77" t="s">
        <v>4951</v>
      </c>
      <c r="B343" s="68">
        <v>0</v>
      </c>
      <c r="C343" s="68"/>
      <c r="D343" s="68" t="s">
        <v>1277</v>
      </c>
      <c r="E343" s="68" t="s">
        <v>506</v>
      </c>
      <c r="F343" s="68" t="s">
        <v>507</v>
      </c>
      <c r="G343" s="68" t="s">
        <v>508</v>
      </c>
      <c r="H343" s="68" t="s">
        <v>97</v>
      </c>
      <c r="I343" s="68" t="s">
        <v>98</v>
      </c>
      <c r="J343" s="68">
        <v>3</v>
      </c>
      <c r="K343" s="68" t="s">
        <v>99</v>
      </c>
      <c r="L343" s="68">
        <v>1</v>
      </c>
      <c r="M343" s="68" t="s">
        <v>100</v>
      </c>
      <c r="N343" s="68" t="s">
        <v>101</v>
      </c>
      <c r="O343" s="68" t="s">
        <v>102</v>
      </c>
      <c r="P343" s="68"/>
      <c r="Q343" s="68"/>
      <c r="R343" s="68"/>
      <c r="S343" s="68"/>
      <c r="T343" s="68" t="s">
        <v>1278</v>
      </c>
      <c r="U343" s="68"/>
      <c r="V343" s="68"/>
      <c r="W343" s="68">
        <v>2304010001</v>
      </c>
      <c r="X343" s="68">
        <v>110892</v>
      </c>
      <c r="Y343" s="68" t="s">
        <v>22</v>
      </c>
      <c r="Z343" s="68">
        <v>1</v>
      </c>
      <c r="AA343" s="68" t="s">
        <v>109</v>
      </c>
      <c r="AB343" s="68">
        <v>230401</v>
      </c>
      <c r="AC343" s="68" t="s">
        <v>19</v>
      </c>
      <c r="AD343" s="68" t="s">
        <v>22</v>
      </c>
      <c r="AE343" s="68" t="s">
        <v>22</v>
      </c>
      <c r="AF343" s="68" t="s">
        <v>110</v>
      </c>
      <c r="AG343" s="68">
        <v>230003</v>
      </c>
      <c r="AH343" s="68" t="s">
        <v>1019</v>
      </c>
      <c r="AI343" s="68">
        <v>-17.474720000000001</v>
      </c>
      <c r="AJ343" s="68">
        <v>-70.032120000000006</v>
      </c>
      <c r="AK343" s="68">
        <v>4</v>
      </c>
      <c r="AL343" s="68" t="s">
        <v>517</v>
      </c>
      <c r="AM343" s="68">
        <v>11</v>
      </c>
      <c r="AN343" s="68" t="s">
        <v>122</v>
      </c>
      <c r="AO343" s="68">
        <v>2</v>
      </c>
      <c r="AP343" s="68" t="s">
        <v>134</v>
      </c>
      <c r="AQ343" s="68" t="s">
        <v>135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511</v>
      </c>
      <c r="AX343" s="68" t="s">
        <v>115</v>
      </c>
    </row>
    <row r="344" spans="1:50">
      <c r="A344" s="77" t="s">
        <v>4952</v>
      </c>
      <c r="B344" s="68">
        <v>0</v>
      </c>
      <c r="C344" s="68"/>
      <c r="D344" s="68" t="s">
        <v>1023</v>
      </c>
      <c r="E344" s="68" t="s">
        <v>506</v>
      </c>
      <c r="F344" s="68" t="s">
        <v>507</v>
      </c>
      <c r="G344" s="68" t="s">
        <v>508</v>
      </c>
      <c r="H344" s="68" t="s">
        <v>97</v>
      </c>
      <c r="I344" s="68" t="s">
        <v>98</v>
      </c>
      <c r="J344" s="68">
        <v>3</v>
      </c>
      <c r="K344" s="68" t="s">
        <v>99</v>
      </c>
      <c r="L344" s="68">
        <v>1</v>
      </c>
      <c r="M344" s="68" t="s">
        <v>100</v>
      </c>
      <c r="N344" s="68" t="s">
        <v>101</v>
      </c>
      <c r="O344" s="68" t="s">
        <v>102</v>
      </c>
      <c r="P344" s="68"/>
      <c r="Q344" s="68"/>
      <c r="R344" s="68"/>
      <c r="S344" s="68"/>
      <c r="T344" s="68" t="s">
        <v>1023</v>
      </c>
      <c r="U344" s="68" t="s">
        <v>1023</v>
      </c>
      <c r="V344" s="68"/>
      <c r="W344" s="68">
        <v>2304010001</v>
      </c>
      <c r="X344" s="68">
        <v>110892</v>
      </c>
      <c r="Y344" s="68" t="s">
        <v>22</v>
      </c>
      <c r="Z344" s="68">
        <v>1</v>
      </c>
      <c r="AA344" s="68" t="s">
        <v>109</v>
      </c>
      <c r="AB344" s="68">
        <v>230401</v>
      </c>
      <c r="AC344" s="68" t="s">
        <v>19</v>
      </c>
      <c r="AD344" s="68" t="s">
        <v>22</v>
      </c>
      <c r="AE344" s="68" t="s">
        <v>22</v>
      </c>
      <c r="AF344" s="68" t="s">
        <v>110</v>
      </c>
      <c r="AG344" s="68">
        <v>230003</v>
      </c>
      <c r="AH344" s="68" t="s">
        <v>1019</v>
      </c>
      <c r="AI344" s="68">
        <v>-17.474720000000001</v>
      </c>
      <c r="AJ344" s="68">
        <v>-70.032120000000006</v>
      </c>
      <c r="AK344" s="68">
        <v>3</v>
      </c>
      <c r="AL344" s="68" t="s">
        <v>513</v>
      </c>
      <c r="AM344" s="68">
        <v>11</v>
      </c>
      <c r="AN344" s="68" t="s">
        <v>122</v>
      </c>
      <c r="AO344" s="68">
        <v>2</v>
      </c>
      <c r="AP344" s="68" t="s">
        <v>134</v>
      </c>
      <c r="AQ344" s="68" t="s">
        <v>135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511</v>
      </c>
      <c r="AX344" s="68" t="s">
        <v>115</v>
      </c>
    </row>
    <row r="345" spans="1:50">
      <c r="A345" s="77" t="s">
        <v>4953</v>
      </c>
      <c r="B345" s="68">
        <v>0</v>
      </c>
      <c r="C345" s="68"/>
      <c r="D345" s="68" t="s">
        <v>1027</v>
      </c>
      <c r="E345" s="68" t="s">
        <v>506</v>
      </c>
      <c r="F345" s="68" t="s">
        <v>507</v>
      </c>
      <c r="G345" s="68" t="s">
        <v>508</v>
      </c>
      <c r="H345" s="68" t="s">
        <v>97</v>
      </c>
      <c r="I345" s="68" t="s">
        <v>98</v>
      </c>
      <c r="J345" s="68">
        <v>3</v>
      </c>
      <c r="K345" s="68" t="s">
        <v>99</v>
      </c>
      <c r="L345" s="68">
        <v>1</v>
      </c>
      <c r="M345" s="68" t="s">
        <v>100</v>
      </c>
      <c r="N345" s="68" t="s">
        <v>101</v>
      </c>
      <c r="O345" s="68" t="s">
        <v>102</v>
      </c>
      <c r="P345" s="68"/>
      <c r="Q345" s="68"/>
      <c r="R345" s="68"/>
      <c r="S345" s="68"/>
      <c r="T345" s="68" t="s">
        <v>1279</v>
      </c>
      <c r="U345" s="68"/>
      <c r="V345" s="68"/>
      <c r="W345" s="68">
        <v>2304010044</v>
      </c>
      <c r="X345" s="68">
        <v>126959</v>
      </c>
      <c r="Y345" s="68" t="s">
        <v>1023</v>
      </c>
      <c r="Z345" s="68">
        <v>2</v>
      </c>
      <c r="AA345" s="68" t="s">
        <v>121</v>
      </c>
      <c r="AB345" s="68">
        <v>230401</v>
      </c>
      <c r="AC345" s="68" t="s">
        <v>19</v>
      </c>
      <c r="AD345" s="68" t="s">
        <v>22</v>
      </c>
      <c r="AE345" s="68" t="s">
        <v>22</v>
      </c>
      <c r="AF345" s="68" t="s">
        <v>110</v>
      </c>
      <c r="AG345" s="68">
        <v>230003</v>
      </c>
      <c r="AH345" s="68" t="s">
        <v>1019</v>
      </c>
      <c r="AI345" s="68">
        <v>-17.388940000000002</v>
      </c>
      <c r="AJ345" s="68">
        <v>-69.620369999999994</v>
      </c>
      <c r="AK345" s="68">
        <v>3</v>
      </c>
      <c r="AL345" s="68" t="s">
        <v>513</v>
      </c>
      <c r="AM345" s="68">
        <v>11</v>
      </c>
      <c r="AN345" s="68" t="s">
        <v>122</v>
      </c>
      <c r="AO345" s="68">
        <v>2</v>
      </c>
      <c r="AP345" s="68" t="s">
        <v>134</v>
      </c>
      <c r="AQ345" s="68" t="s">
        <v>135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511</v>
      </c>
      <c r="AX345" s="68" t="s">
        <v>115</v>
      </c>
    </row>
    <row r="346" spans="1:50">
      <c r="A346" s="77" t="s">
        <v>4954</v>
      </c>
      <c r="B346" s="68">
        <v>0</v>
      </c>
      <c r="C346" s="68"/>
      <c r="D346" s="68" t="s">
        <v>1210</v>
      </c>
      <c r="E346" s="68" t="s">
        <v>506</v>
      </c>
      <c r="F346" s="68" t="s">
        <v>507</v>
      </c>
      <c r="G346" s="68" t="s">
        <v>508</v>
      </c>
      <c r="H346" s="68" t="s">
        <v>97</v>
      </c>
      <c r="I346" s="68" t="s">
        <v>98</v>
      </c>
      <c r="J346" s="68">
        <v>3</v>
      </c>
      <c r="K346" s="68" t="s">
        <v>99</v>
      </c>
      <c r="L346" s="68">
        <v>1</v>
      </c>
      <c r="M346" s="68" t="s">
        <v>100</v>
      </c>
      <c r="N346" s="68" t="s">
        <v>101</v>
      </c>
      <c r="O346" s="68" t="s">
        <v>102</v>
      </c>
      <c r="P346" s="68"/>
      <c r="Q346" s="68"/>
      <c r="R346" s="68"/>
      <c r="S346" s="68"/>
      <c r="T346" s="68" t="s">
        <v>1280</v>
      </c>
      <c r="U346" s="68"/>
      <c r="V346" s="68"/>
      <c r="W346" s="68">
        <v>2304010047</v>
      </c>
      <c r="X346" s="68">
        <v>121691</v>
      </c>
      <c r="Y346" s="68" t="s">
        <v>1027</v>
      </c>
      <c r="Z346" s="68">
        <v>2</v>
      </c>
      <c r="AA346" s="68" t="s">
        <v>121</v>
      </c>
      <c r="AB346" s="68">
        <v>230401</v>
      </c>
      <c r="AC346" s="68" t="s">
        <v>19</v>
      </c>
      <c r="AD346" s="68" t="s">
        <v>22</v>
      </c>
      <c r="AE346" s="68" t="s">
        <v>22</v>
      </c>
      <c r="AF346" s="68" t="s">
        <v>110</v>
      </c>
      <c r="AG346" s="68">
        <v>230003</v>
      </c>
      <c r="AH346" s="68" t="s">
        <v>1019</v>
      </c>
      <c r="AI346" s="68">
        <v>-17.358450000000001</v>
      </c>
      <c r="AJ346" s="68">
        <v>-69.651240000000001</v>
      </c>
      <c r="AK346" s="68">
        <v>3</v>
      </c>
      <c r="AL346" s="68" t="s">
        <v>513</v>
      </c>
      <c r="AM346" s="68">
        <v>11</v>
      </c>
      <c r="AN346" s="68" t="s">
        <v>122</v>
      </c>
      <c r="AO346" s="68">
        <v>2</v>
      </c>
      <c r="AP346" s="68" t="s">
        <v>134</v>
      </c>
      <c r="AQ346" s="68" t="s">
        <v>135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511</v>
      </c>
      <c r="AX346" s="68" t="s">
        <v>115</v>
      </c>
    </row>
    <row r="347" spans="1:50">
      <c r="A347" s="77" t="s">
        <v>4955</v>
      </c>
      <c r="B347" s="68">
        <v>0</v>
      </c>
      <c r="C347" s="68"/>
      <c r="D347" s="68" t="s">
        <v>1214</v>
      </c>
      <c r="E347" s="68" t="s">
        <v>506</v>
      </c>
      <c r="F347" s="68" t="s">
        <v>507</v>
      </c>
      <c r="G347" s="68" t="s">
        <v>508</v>
      </c>
      <c r="H347" s="68" t="s">
        <v>97</v>
      </c>
      <c r="I347" s="68" t="s">
        <v>98</v>
      </c>
      <c r="J347" s="68">
        <v>3</v>
      </c>
      <c r="K347" s="68" t="s">
        <v>99</v>
      </c>
      <c r="L347" s="68">
        <v>1</v>
      </c>
      <c r="M347" s="68" t="s">
        <v>100</v>
      </c>
      <c r="N347" s="68" t="s">
        <v>101</v>
      </c>
      <c r="O347" s="68" t="s">
        <v>102</v>
      </c>
      <c r="P347" s="68"/>
      <c r="Q347" s="68"/>
      <c r="R347" s="68"/>
      <c r="S347" s="68"/>
      <c r="T347" s="68" t="s">
        <v>1214</v>
      </c>
      <c r="U347" s="68" t="s">
        <v>1281</v>
      </c>
      <c r="V347" s="68" t="s">
        <v>1214</v>
      </c>
      <c r="W347" s="68">
        <v>2301060002</v>
      </c>
      <c r="X347" s="68">
        <v>120961</v>
      </c>
      <c r="Y347" s="68" t="s">
        <v>1214</v>
      </c>
      <c r="Z347" s="68">
        <v>2</v>
      </c>
      <c r="AA347" s="68" t="s">
        <v>121</v>
      </c>
      <c r="AB347" s="68">
        <v>230401</v>
      </c>
      <c r="AC347" s="68" t="s">
        <v>19</v>
      </c>
      <c r="AD347" s="68" t="s">
        <v>22</v>
      </c>
      <c r="AE347" s="68" t="s">
        <v>22</v>
      </c>
      <c r="AF347" s="68" t="s">
        <v>110</v>
      </c>
      <c r="AG347" s="68">
        <v>230003</v>
      </c>
      <c r="AH347" s="68" t="s">
        <v>1019</v>
      </c>
      <c r="AI347" s="68">
        <v>-17.621600000000001</v>
      </c>
      <c r="AJ347" s="68">
        <v>-69.958709999999996</v>
      </c>
      <c r="AK347" s="68">
        <v>12</v>
      </c>
      <c r="AL347" s="68" t="s">
        <v>510</v>
      </c>
      <c r="AM347" s="68">
        <v>11</v>
      </c>
      <c r="AN347" s="68" t="s">
        <v>122</v>
      </c>
      <c r="AO347" s="68">
        <v>2</v>
      </c>
      <c r="AP347" s="68" t="s">
        <v>134</v>
      </c>
      <c r="AQ347" s="68" t="s">
        <v>113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511</v>
      </c>
      <c r="AX347" s="68" t="s">
        <v>115</v>
      </c>
    </row>
    <row r="348" spans="1:50">
      <c r="A348" s="77" t="s">
        <v>4956</v>
      </c>
      <c r="B348" s="68">
        <v>0</v>
      </c>
      <c r="C348" s="68"/>
      <c r="D348" s="68" t="s">
        <v>1282</v>
      </c>
      <c r="E348" s="68" t="s">
        <v>506</v>
      </c>
      <c r="F348" s="68" t="s">
        <v>507</v>
      </c>
      <c r="G348" s="68" t="s">
        <v>508</v>
      </c>
      <c r="H348" s="68" t="s">
        <v>97</v>
      </c>
      <c r="I348" s="68" t="s">
        <v>98</v>
      </c>
      <c r="J348" s="68">
        <v>3</v>
      </c>
      <c r="K348" s="68" t="s">
        <v>99</v>
      </c>
      <c r="L348" s="68">
        <v>1</v>
      </c>
      <c r="M348" s="68" t="s">
        <v>100</v>
      </c>
      <c r="N348" s="68" t="s">
        <v>101</v>
      </c>
      <c r="O348" s="68" t="s">
        <v>102</v>
      </c>
      <c r="P348" s="68"/>
      <c r="Q348" s="68"/>
      <c r="R348" s="68"/>
      <c r="S348" s="68"/>
      <c r="T348" s="68" t="s">
        <v>1283</v>
      </c>
      <c r="U348" s="68" t="s">
        <v>1284</v>
      </c>
      <c r="V348" s="68" t="s">
        <v>22</v>
      </c>
      <c r="W348" s="68">
        <v>2304010001</v>
      </c>
      <c r="X348" s="68">
        <v>110892</v>
      </c>
      <c r="Y348" s="68" t="s">
        <v>22</v>
      </c>
      <c r="Z348" s="68">
        <v>1</v>
      </c>
      <c r="AA348" s="68" t="s">
        <v>109</v>
      </c>
      <c r="AB348" s="68">
        <v>230401</v>
      </c>
      <c r="AC348" s="68" t="s">
        <v>19</v>
      </c>
      <c r="AD348" s="68" t="s">
        <v>22</v>
      </c>
      <c r="AE348" s="68" t="s">
        <v>22</v>
      </c>
      <c r="AF348" s="68" t="s">
        <v>110</v>
      </c>
      <c r="AG348" s="68">
        <v>230003</v>
      </c>
      <c r="AH348" s="68" t="s">
        <v>1019</v>
      </c>
      <c r="AI348" s="68">
        <v>-17.475819999999999</v>
      </c>
      <c r="AJ348" s="68">
        <v>-70.031599999999997</v>
      </c>
      <c r="AK348" s="68">
        <v>12</v>
      </c>
      <c r="AL348" s="68" t="s">
        <v>510</v>
      </c>
      <c r="AM348" s="68">
        <v>11</v>
      </c>
      <c r="AN348" s="68" t="s">
        <v>122</v>
      </c>
      <c r="AO348" s="68">
        <v>1</v>
      </c>
      <c r="AP348" s="68" t="s">
        <v>112</v>
      </c>
      <c r="AQ348" s="68" t="s">
        <v>113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511</v>
      </c>
      <c r="AX348" s="68" t="s">
        <v>115</v>
      </c>
    </row>
    <row r="349" spans="1:50">
      <c r="A349" s="77" t="s">
        <v>4957</v>
      </c>
      <c r="B349" s="68">
        <v>0</v>
      </c>
      <c r="C349" s="68"/>
      <c r="D349" s="68" t="s">
        <v>1285</v>
      </c>
      <c r="E349" s="68" t="s">
        <v>506</v>
      </c>
      <c r="F349" s="68" t="s">
        <v>507</v>
      </c>
      <c r="G349" s="68" t="s">
        <v>508</v>
      </c>
      <c r="H349" s="68" t="s">
        <v>97</v>
      </c>
      <c r="I349" s="68" t="s">
        <v>98</v>
      </c>
      <c r="J349" s="68">
        <v>3</v>
      </c>
      <c r="K349" s="68" t="s">
        <v>99</v>
      </c>
      <c r="L349" s="68">
        <v>1</v>
      </c>
      <c r="M349" s="68" t="s">
        <v>100</v>
      </c>
      <c r="N349" s="68" t="s">
        <v>101</v>
      </c>
      <c r="O349" s="68" t="s">
        <v>102</v>
      </c>
      <c r="P349" s="68"/>
      <c r="Q349" s="68"/>
      <c r="R349" s="68"/>
      <c r="S349" s="68"/>
      <c r="T349" s="68" t="s">
        <v>1283</v>
      </c>
      <c r="U349" s="68" t="s">
        <v>1284</v>
      </c>
      <c r="V349" s="68" t="s">
        <v>22</v>
      </c>
      <c r="W349" s="68">
        <v>2304010001</v>
      </c>
      <c r="X349" s="68">
        <v>110892</v>
      </c>
      <c r="Y349" s="68" t="s">
        <v>22</v>
      </c>
      <c r="Z349" s="68">
        <v>1</v>
      </c>
      <c r="AA349" s="68" t="s">
        <v>109</v>
      </c>
      <c r="AB349" s="68">
        <v>230401</v>
      </c>
      <c r="AC349" s="68" t="s">
        <v>19</v>
      </c>
      <c r="AD349" s="68" t="s">
        <v>22</v>
      </c>
      <c r="AE349" s="68" t="s">
        <v>22</v>
      </c>
      <c r="AF349" s="68" t="s">
        <v>110</v>
      </c>
      <c r="AG349" s="68">
        <v>230003</v>
      </c>
      <c r="AH349" s="68" t="s">
        <v>1019</v>
      </c>
      <c r="AI349" s="68">
        <v>-17.475809999999999</v>
      </c>
      <c r="AJ349" s="68">
        <v>-70.031599999999997</v>
      </c>
      <c r="AK349" s="68">
        <v>12</v>
      </c>
      <c r="AL349" s="68" t="s">
        <v>510</v>
      </c>
      <c r="AM349" s="68">
        <v>11</v>
      </c>
      <c r="AN349" s="68" t="s">
        <v>122</v>
      </c>
      <c r="AO349" s="68">
        <v>1</v>
      </c>
      <c r="AP349" s="68" t="s">
        <v>112</v>
      </c>
      <c r="AQ349" s="68" t="s">
        <v>113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511</v>
      </c>
      <c r="AX349" s="68" t="s">
        <v>115</v>
      </c>
    </row>
    <row r="350" spans="1:50">
      <c r="A350" s="77" t="s">
        <v>4958</v>
      </c>
      <c r="B350" s="68">
        <v>0</v>
      </c>
      <c r="C350" s="68"/>
      <c r="D350" s="68" t="s">
        <v>1286</v>
      </c>
      <c r="E350" s="68" t="s">
        <v>506</v>
      </c>
      <c r="F350" s="68" t="s">
        <v>507</v>
      </c>
      <c r="G350" s="68" t="s">
        <v>508</v>
      </c>
      <c r="H350" s="68" t="s">
        <v>97</v>
      </c>
      <c r="I350" s="68" t="s">
        <v>98</v>
      </c>
      <c r="J350" s="68">
        <v>3</v>
      </c>
      <c r="K350" s="68" t="s">
        <v>99</v>
      </c>
      <c r="L350" s="68">
        <v>1</v>
      </c>
      <c r="M350" s="68" t="s">
        <v>100</v>
      </c>
      <c r="N350" s="68" t="s">
        <v>101</v>
      </c>
      <c r="O350" s="68" t="s">
        <v>102</v>
      </c>
      <c r="P350" s="68"/>
      <c r="Q350" s="68"/>
      <c r="R350" s="68"/>
      <c r="S350" s="68"/>
      <c r="T350" s="68" t="s">
        <v>1283</v>
      </c>
      <c r="U350" s="68" t="s">
        <v>1287</v>
      </c>
      <c r="V350" s="68" t="s">
        <v>22</v>
      </c>
      <c r="W350" s="68">
        <v>2304010001</v>
      </c>
      <c r="X350" s="68">
        <v>110892</v>
      </c>
      <c r="Y350" s="68" t="s">
        <v>22</v>
      </c>
      <c r="Z350" s="68">
        <v>1</v>
      </c>
      <c r="AA350" s="68" t="s">
        <v>109</v>
      </c>
      <c r="AB350" s="68">
        <v>230401</v>
      </c>
      <c r="AC350" s="68" t="s">
        <v>19</v>
      </c>
      <c r="AD350" s="68" t="s">
        <v>22</v>
      </c>
      <c r="AE350" s="68" t="s">
        <v>22</v>
      </c>
      <c r="AF350" s="68" t="s">
        <v>110</v>
      </c>
      <c r="AG350" s="68">
        <v>230003</v>
      </c>
      <c r="AH350" s="68" t="s">
        <v>1019</v>
      </c>
      <c r="AI350" s="68">
        <v>-17.475519999999999</v>
      </c>
      <c r="AJ350" s="68">
        <v>-70.031390000000002</v>
      </c>
      <c r="AK350" s="68">
        <v>12</v>
      </c>
      <c r="AL350" s="68" t="s">
        <v>510</v>
      </c>
      <c r="AM350" s="68">
        <v>11</v>
      </c>
      <c r="AN350" s="68" t="s">
        <v>122</v>
      </c>
      <c r="AO350" s="68">
        <v>1</v>
      </c>
      <c r="AP350" s="68" t="s">
        <v>112</v>
      </c>
      <c r="AQ350" s="68" t="s">
        <v>113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511</v>
      </c>
      <c r="AX350" s="68" t="s">
        <v>115</v>
      </c>
    </row>
    <row r="351" spans="1:50">
      <c r="A351" s="77" t="s">
        <v>4959</v>
      </c>
      <c r="B351" s="68">
        <v>0</v>
      </c>
      <c r="C351" s="68"/>
      <c r="D351" s="68" t="s">
        <v>1288</v>
      </c>
      <c r="E351" s="68" t="s">
        <v>506</v>
      </c>
      <c r="F351" s="68" t="s">
        <v>507</v>
      </c>
      <c r="G351" s="68" t="s">
        <v>508</v>
      </c>
      <c r="H351" s="68" t="s">
        <v>97</v>
      </c>
      <c r="I351" s="68" t="s">
        <v>98</v>
      </c>
      <c r="J351" s="68">
        <v>3</v>
      </c>
      <c r="K351" s="68" t="s">
        <v>99</v>
      </c>
      <c r="L351" s="68">
        <v>1</v>
      </c>
      <c r="M351" s="68" t="s">
        <v>100</v>
      </c>
      <c r="N351" s="68" t="s">
        <v>101</v>
      </c>
      <c r="O351" s="68" t="s">
        <v>102</v>
      </c>
      <c r="P351" s="68"/>
      <c r="Q351" s="68"/>
      <c r="R351" s="68"/>
      <c r="S351" s="68"/>
      <c r="T351" s="68" t="s">
        <v>1289</v>
      </c>
      <c r="U351" s="68" t="s">
        <v>1287</v>
      </c>
      <c r="V351" s="68"/>
      <c r="W351" s="68">
        <v>2304010001</v>
      </c>
      <c r="X351" s="68">
        <v>110892</v>
      </c>
      <c r="Y351" s="68" t="s">
        <v>22</v>
      </c>
      <c r="Z351" s="68">
        <v>1</v>
      </c>
      <c r="AA351" s="68" t="s">
        <v>109</v>
      </c>
      <c r="AB351" s="68">
        <v>230401</v>
      </c>
      <c r="AC351" s="68" t="s">
        <v>19</v>
      </c>
      <c r="AD351" s="68" t="s">
        <v>22</v>
      </c>
      <c r="AE351" s="68" t="s">
        <v>22</v>
      </c>
      <c r="AF351" s="68" t="s">
        <v>110</v>
      </c>
      <c r="AG351" s="68">
        <v>230003</v>
      </c>
      <c r="AH351" s="68" t="s">
        <v>1019</v>
      </c>
      <c r="AI351" s="68">
        <v>-17.474720000000001</v>
      </c>
      <c r="AJ351" s="68">
        <v>-70.032120000000006</v>
      </c>
      <c r="AK351" s="68">
        <v>3</v>
      </c>
      <c r="AL351" s="68" t="s">
        <v>513</v>
      </c>
      <c r="AM351" s="68">
        <v>11</v>
      </c>
      <c r="AN351" s="68" t="s">
        <v>122</v>
      </c>
      <c r="AO351" s="68">
        <v>2</v>
      </c>
      <c r="AP351" s="68" t="s">
        <v>134</v>
      </c>
      <c r="AQ351" s="68" t="s">
        <v>135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511</v>
      </c>
      <c r="AX351" s="68" t="s">
        <v>115</v>
      </c>
    </row>
    <row r="352" spans="1:50">
      <c r="A352" s="77" t="s">
        <v>4960</v>
      </c>
      <c r="B352" s="68">
        <v>0</v>
      </c>
      <c r="C352" s="68"/>
      <c r="D352" s="68" t="s">
        <v>1290</v>
      </c>
      <c r="E352" s="68" t="s">
        <v>506</v>
      </c>
      <c r="F352" s="68" t="s">
        <v>507</v>
      </c>
      <c r="G352" s="68" t="s">
        <v>508</v>
      </c>
      <c r="H352" s="68" t="s">
        <v>97</v>
      </c>
      <c r="I352" s="68" t="s">
        <v>98</v>
      </c>
      <c r="J352" s="68">
        <v>3</v>
      </c>
      <c r="K352" s="68" t="s">
        <v>99</v>
      </c>
      <c r="L352" s="68">
        <v>1</v>
      </c>
      <c r="M352" s="68" t="s">
        <v>100</v>
      </c>
      <c r="N352" s="68" t="s">
        <v>101</v>
      </c>
      <c r="O352" s="68" t="s">
        <v>102</v>
      </c>
      <c r="P352" s="68"/>
      <c r="Q352" s="68"/>
      <c r="R352" s="68"/>
      <c r="S352" s="68"/>
      <c r="T352" s="68" t="s">
        <v>1289</v>
      </c>
      <c r="U352" s="68" t="s">
        <v>1287</v>
      </c>
      <c r="V352" s="68"/>
      <c r="W352" s="68">
        <v>2304080001</v>
      </c>
      <c r="X352" s="68">
        <v>124687</v>
      </c>
      <c r="Y352" s="68" t="s">
        <v>1054</v>
      </c>
      <c r="Z352" s="68">
        <v>1</v>
      </c>
      <c r="AA352" s="68" t="s">
        <v>109</v>
      </c>
      <c r="AB352" s="68">
        <v>230408</v>
      </c>
      <c r="AC352" s="68" t="s">
        <v>19</v>
      </c>
      <c r="AD352" s="68" t="s">
        <v>22</v>
      </c>
      <c r="AE352" s="68" t="s">
        <v>1054</v>
      </c>
      <c r="AF352" s="68" t="s">
        <v>110</v>
      </c>
      <c r="AG352" s="68">
        <v>230003</v>
      </c>
      <c r="AH352" s="68" t="s">
        <v>1019</v>
      </c>
      <c r="AI352" s="68">
        <v>-17.444500000000001</v>
      </c>
      <c r="AJ352" s="68">
        <v>-70.047719999999998</v>
      </c>
      <c r="AK352" s="68">
        <v>3</v>
      </c>
      <c r="AL352" s="68" t="s">
        <v>513</v>
      </c>
      <c r="AM352" s="68">
        <v>11</v>
      </c>
      <c r="AN352" s="68" t="s">
        <v>122</v>
      </c>
      <c r="AO352" s="68">
        <v>2</v>
      </c>
      <c r="AP352" s="68" t="s">
        <v>134</v>
      </c>
      <c r="AQ352" s="68" t="s">
        <v>135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511</v>
      </c>
      <c r="AX352" s="68" t="s">
        <v>115</v>
      </c>
    </row>
    <row r="353" spans="1:50">
      <c r="A353" s="77" t="s">
        <v>4961</v>
      </c>
      <c r="B353" s="68">
        <v>0</v>
      </c>
      <c r="C353" s="68"/>
      <c r="D353" s="68" t="s">
        <v>1291</v>
      </c>
      <c r="E353" s="68" t="s">
        <v>506</v>
      </c>
      <c r="F353" s="68" t="s">
        <v>507</v>
      </c>
      <c r="G353" s="68" t="s">
        <v>508</v>
      </c>
      <c r="H353" s="68" t="s">
        <v>97</v>
      </c>
      <c r="I353" s="68" t="s">
        <v>98</v>
      </c>
      <c r="J353" s="68">
        <v>3</v>
      </c>
      <c r="K353" s="68" t="s">
        <v>99</v>
      </c>
      <c r="L353" s="68">
        <v>1</v>
      </c>
      <c r="M353" s="68" t="s">
        <v>100</v>
      </c>
      <c r="N353" s="68" t="s">
        <v>101</v>
      </c>
      <c r="O353" s="68" t="s">
        <v>102</v>
      </c>
      <c r="P353" s="68"/>
      <c r="Q353" s="68"/>
      <c r="R353" s="68"/>
      <c r="S353" s="68"/>
      <c r="T353" s="68" t="s">
        <v>1289</v>
      </c>
      <c r="U353" s="68" t="s">
        <v>1287</v>
      </c>
      <c r="V353" s="68"/>
      <c r="W353" s="68">
        <v>2304010001</v>
      </c>
      <c r="X353" s="68">
        <v>110892</v>
      </c>
      <c r="Y353" s="68" t="s">
        <v>22</v>
      </c>
      <c r="Z353" s="68">
        <v>1</v>
      </c>
      <c r="AA353" s="68" t="s">
        <v>109</v>
      </c>
      <c r="AB353" s="68">
        <v>230401</v>
      </c>
      <c r="AC353" s="68" t="s">
        <v>19</v>
      </c>
      <c r="AD353" s="68" t="s">
        <v>22</v>
      </c>
      <c r="AE353" s="68" t="s">
        <v>22</v>
      </c>
      <c r="AF353" s="68" t="s">
        <v>110</v>
      </c>
      <c r="AG353" s="68">
        <v>230003</v>
      </c>
      <c r="AH353" s="68" t="s">
        <v>1019</v>
      </c>
      <c r="AI353" s="68">
        <v>-17.474720000000001</v>
      </c>
      <c r="AJ353" s="68">
        <v>-70.032120000000006</v>
      </c>
      <c r="AK353" s="68">
        <v>3</v>
      </c>
      <c r="AL353" s="68" t="s">
        <v>513</v>
      </c>
      <c r="AM353" s="68">
        <v>11</v>
      </c>
      <c r="AN353" s="68" t="s">
        <v>122</v>
      </c>
      <c r="AO353" s="68">
        <v>2</v>
      </c>
      <c r="AP353" s="68" t="s">
        <v>134</v>
      </c>
      <c r="AQ353" s="68" t="s">
        <v>135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511</v>
      </c>
      <c r="AX353" s="68" t="s">
        <v>115</v>
      </c>
    </row>
    <row r="354" spans="1:50">
      <c r="A354" s="77" t="s">
        <v>4962</v>
      </c>
      <c r="B354" s="68">
        <v>0</v>
      </c>
      <c r="C354" s="68"/>
      <c r="D354" s="68" t="s">
        <v>1292</v>
      </c>
      <c r="E354" s="68" t="s">
        <v>506</v>
      </c>
      <c r="F354" s="68" t="s">
        <v>507</v>
      </c>
      <c r="G354" s="68" t="s">
        <v>508</v>
      </c>
      <c r="H354" s="68" t="s">
        <v>97</v>
      </c>
      <c r="I354" s="68" t="s">
        <v>98</v>
      </c>
      <c r="J354" s="68">
        <v>3</v>
      </c>
      <c r="K354" s="68" t="s">
        <v>99</v>
      </c>
      <c r="L354" s="68">
        <v>1</v>
      </c>
      <c r="M354" s="68" t="s">
        <v>100</v>
      </c>
      <c r="N354" s="68" t="s">
        <v>101</v>
      </c>
      <c r="O354" s="68" t="s">
        <v>102</v>
      </c>
      <c r="P354" s="68"/>
      <c r="Q354" s="68"/>
      <c r="R354" s="68"/>
      <c r="S354" s="68"/>
      <c r="T354" s="68" t="s">
        <v>1054</v>
      </c>
      <c r="U354" s="68" t="s">
        <v>1293</v>
      </c>
      <c r="V354" s="68" t="s">
        <v>1054</v>
      </c>
      <c r="W354" s="68">
        <v>2304080001</v>
      </c>
      <c r="X354" s="68">
        <v>124687</v>
      </c>
      <c r="Y354" s="68" t="s">
        <v>1054</v>
      </c>
      <c r="Z354" s="68">
        <v>1</v>
      </c>
      <c r="AA354" s="68" t="s">
        <v>109</v>
      </c>
      <c r="AB354" s="68">
        <v>230408</v>
      </c>
      <c r="AC354" s="68" t="s">
        <v>19</v>
      </c>
      <c r="AD354" s="68" t="s">
        <v>22</v>
      </c>
      <c r="AE354" s="68" t="s">
        <v>1054</v>
      </c>
      <c r="AF354" s="68" t="s">
        <v>110</v>
      </c>
      <c r="AG354" s="68">
        <v>230003</v>
      </c>
      <c r="AH354" s="68" t="s">
        <v>1019</v>
      </c>
      <c r="AI354" s="68">
        <v>-17.44472</v>
      </c>
      <c r="AJ354" s="68">
        <v>-70.048000000000002</v>
      </c>
      <c r="AK354" s="68">
        <v>12</v>
      </c>
      <c r="AL354" s="68" t="s">
        <v>510</v>
      </c>
      <c r="AM354" s="68">
        <v>11</v>
      </c>
      <c r="AN354" s="68" t="s">
        <v>122</v>
      </c>
      <c r="AO354" s="68">
        <v>1</v>
      </c>
      <c r="AP354" s="68" t="s">
        <v>112</v>
      </c>
      <c r="AQ354" s="68" t="s">
        <v>113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511</v>
      </c>
      <c r="AX354" s="68" t="s">
        <v>115</v>
      </c>
    </row>
    <row r="355" spans="1:50">
      <c r="A355" s="77" t="s">
        <v>4963</v>
      </c>
      <c r="B355" s="68">
        <v>0</v>
      </c>
      <c r="C355" s="68"/>
      <c r="D355" s="68" t="s">
        <v>1294</v>
      </c>
      <c r="E355" s="68" t="s">
        <v>506</v>
      </c>
      <c r="F355" s="68" t="s">
        <v>507</v>
      </c>
      <c r="G355" s="68" t="s">
        <v>508</v>
      </c>
      <c r="H355" s="68" t="s">
        <v>97</v>
      </c>
      <c r="I355" s="68" t="s">
        <v>98</v>
      </c>
      <c r="J355" s="68">
        <v>3</v>
      </c>
      <c r="K355" s="68" t="s">
        <v>99</v>
      </c>
      <c r="L355" s="68">
        <v>1</v>
      </c>
      <c r="M355" s="68" t="s">
        <v>100</v>
      </c>
      <c r="N355" s="68" t="s">
        <v>101</v>
      </c>
      <c r="O355" s="68" t="s">
        <v>102</v>
      </c>
      <c r="P355" s="68"/>
      <c r="Q355" s="68"/>
      <c r="R355" s="68"/>
      <c r="S355" s="68"/>
      <c r="T355" s="68" t="s">
        <v>1295</v>
      </c>
      <c r="U355" s="68"/>
      <c r="V355" s="68"/>
      <c r="W355" s="68">
        <v>2304040001</v>
      </c>
      <c r="X355" s="68">
        <v>125086</v>
      </c>
      <c r="Y355" s="68" t="s">
        <v>1131</v>
      </c>
      <c r="Z355" s="68">
        <v>1</v>
      </c>
      <c r="AA355" s="68" t="s">
        <v>109</v>
      </c>
      <c r="AB355" s="68">
        <v>230404</v>
      </c>
      <c r="AC355" s="68" t="s">
        <v>19</v>
      </c>
      <c r="AD355" s="68" t="s">
        <v>22</v>
      </c>
      <c r="AE355" s="68" t="s">
        <v>1132</v>
      </c>
      <c r="AF355" s="68" t="s">
        <v>110</v>
      </c>
      <c r="AG355" s="68">
        <v>230003</v>
      </c>
      <c r="AH355" s="68" t="s">
        <v>1019</v>
      </c>
      <c r="AI355" s="68">
        <v>-17.53876</v>
      </c>
      <c r="AJ355" s="68">
        <v>-70.031670000000005</v>
      </c>
      <c r="AK355" s="68">
        <v>4</v>
      </c>
      <c r="AL355" s="68" t="s">
        <v>517</v>
      </c>
      <c r="AM355" s="68">
        <v>11</v>
      </c>
      <c r="AN355" s="68" t="s">
        <v>122</v>
      </c>
      <c r="AO355" s="68">
        <v>2</v>
      </c>
      <c r="AP355" s="68" t="s">
        <v>134</v>
      </c>
      <c r="AQ355" s="68" t="s">
        <v>135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511</v>
      </c>
      <c r="AX355" s="68" t="s">
        <v>115</v>
      </c>
    </row>
    <row r="356" spans="1:50">
      <c r="A356" s="77" t="s">
        <v>4964</v>
      </c>
      <c r="B356" s="68">
        <v>0</v>
      </c>
      <c r="C356" s="68"/>
      <c r="D356" s="68" t="s">
        <v>1124</v>
      </c>
      <c r="E356" s="68" t="s">
        <v>506</v>
      </c>
      <c r="F356" s="68" t="s">
        <v>507</v>
      </c>
      <c r="G356" s="68" t="s">
        <v>508</v>
      </c>
      <c r="H356" s="68" t="s">
        <v>97</v>
      </c>
      <c r="I356" s="68" t="s">
        <v>98</v>
      </c>
      <c r="J356" s="68">
        <v>3</v>
      </c>
      <c r="K356" s="68" t="s">
        <v>99</v>
      </c>
      <c r="L356" s="68">
        <v>1</v>
      </c>
      <c r="M356" s="68" t="s">
        <v>100</v>
      </c>
      <c r="N356" s="68" t="s">
        <v>101</v>
      </c>
      <c r="O356" s="68" t="s">
        <v>102</v>
      </c>
      <c r="P356" s="68"/>
      <c r="Q356" s="68"/>
      <c r="R356" s="68"/>
      <c r="S356" s="68"/>
      <c r="T356" s="68" t="s">
        <v>1124</v>
      </c>
      <c r="U356" s="68" t="s">
        <v>1296</v>
      </c>
      <c r="V356" s="68"/>
      <c r="W356" s="68">
        <v>2304030001</v>
      </c>
      <c r="X356" s="68">
        <v>113061</v>
      </c>
      <c r="Y356" s="68" t="s">
        <v>1043</v>
      </c>
      <c r="Z356" s="68">
        <v>1</v>
      </c>
      <c r="AA356" s="68" t="s">
        <v>109</v>
      </c>
      <c r="AB356" s="68">
        <v>230403</v>
      </c>
      <c r="AC356" s="68" t="s">
        <v>19</v>
      </c>
      <c r="AD356" s="68" t="s">
        <v>22</v>
      </c>
      <c r="AE356" s="68" t="s">
        <v>1043</v>
      </c>
      <c r="AF356" s="68" t="s">
        <v>110</v>
      </c>
      <c r="AG356" s="68">
        <v>230003</v>
      </c>
      <c r="AH356" s="68" t="s">
        <v>1019</v>
      </c>
      <c r="AI356" s="68">
        <v>-17.54185</v>
      </c>
      <c r="AJ356" s="68">
        <v>-70.018510000000006</v>
      </c>
      <c r="AK356" s="68">
        <v>14</v>
      </c>
      <c r="AL356" s="68" t="s">
        <v>1297</v>
      </c>
      <c r="AM356" s="68">
        <v>11</v>
      </c>
      <c r="AN356" s="68" t="s">
        <v>122</v>
      </c>
      <c r="AO356" s="68">
        <v>2</v>
      </c>
      <c r="AP356" s="68" t="s">
        <v>134</v>
      </c>
      <c r="AQ356" s="68" t="s">
        <v>135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511</v>
      </c>
      <c r="AX356" s="68" t="s">
        <v>115</v>
      </c>
    </row>
    <row r="357" spans="1:50">
      <c r="A357" s="77" t="s">
        <v>4965</v>
      </c>
      <c r="B357" s="68">
        <v>0</v>
      </c>
      <c r="C357" s="68"/>
      <c r="D357" s="68" t="s">
        <v>1032</v>
      </c>
      <c r="E357" s="68" t="s">
        <v>506</v>
      </c>
      <c r="F357" s="68" t="s">
        <v>507</v>
      </c>
      <c r="G357" s="68" t="s">
        <v>508</v>
      </c>
      <c r="H357" s="68" t="s">
        <v>97</v>
      </c>
      <c r="I357" s="68" t="s">
        <v>98</v>
      </c>
      <c r="J357" s="68">
        <v>3</v>
      </c>
      <c r="K357" s="68" t="s">
        <v>99</v>
      </c>
      <c r="L357" s="68">
        <v>1</v>
      </c>
      <c r="M357" s="68" t="s">
        <v>100</v>
      </c>
      <c r="N357" s="68" t="s">
        <v>101</v>
      </c>
      <c r="O357" s="68" t="s">
        <v>102</v>
      </c>
      <c r="P357" s="68"/>
      <c r="Q357" s="68"/>
      <c r="R357" s="68"/>
      <c r="S357" s="68"/>
      <c r="T357" s="68" t="s">
        <v>1032</v>
      </c>
      <c r="U357" s="68" t="s">
        <v>1298</v>
      </c>
      <c r="V357" s="68"/>
      <c r="W357" s="68">
        <v>2304070001</v>
      </c>
      <c r="X357" s="68">
        <v>118553</v>
      </c>
      <c r="Y357" s="68" t="s">
        <v>1032</v>
      </c>
      <c r="Z357" s="68">
        <v>1</v>
      </c>
      <c r="AA357" s="68" t="s">
        <v>109</v>
      </c>
      <c r="AB357" s="68">
        <v>230407</v>
      </c>
      <c r="AC357" s="68" t="s">
        <v>19</v>
      </c>
      <c r="AD357" s="68" t="s">
        <v>22</v>
      </c>
      <c r="AE357" s="68" t="s">
        <v>1032</v>
      </c>
      <c r="AF357" s="68" t="s">
        <v>110</v>
      </c>
      <c r="AG357" s="68">
        <v>230003</v>
      </c>
      <c r="AH357" s="68" t="s">
        <v>1019</v>
      </c>
      <c r="AI357" s="68">
        <v>-17.526209999999999</v>
      </c>
      <c r="AJ357" s="68">
        <v>-70.028899999999993</v>
      </c>
      <c r="AK357" s="68">
        <v>1</v>
      </c>
      <c r="AL357" s="68" t="s">
        <v>997</v>
      </c>
      <c r="AM357" s="68">
        <v>11</v>
      </c>
      <c r="AN357" s="68" t="s">
        <v>122</v>
      </c>
      <c r="AO357" s="68">
        <v>2</v>
      </c>
      <c r="AP357" s="68" t="s">
        <v>134</v>
      </c>
      <c r="AQ357" s="68" t="s">
        <v>135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511</v>
      </c>
      <c r="AX357" s="68" t="s">
        <v>115</v>
      </c>
    </row>
    <row r="358" spans="1:50">
      <c r="A358" s="77" t="s">
        <v>4966</v>
      </c>
      <c r="B358" s="68">
        <v>0</v>
      </c>
      <c r="C358" s="68"/>
      <c r="D358" s="68" t="s">
        <v>1299</v>
      </c>
      <c r="E358" s="68" t="s">
        <v>506</v>
      </c>
      <c r="F358" s="68" t="s">
        <v>507</v>
      </c>
      <c r="G358" s="68" t="s">
        <v>508</v>
      </c>
      <c r="H358" s="68" t="s">
        <v>97</v>
      </c>
      <c r="I358" s="68" t="s">
        <v>98</v>
      </c>
      <c r="J358" s="68">
        <v>3</v>
      </c>
      <c r="K358" s="68" t="s">
        <v>99</v>
      </c>
      <c r="L358" s="68">
        <v>1</v>
      </c>
      <c r="M358" s="68" t="s">
        <v>100</v>
      </c>
      <c r="N358" s="68" t="s">
        <v>101</v>
      </c>
      <c r="O358" s="68" t="s">
        <v>102</v>
      </c>
      <c r="P358" s="68"/>
      <c r="Q358" s="68"/>
      <c r="R358" s="68"/>
      <c r="S358" s="68"/>
      <c r="T358" s="68" t="s">
        <v>1300</v>
      </c>
      <c r="U358" s="68" t="s">
        <v>1301</v>
      </c>
      <c r="V358" s="68"/>
      <c r="W358" s="68">
        <v>2304050001</v>
      </c>
      <c r="X358" s="68">
        <v>125163</v>
      </c>
      <c r="Y358" s="68" t="s">
        <v>1136</v>
      </c>
      <c r="Z358" s="68">
        <v>1</v>
      </c>
      <c r="AA358" s="68" t="s">
        <v>109</v>
      </c>
      <c r="AB358" s="68">
        <v>230405</v>
      </c>
      <c r="AC358" s="68" t="s">
        <v>19</v>
      </c>
      <c r="AD358" s="68" t="s">
        <v>22</v>
      </c>
      <c r="AE358" s="68" t="s">
        <v>1136</v>
      </c>
      <c r="AF358" s="68" t="s">
        <v>110</v>
      </c>
      <c r="AG358" s="68">
        <v>230003</v>
      </c>
      <c r="AH358" s="68" t="s">
        <v>1019</v>
      </c>
      <c r="AI358" s="68">
        <v>-17.375399999999999</v>
      </c>
      <c r="AJ358" s="68">
        <v>-70.13391</v>
      </c>
      <c r="AK358" s="68">
        <v>2</v>
      </c>
      <c r="AL358" s="68" t="s">
        <v>1302</v>
      </c>
      <c r="AM358" s="68">
        <v>11</v>
      </c>
      <c r="AN358" s="68" t="s">
        <v>122</v>
      </c>
      <c r="AO358" s="68">
        <v>2</v>
      </c>
      <c r="AP358" s="68" t="s">
        <v>134</v>
      </c>
      <c r="AQ358" s="68" t="s">
        <v>135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511</v>
      </c>
      <c r="AX358" s="68" t="s">
        <v>115</v>
      </c>
    </row>
    <row r="359" spans="1:50">
      <c r="A359" s="77" t="s">
        <v>4967</v>
      </c>
      <c r="B359" s="68">
        <v>0</v>
      </c>
      <c r="C359" s="68"/>
      <c r="D359" s="68" t="s">
        <v>1162</v>
      </c>
      <c r="E359" s="68" t="s">
        <v>506</v>
      </c>
      <c r="F359" s="68" t="s">
        <v>507</v>
      </c>
      <c r="G359" s="68" t="s">
        <v>508</v>
      </c>
      <c r="H359" s="68" t="s">
        <v>97</v>
      </c>
      <c r="I359" s="68" t="s">
        <v>98</v>
      </c>
      <c r="J359" s="68">
        <v>3</v>
      </c>
      <c r="K359" s="68" t="s">
        <v>99</v>
      </c>
      <c r="L359" s="68">
        <v>1</v>
      </c>
      <c r="M359" s="68" t="s">
        <v>100</v>
      </c>
      <c r="N359" s="68" t="s">
        <v>101</v>
      </c>
      <c r="O359" s="68" t="s">
        <v>102</v>
      </c>
      <c r="P359" s="68"/>
      <c r="Q359" s="68"/>
      <c r="R359" s="68"/>
      <c r="S359" s="68"/>
      <c r="T359" s="68" t="s">
        <v>1162</v>
      </c>
      <c r="U359" s="68" t="s">
        <v>552</v>
      </c>
      <c r="V359" s="68" t="s">
        <v>1162</v>
      </c>
      <c r="W359" s="68">
        <v>2304080001</v>
      </c>
      <c r="X359" s="68">
        <v>124687</v>
      </c>
      <c r="Y359" s="68" t="s">
        <v>1054</v>
      </c>
      <c r="Z359" s="68">
        <v>1</v>
      </c>
      <c r="AA359" s="68" t="s">
        <v>109</v>
      </c>
      <c r="AB359" s="68">
        <v>230408</v>
      </c>
      <c r="AC359" s="68" t="s">
        <v>19</v>
      </c>
      <c r="AD359" s="68" t="s">
        <v>22</v>
      </c>
      <c r="AE359" s="68" t="s">
        <v>1054</v>
      </c>
      <c r="AF359" s="68" t="s">
        <v>110</v>
      </c>
      <c r="AG359" s="68">
        <v>230003</v>
      </c>
      <c r="AH359" s="68" t="s">
        <v>1019</v>
      </c>
      <c r="AI359" s="68">
        <v>-17.444220000000001</v>
      </c>
      <c r="AJ359" s="68">
        <v>-70.04804</v>
      </c>
      <c r="AK359" s="68">
        <v>12</v>
      </c>
      <c r="AL359" s="68" t="s">
        <v>510</v>
      </c>
      <c r="AM359" s="68">
        <v>11</v>
      </c>
      <c r="AN359" s="68" t="s">
        <v>122</v>
      </c>
      <c r="AO359" s="68">
        <v>1</v>
      </c>
      <c r="AP359" s="68" t="s">
        <v>112</v>
      </c>
      <c r="AQ359" s="68" t="s">
        <v>113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511</v>
      </c>
      <c r="AX359" s="68" t="s">
        <v>115</v>
      </c>
    </row>
    <row r="360" spans="1:50">
      <c r="A360" s="77" t="s">
        <v>4968</v>
      </c>
      <c r="B360" s="68">
        <v>0</v>
      </c>
      <c r="C360" s="68"/>
      <c r="D360" s="68" t="s">
        <v>1303</v>
      </c>
      <c r="E360" s="68" t="s">
        <v>506</v>
      </c>
      <c r="F360" s="68" t="s">
        <v>507</v>
      </c>
      <c r="G360" s="68" t="s">
        <v>508</v>
      </c>
      <c r="H360" s="68" t="s">
        <v>97</v>
      </c>
      <c r="I360" s="68" t="s">
        <v>98</v>
      </c>
      <c r="J360" s="68">
        <v>3</v>
      </c>
      <c r="K360" s="68" t="s">
        <v>99</v>
      </c>
      <c r="L360" s="68">
        <v>1</v>
      </c>
      <c r="M360" s="68" t="s">
        <v>100</v>
      </c>
      <c r="N360" s="68" t="s">
        <v>101</v>
      </c>
      <c r="O360" s="68" t="s">
        <v>102</v>
      </c>
      <c r="P360" s="68"/>
      <c r="Q360" s="68"/>
      <c r="R360" s="68"/>
      <c r="S360" s="68"/>
      <c r="T360" s="68" t="s">
        <v>1037</v>
      </c>
      <c r="U360" s="68"/>
      <c r="V360" s="68"/>
      <c r="W360" s="68">
        <v>2304060001</v>
      </c>
      <c r="X360" s="68">
        <v>125184</v>
      </c>
      <c r="Y360" s="68" t="s">
        <v>1037</v>
      </c>
      <c r="Z360" s="68">
        <v>1</v>
      </c>
      <c r="AA360" s="68" t="s">
        <v>109</v>
      </c>
      <c r="AB360" s="68">
        <v>230406</v>
      </c>
      <c r="AC360" s="68" t="s">
        <v>19</v>
      </c>
      <c r="AD360" s="68" t="s">
        <v>22</v>
      </c>
      <c r="AE360" s="68" t="s">
        <v>1037</v>
      </c>
      <c r="AF360" s="68" t="s">
        <v>110</v>
      </c>
      <c r="AG360" s="68">
        <v>230003</v>
      </c>
      <c r="AH360" s="68" t="s">
        <v>1019</v>
      </c>
      <c r="AI360" s="68">
        <v>-17.353159999999999</v>
      </c>
      <c r="AJ360" s="68">
        <v>-70.132720000000006</v>
      </c>
      <c r="AK360" s="68">
        <v>4</v>
      </c>
      <c r="AL360" s="68" t="s">
        <v>517</v>
      </c>
      <c r="AM360" s="68">
        <v>11</v>
      </c>
      <c r="AN360" s="68" t="s">
        <v>122</v>
      </c>
      <c r="AO360" s="68">
        <v>2</v>
      </c>
      <c r="AP360" s="68" t="s">
        <v>134</v>
      </c>
      <c r="AQ360" s="68" t="s">
        <v>135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511</v>
      </c>
      <c r="AX360" s="68" t="s">
        <v>115</v>
      </c>
    </row>
    <row r="361" spans="1:50">
      <c r="A361" s="77" t="s">
        <v>4969</v>
      </c>
      <c r="B361" s="68">
        <v>0</v>
      </c>
      <c r="C361" s="68"/>
      <c r="D361" s="68" t="s">
        <v>1062</v>
      </c>
      <c r="E361" s="68" t="s">
        <v>506</v>
      </c>
      <c r="F361" s="68" t="s">
        <v>507</v>
      </c>
      <c r="G361" s="68" t="s">
        <v>508</v>
      </c>
      <c r="H361" s="68" t="s">
        <v>97</v>
      </c>
      <c r="I361" s="68" t="s">
        <v>98</v>
      </c>
      <c r="J361" s="68">
        <v>3</v>
      </c>
      <c r="K361" s="68" t="s">
        <v>99</v>
      </c>
      <c r="L361" s="68">
        <v>1</v>
      </c>
      <c r="M361" s="68" t="s">
        <v>100</v>
      </c>
      <c r="N361" s="68" t="s">
        <v>101</v>
      </c>
      <c r="O361" s="68" t="s">
        <v>102</v>
      </c>
      <c r="P361" s="68"/>
      <c r="Q361" s="68"/>
      <c r="R361" s="68"/>
      <c r="S361" s="68"/>
      <c r="T361" s="68" t="s">
        <v>1062</v>
      </c>
      <c r="U361" s="68"/>
      <c r="V361" s="68"/>
      <c r="W361" s="68">
        <v>2304060045</v>
      </c>
      <c r="X361" s="68">
        <v>125839</v>
      </c>
      <c r="Y361" s="68" t="s">
        <v>1062</v>
      </c>
      <c r="Z361" s="68">
        <v>2</v>
      </c>
      <c r="AA361" s="68" t="s">
        <v>121</v>
      </c>
      <c r="AB361" s="68">
        <v>230406</v>
      </c>
      <c r="AC361" s="68" t="s">
        <v>19</v>
      </c>
      <c r="AD361" s="68" t="s">
        <v>22</v>
      </c>
      <c r="AE361" s="68" t="s">
        <v>1037</v>
      </c>
      <c r="AF361" s="68" t="s">
        <v>110</v>
      </c>
      <c r="AG361" s="68">
        <v>230003</v>
      </c>
      <c r="AH361" s="68" t="s">
        <v>1019</v>
      </c>
      <c r="AI361" s="68">
        <v>-17.346299999999999</v>
      </c>
      <c r="AJ361" s="68">
        <v>-70.117559999999997</v>
      </c>
      <c r="AK361" s="68">
        <v>4</v>
      </c>
      <c r="AL361" s="68" t="s">
        <v>517</v>
      </c>
      <c r="AM361" s="68">
        <v>11</v>
      </c>
      <c r="AN361" s="68" t="s">
        <v>122</v>
      </c>
      <c r="AO361" s="68">
        <v>2</v>
      </c>
      <c r="AP361" s="68" t="s">
        <v>134</v>
      </c>
      <c r="AQ361" s="68" t="s">
        <v>135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511</v>
      </c>
      <c r="AX361" s="68" t="s">
        <v>115</v>
      </c>
    </row>
    <row r="362" spans="1:50">
      <c r="A362" s="77" t="s">
        <v>4970</v>
      </c>
      <c r="B362" s="68">
        <v>0</v>
      </c>
      <c r="C362" s="68"/>
      <c r="D362" s="68" t="s">
        <v>1037</v>
      </c>
      <c r="E362" s="68" t="s">
        <v>506</v>
      </c>
      <c r="F362" s="68" t="s">
        <v>507</v>
      </c>
      <c r="G362" s="68" t="s">
        <v>508</v>
      </c>
      <c r="H362" s="68" t="s">
        <v>97</v>
      </c>
      <c r="I362" s="68" t="s">
        <v>98</v>
      </c>
      <c r="J362" s="68">
        <v>3</v>
      </c>
      <c r="K362" s="68" t="s">
        <v>99</v>
      </c>
      <c r="L362" s="68">
        <v>1</v>
      </c>
      <c r="M362" s="68" t="s">
        <v>100</v>
      </c>
      <c r="N362" s="68" t="s">
        <v>101</v>
      </c>
      <c r="O362" s="68" t="s">
        <v>102</v>
      </c>
      <c r="P362" s="68"/>
      <c r="Q362" s="68"/>
      <c r="R362" s="68"/>
      <c r="S362" s="68"/>
      <c r="T362" s="68" t="s">
        <v>1304</v>
      </c>
      <c r="U362" s="68"/>
      <c r="V362" s="68"/>
      <c r="W362" s="68">
        <v>2304060001</v>
      </c>
      <c r="X362" s="68">
        <v>125184</v>
      </c>
      <c r="Y362" s="68" t="s">
        <v>1037</v>
      </c>
      <c r="Z362" s="68">
        <v>1</v>
      </c>
      <c r="AA362" s="68" t="s">
        <v>109</v>
      </c>
      <c r="AB362" s="68">
        <v>230406</v>
      </c>
      <c r="AC362" s="68" t="s">
        <v>19</v>
      </c>
      <c r="AD362" s="68" t="s">
        <v>22</v>
      </c>
      <c r="AE362" s="68" t="s">
        <v>1037</v>
      </c>
      <c r="AF362" s="68" t="s">
        <v>110</v>
      </c>
      <c r="AG362" s="68">
        <v>230003</v>
      </c>
      <c r="AH362" s="68" t="s">
        <v>1019</v>
      </c>
      <c r="AI362" s="68">
        <v>-17.353159999999999</v>
      </c>
      <c r="AJ362" s="68">
        <v>-70.132720000000006</v>
      </c>
      <c r="AK362" s="68">
        <v>4</v>
      </c>
      <c r="AL362" s="68" t="s">
        <v>517</v>
      </c>
      <c r="AM362" s="68">
        <v>11</v>
      </c>
      <c r="AN362" s="68" t="s">
        <v>122</v>
      </c>
      <c r="AO362" s="68">
        <v>2</v>
      </c>
      <c r="AP362" s="68" t="s">
        <v>134</v>
      </c>
      <c r="AQ362" s="68" t="s">
        <v>135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511</v>
      </c>
      <c r="AX362" s="68" t="s">
        <v>115</v>
      </c>
    </row>
    <row r="363" spans="1:50">
      <c r="A363" s="77" t="s">
        <v>4971</v>
      </c>
      <c r="B363" s="68">
        <v>0</v>
      </c>
      <c r="C363" s="68"/>
      <c r="D363" s="68" t="s">
        <v>1106</v>
      </c>
      <c r="E363" s="68" t="s">
        <v>506</v>
      </c>
      <c r="F363" s="68" t="s">
        <v>507</v>
      </c>
      <c r="G363" s="68" t="s">
        <v>508</v>
      </c>
      <c r="H363" s="68" t="s">
        <v>97</v>
      </c>
      <c r="I363" s="68" t="s">
        <v>98</v>
      </c>
      <c r="J363" s="68">
        <v>3</v>
      </c>
      <c r="K363" s="68" t="s">
        <v>99</v>
      </c>
      <c r="L363" s="68">
        <v>1</v>
      </c>
      <c r="M363" s="68" t="s">
        <v>100</v>
      </c>
      <c r="N363" s="68" t="s">
        <v>101</v>
      </c>
      <c r="O363" s="68" t="s">
        <v>102</v>
      </c>
      <c r="P363" s="68"/>
      <c r="Q363" s="68"/>
      <c r="R363" s="68"/>
      <c r="S363" s="68"/>
      <c r="T363" s="68" t="s">
        <v>1305</v>
      </c>
      <c r="U363" s="68"/>
      <c r="V363" s="68"/>
      <c r="W363" s="68">
        <v>2304020004</v>
      </c>
      <c r="X363" s="68">
        <v>113918</v>
      </c>
      <c r="Y363" s="68" t="s">
        <v>1106</v>
      </c>
      <c r="Z363" s="68">
        <v>2</v>
      </c>
      <c r="AA363" s="68" t="s">
        <v>121</v>
      </c>
      <c r="AB363" s="68">
        <v>230402</v>
      </c>
      <c r="AC363" s="68" t="s">
        <v>19</v>
      </c>
      <c r="AD363" s="68" t="s">
        <v>22</v>
      </c>
      <c r="AE363" s="68" t="s">
        <v>1102</v>
      </c>
      <c r="AF363" s="68" t="s">
        <v>110</v>
      </c>
      <c r="AG363" s="68">
        <v>230003</v>
      </c>
      <c r="AH363" s="68" t="s">
        <v>1019</v>
      </c>
      <c r="AI363" s="68">
        <v>-17.498069999999998</v>
      </c>
      <c r="AJ363" s="68">
        <v>-70.216790000000003</v>
      </c>
      <c r="AK363" s="68">
        <v>3</v>
      </c>
      <c r="AL363" s="68" t="s">
        <v>513</v>
      </c>
      <c r="AM363" s="68">
        <v>11</v>
      </c>
      <c r="AN363" s="68" t="s">
        <v>122</v>
      </c>
      <c r="AO363" s="68">
        <v>2</v>
      </c>
      <c r="AP363" s="68" t="s">
        <v>134</v>
      </c>
      <c r="AQ363" s="68" t="s">
        <v>135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511</v>
      </c>
      <c r="AX363" s="68" t="s">
        <v>115</v>
      </c>
    </row>
    <row r="364" spans="1:50">
      <c r="A364" s="77" t="s">
        <v>4972</v>
      </c>
      <c r="B364" s="68">
        <v>0</v>
      </c>
      <c r="C364" s="68"/>
      <c r="D364" s="68" t="s">
        <v>1101</v>
      </c>
      <c r="E364" s="68" t="s">
        <v>506</v>
      </c>
      <c r="F364" s="68" t="s">
        <v>507</v>
      </c>
      <c r="G364" s="68" t="s">
        <v>508</v>
      </c>
      <c r="H364" s="68" t="s">
        <v>97</v>
      </c>
      <c r="I364" s="68" t="s">
        <v>98</v>
      </c>
      <c r="J364" s="68">
        <v>3</v>
      </c>
      <c r="K364" s="68" t="s">
        <v>99</v>
      </c>
      <c r="L364" s="68">
        <v>1</v>
      </c>
      <c r="M364" s="68" t="s">
        <v>100</v>
      </c>
      <c r="N364" s="68" t="s">
        <v>101</v>
      </c>
      <c r="O364" s="68" t="s">
        <v>102</v>
      </c>
      <c r="P364" s="68"/>
      <c r="Q364" s="68"/>
      <c r="R364" s="68"/>
      <c r="S364" s="68"/>
      <c r="T364" s="68" t="s">
        <v>1101</v>
      </c>
      <c r="U364" s="68" t="s">
        <v>552</v>
      </c>
      <c r="V364" s="68" t="s">
        <v>1101</v>
      </c>
      <c r="W364" s="68">
        <v>2304020001</v>
      </c>
      <c r="X364" s="68">
        <v>110783</v>
      </c>
      <c r="Y364" s="68" t="s">
        <v>1101</v>
      </c>
      <c r="Z364" s="68">
        <v>1</v>
      </c>
      <c r="AA364" s="68" t="s">
        <v>109</v>
      </c>
      <c r="AB364" s="68">
        <v>230402</v>
      </c>
      <c r="AC364" s="68" t="s">
        <v>19</v>
      </c>
      <c r="AD364" s="68" t="s">
        <v>22</v>
      </c>
      <c r="AE364" s="68" t="s">
        <v>1102</v>
      </c>
      <c r="AF364" s="68" t="s">
        <v>110</v>
      </c>
      <c r="AG364" s="68">
        <v>230003</v>
      </c>
      <c r="AH364" s="68" t="s">
        <v>1019</v>
      </c>
      <c r="AI364" s="68">
        <v>-17.480429999999998</v>
      </c>
      <c r="AJ364" s="68">
        <v>-70.123040000000003</v>
      </c>
      <c r="AK364" s="68">
        <v>12</v>
      </c>
      <c r="AL364" s="68" t="s">
        <v>510</v>
      </c>
      <c r="AM364" s="68">
        <v>11</v>
      </c>
      <c r="AN364" s="68" t="s">
        <v>122</v>
      </c>
      <c r="AO364" s="68">
        <v>1</v>
      </c>
      <c r="AP364" s="68" t="s">
        <v>112</v>
      </c>
      <c r="AQ364" s="68" t="s">
        <v>113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511</v>
      </c>
      <c r="AX364" s="68" t="s">
        <v>115</v>
      </c>
    </row>
    <row r="365" spans="1:50">
      <c r="A365" s="77" t="s">
        <v>4973</v>
      </c>
      <c r="B365" s="68">
        <v>0</v>
      </c>
      <c r="C365" s="68"/>
      <c r="D365" s="68" t="s">
        <v>1306</v>
      </c>
      <c r="E365" s="68" t="s">
        <v>506</v>
      </c>
      <c r="F365" s="68" t="s">
        <v>507</v>
      </c>
      <c r="G365" s="68" t="s">
        <v>508</v>
      </c>
      <c r="H365" s="68" t="s">
        <v>97</v>
      </c>
      <c r="I365" s="68" t="s">
        <v>98</v>
      </c>
      <c r="J365" s="68">
        <v>3</v>
      </c>
      <c r="K365" s="68" t="s">
        <v>99</v>
      </c>
      <c r="L365" s="68">
        <v>1</v>
      </c>
      <c r="M365" s="68" t="s">
        <v>100</v>
      </c>
      <c r="N365" s="68" t="s">
        <v>101</v>
      </c>
      <c r="O365" s="68" t="s">
        <v>102</v>
      </c>
      <c r="P365" s="68"/>
      <c r="Q365" s="68"/>
      <c r="R365" s="68"/>
      <c r="S365" s="68"/>
      <c r="T365" s="68" t="s">
        <v>1307</v>
      </c>
      <c r="U365" s="68"/>
      <c r="V365" s="68"/>
      <c r="W365" s="68">
        <v>2304020009</v>
      </c>
      <c r="X365" s="68">
        <v>118250</v>
      </c>
      <c r="Y365" s="68" t="s">
        <v>1112</v>
      </c>
      <c r="Z365" s="68">
        <v>2</v>
      </c>
      <c r="AA365" s="68" t="s">
        <v>121</v>
      </c>
      <c r="AB365" s="68">
        <v>230402</v>
      </c>
      <c r="AC365" s="68" t="s">
        <v>19</v>
      </c>
      <c r="AD365" s="68" t="s">
        <v>22</v>
      </c>
      <c r="AE365" s="68" t="s">
        <v>1102</v>
      </c>
      <c r="AF365" s="68" t="s">
        <v>110</v>
      </c>
      <c r="AG365" s="68">
        <v>230003</v>
      </c>
      <c r="AH365" s="68" t="s">
        <v>1019</v>
      </c>
      <c r="AI365" s="68">
        <v>-17.490320000000001</v>
      </c>
      <c r="AJ365" s="68">
        <v>-70.087580000000003</v>
      </c>
      <c r="AK365" s="68">
        <v>4</v>
      </c>
      <c r="AL365" s="68" t="s">
        <v>517</v>
      </c>
      <c r="AM365" s="68">
        <v>11</v>
      </c>
      <c r="AN365" s="68" t="s">
        <v>122</v>
      </c>
      <c r="AO365" s="68">
        <v>2</v>
      </c>
      <c r="AP365" s="68" t="s">
        <v>134</v>
      </c>
      <c r="AQ365" s="68" t="s">
        <v>135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511</v>
      </c>
      <c r="AX365" s="68" t="s">
        <v>115</v>
      </c>
    </row>
    <row r="366" spans="1:50">
      <c r="A366" s="77" t="s">
        <v>4974</v>
      </c>
      <c r="B366" s="68">
        <v>0</v>
      </c>
      <c r="C366" s="68"/>
      <c r="D366" s="68" t="s">
        <v>1101</v>
      </c>
      <c r="E366" s="68" t="s">
        <v>506</v>
      </c>
      <c r="F366" s="68" t="s">
        <v>507</v>
      </c>
      <c r="G366" s="68" t="s">
        <v>508</v>
      </c>
      <c r="H366" s="68" t="s">
        <v>97</v>
      </c>
      <c r="I366" s="68" t="s">
        <v>98</v>
      </c>
      <c r="J366" s="68">
        <v>3</v>
      </c>
      <c r="K366" s="68" t="s">
        <v>99</v>
      </c>
      <c r="L366" s="68">
        <v>1</v>
      </c>
      <c r="M366" s="68" t="s">
        <v>100</v>
      </c>
      <c r="N366" s="68" t="s">
        <v>101</v>
      </c>
      <c r="O366" s="68" t="s">
        <v>102</v>
      </c>
      <c r="P366" s="68"/>
      <c r="Q366" s="68"/>
      <c r="R366" s="68"/>
      <c r="S366" s="68"/>
      <c r="T366" s="68" t="s">
        <v>1101</v>
      </c>
      <c r="U366" s="68" t="s">
        <v>1308</v>
      </c>
      <c r="V366" s="68"/>
      <c r="W366" s="68">
        <v>2304020001</v>
      </c>
      <c r="X366" s="68">
        <v>110783</v>
      </c>
      <c r="Y366" s="68" t="s">
        <v>1101</v>
      </c>
      <c r="Z366" s="68">
        <v>1</v>
      </c>
      <c r="AA366" s="68" t="s">
        <v>109</v>
      </c>
      <c r="AB366" s="68">
        <v>230402</v>
      </c>
      <c r="AC366" s="68" t="s">
        <v>19</v>
      </c>
      <c r="AD366" s="68" t="s">
        <v>22</v>
      </c>
      <c r="AE366" s="68" t="s">
        <v>1102</v>
      </c>
      <c r="AF366" s="68" t="s">
        <v>110</v>
      </c>
      <c r="AG366" s="68">
        <v>230003</v>
      </c>
      <c r="AH366" s="68" t="s">
        <v>1019</v>
      </c>
      <c r="AI366" s="68">
        <v>-17.4802</v>
      </c>
      <c r="AJ366" s="68">
        <v>-70.122590000000002</v>
      </c>
      <c r="AK366" s="68">
        <v>3</v>
      </c>
      <c r="AL366" s="68" t="s">
        <v>513</v>
      </c>
      <c r="AM366" s="68">
        <v>11</v>
      </c>
      <c r="AN366" s="68" t="s">
        <v>122</v>
      </c>
      <c r="AO366" s="68">
        <v>2</v>
      </c>
      <c r="AP366" s="68" t="s">
        <v>134</v>
      </c>
      <c r="AQ366" s="68" t="s">
        <v>135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511</v>
      </c>
      <c r="AX366" s="68" t="s">
        <v>115</v>
      </c>
    </row>
    <row r="367" spans="1:50">
      <c r="A367" s="77" t="s">
        <v>4975</v>
      </c>
      <c r="B367" s="68">
        <v>0</v>
      </c>
      <c r="C367" s="68"/>
      <c r="D367" s="68" t="s">
        <v>1083</v>
      </c>
      <c r="E367" s="68" t="s">
        <v>506</v>
      </c>
      <c r="F367" s="68" t="s">
        <v>507</v>
      </c>
      <c r="G367" s="68" t="s">
        <v>508</v>
      </c>
      <c r="H367" s="68" t="s">
        <v>97</v>
      </c>
      <c r="I367" s="68" t="s">
        <v>98</v>
      </c>
      <c r="J367" s="68">
        <v>3</v>
      </c>
      <c r="K367" s="68" t="s">
        <v>99</v>
      </c>
      <c r="L367" s="68">
        <v>1</v>
      </c>
      <c r="M367" s="68" t="s">
        <v>100</v>
      </c>
      <c r="N367" s="68" t="s">
        <v>101</v>
      </c>
      <c r="O367" s="68" t="s">
        <v>102</v>
      </c>
      <c r="P367" s="68"/>
      <c r="Q367" s="68"/>
      <c r="R367" s="68"/>
      <c r="S367" s="68"/>
      <c r="T367" s="68" t="s">
        <v>1083</v>
      </c>
      <c r="U367" s="68" t="s">
        <v>544</v>
      </c>
      <c r="V367" s="68" t="s">
        <v>1083</v>
      </c>
      <c r="W367" s="68">
        <v>2304010023</v>
      </c>
      <c r="X367" s="68">
        <v>115052</v>
      </c>
      <c r="Y367" s="68" t="s">
        <v>1083</v>
      </c>
      <c r="Z367" s="68">
        <v>2</v>
      </c>
      <c r="AA367" s="68" t="s">
        <v>121</v>
      </c>
      <c r="AB367" s="68">
        <v>230401</v>
      </c>
      <c r="AC367" s="68" t="s">
        <v>19</v>
      </c>
      <c r="AD367" s="68" t="s">
        <v>22</v>
      </c>
      <c r="AE367" s="68" t="s">
        <v>22</v>
      </c>
      <c r="AF367" s="68" t="s">
        <v>110</v>
      </c>
      <c r="AG367" s="68">
        <v>230003</v>
      </c>
      <c r="AH367" s="68" t="s">
        <v>1019</v>
      </c>
      <c r="AI367" s="68">
        <v>-17.317350000000001</v>
      </c>
      <c r="AJ367" s="68">
        <v>-69.730810000000005</v>
      </c>
      <c r="AK367" s="68">
        <v>12</v>
      </c>
      <c r="AL367" s="68" t="s">
        <v>510</v>
      </c>
      <c r="AM367" s="68">
        <v>11</v>
      </c>
      <c r="AN367" s="68" t="s">
        <v>122</v>
      </c>
      <c r="AO367" s="68">
        <v>1</v>
      </c>
      <c r="AP367" s="68" t="s">
        <v>112</v>
      </c>
      <c r="AQ367" s="68" t="s">
        <v>113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511</v>
      </c>
      <c r="AX367" s="68" t="s">
        <v>115</v>
      </c>
    </row>
    <row r="368" spans="1:50">
      <c r="A368" s="77" t="s">
        <v>4976</v>
      </c>
      <c r="B368" s="68">
        <v>0</v>
      </c>
      <c r="C368" s="68"/>
      <c r="D368" s="68" t="s">
        <v>1309</v>
      </c>
      <c r="E368" s="68" t="s">
        <v>506</v>
      </c>
      <c r="F368" s="68" t="s">
        <v>507</v>
      </c>
      <c r="G368" s="68" t="s">
        <v>508</v>
      </c>
      <c r="H368" s="68" t="s">
        <v>97</v>
      </c>
      <c r="I368" s="68" t="s">
        <v>98</v>
      </c>
      <c r="J368" s="68">
        <v>3</v>
      </c>
      <c r="K368" s="68" t="s">
        <v>99</v>
      </c>
      <c r="L368" s="68">
        <v>1</v>
      </c>
      <c r="M368" s="68" t="s">
        <v>100</v>
      </c>
      <c r="N368" s="68" t="s">
        <v>101</v>
      </c>
      <c r="O368" s="68" t="s">
        <v>102</v>
      </c>
      <c r="P368" s="68"/>
      <c r="Q368" s="68"/>
      <c r="R368" s="68"/>
      <c r="S368" s="68"/>
      <c r="T368" s="68" t="s">
        <v>1310</v>
      </c>
      <c r="U368" s="68"/>
      <c r="V368" s="68"/>
      <c r="W368" s="68">
        <v>2304010023</v>
      </c>
      <c r="X368" s="68">
        <v>115052</v>
      </c>
      <c r="Y368" s="68" t="s">
        <v>1083</v>
      </c>
      <c r="Z368" s="68">
        <v>2</v>
      </c>
      <c r="AA368" s="68" t="s">
        <v>121</v>
      </c>
      <c r="AB368" s="68">
        <v>230401</v>
      </c>
      <c r="AC368" s="68" t="s">
        <v>19</v>
      </c>
      <c r="AD368" s="68" t="s">
        <v>22</v>
      </c>
      <c r="AE368" s="68" t="s">
        <v>22</v>
      </c>
      <c r="AF368" s="68" t="s">
        <v>110</v>
      </c>
      <c r="AG368" s="68">
        <v>230003</v>
      </c>
      <c r="AH368" s="68" t="s">
        <v>1019</v>
      </c>
      <c r="AI368" s="68">
        <v>-17.317029999999999</v>
      </c>
      <c r="AJ368" s="68">
        <v>-69.731009999999998</v>
      </c>
      <c r="AK368" s="68">
        <v>4</v>
      </c>
      <c r="AL368" s="68" t="s">
        <v>517</v>
      </c>
      <c r="AM368" s="68">
        <v>11</v>
      </c>
      <c r="AN368" s="68" t="s">
        <v>122</v>
      </c>
      <c r="AO368" s="68">
        <v>2</v>
      </c>
      <c r="AP368" s="68" t="s">
        <v>134</v>
      </c>
      <c r="AQ368" s="68" t="s">
        <v>135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511</v>
      </c>
      <c r="AX368" s="68" t="s">
        <v>115</v>
      </c>
    </row>
    <row r="369" spans="1:50">
      <c r="A369" s="77" t="s">
        <v>4977</v>
      </c>
      <c r="B369" s="68">
        <v>0</v>
      </c>
      <c r="C369" s="68"/>
      <c r="D369" s="68" t="s">
        <v>1258</v>
      </c>
      <c r="E369" s="68" t="s">
        <v>506</v>
      </c>
      <c r="F369" s="68" t="s">
        <v>507</v>
      </c>
      <c r="G369" s="68" t="s">
        <v>508</v>
      </c>
      <c r="H369" s="68" t="s">
        <v>97</v>
      </c>
      <c r="I369" s="68" t="s">
        <v>98</v>
      </c>
      <c r="J369" s="68">
        <v>3</v>
      </c>
      <c r="K369" s="68" t="s">
        <v>99</v>
      </c>
      <c r="L369" s="68">
        <v>1</v>
      </c>
      <c r="M369" s="68" t="s">
        <v>100</v>
      </c>
      <c r="N369" s="68" t="s">
        <v>101</v>
      </c>
      <c r="O369" s="68" t="s">
        <v>102</v>
      </c>
      <c r="P369" s="68"/>
      <c r="Q369" s="68"/>
      <c r="R369" s="68"/>
      <c r="S369" s="68"/>
      <c r="T369" s="68" t="s">
        <v>1311</v>
      </c>
      <c r="U369" s="68"/>
      <c r="V369" s="68"/>
      <c r="W369" s="68">
        <v>2105020030</v>
      </c>
      <c r="X369" s="68">
        <v>113154</v>
      </c>
      <c r="Y369" s="68" t="s">
        <v>1258</v>
      </c>
      <c r="Z369" s="68">
        <v>2</v>
      </c>
      <c r="AA369" s="68" t="s">
        <v>121</v>
      </c>
      <c r="AB369" s="68">
        <v>230401</v>
      </c>
      <c r="AC369" s="68" t="s">
        <v>19</v>
      </c>
      <c r="AD369" s="68" t="s">
        <v>22</v>
      </c>
      <c r="AE369" s="68" t="s">
        <v>22</v>
      </c>
      <c r="AF369" s="68" t="s">
        <v>110</v>
      </c>
      <c r="AG369" s="68">
        <v>230003</v>
      </c>
      <c r="AH369" s="68" t="s">
        <v>1019</v>
      </c>
      <c r="AI369" s="68">
        <v>-17.231020000000001</v>
      </c>
      <c r="AJ369" s="68">
        <v>-69.794139999999999</v>
      </c>
      <c r="AK369" s="68">
        <v>3</v>
      </c>
      <c r="AL369" s="68" t="s">
        <v>513</v>
      </c>
      <c r="AM369" s="68">
        <v>11</v>
      </c>
      <c r="AN369" s="68" t="s">
        <v>122</v>
      </c>
      <c r="AO369" s="68">
        <v>2</v>
      </c>
      <c r="AP369" s="68" t="s">
        <v>134</v>
      </c>
      <c r="AQ369" s="68" t="s">
        <v>135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511</v>
      </c>
      <c r="AX369" s="68" t="s">
        <v>115</v>
      </c>
    </row>
    <row r="370" spans="1:50">
      <c r="A370" s="77" t="s">
        <v>4978</v>
      </c>
      <c r="B370" s="68">
        <v>0</v>
      </c>
      <c r="C370" s="68"/>
      <c r="D370" s="68" t="s">
        <v>1088</v>
      </c>
      <c r="E370" s="68" t="s">
        <v>506</v>
      </c>
      <c r="F370" s="68" t="s">
        <v>507</v>
      </c>
      <c r="G370" s="68" t="s">
        <v>508</v>
      </c>
      <c r="H370" s="68" t="s">
        <v>97</v>
      </c>
      <c r="I370" s="68" t="s">
        <v>98</v>
      </c>
      <c r="J370" s="68">
        <v>3</v>
      </c>
      <c r="K370" s="68" t="s">
        <v>99</v>
      </c>
      <c r="L370" s="68">
        <v>1</v>
      </c>
      <c r="M370" s="68" t="s">
        <v>100</v>
      </c>
      <c r="N370" s="68" t="s">
        <v>101</v>
      </c>
      <c r="O370" s="68" t="s">
        <v>102</v>
      </c>
      <c r="P370" s="68"/>
      <c r="Q370" s="68"/>
      <c r="R370" s="68"/>
      <c r="S370" s="68"/>
      <c r="T370" s="68" t="s">
        <v>1312</v>
      </c>
      <c r="U370" s="68"/>
      <c r="V370" s="68"/>
      <c r="W370" s="68">
        <v>2304010010</v>
      </c>
      <c r="X370" s="68">
        <v>123549</v>
      </c>
      <c r="Y370" s="68" t="s">
        <v>1088</v>
      </c>
      <c r="Z370" s="68">
        <v>2</v>
      </c>
      <c r="AA370" s="68" t="s">
        <v>121</v>
      </c>
      <c r="AB370" s="68">
        <v>230401</v>
      </c>
      <c r="AC370" s="68" t="s">
        <v>19</v>
      </c>
      <c r="AD370" s="68" t="s">
        <v>22</v>
      </c>
      <c r="AE370" s="68" t="s">
        <v>22</v>
      </c>
      <c r="AF370" s="68" t="s">
        <v>110</v>
      </c>
      <c r="AG370" s="68">
        <v>230003</v>
      </c>
      <c r="AH370" s="68" t="s">
        <v>1019</v>
      </c>
      <c r="AI370" s="68">
        <v>-17.304780000000001</v>
      </c>
      <c r="AJ370" s="68">
        <v>-69.792069999999995</v>
      </c>
      <c r="AK370" s="68">
        <v>4</v>
      </c>
      <c r="AL370" s="68" t="s">
        <v>517</v>
      </c>
      <c r="AM370" s="68">
        <v>11</v>
      </c>
      <c r="AN370" s="68" t="s">
        <v>122</v>
      </c>
      <c r="AO370" s="68">
        <v>2</v>
      </c>
      <c r="AP370" s="68" t="s">
        <v>134</v>
      </c>
      <c r="AQ370" s="68" t="s">
        <v>135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511</v>
      </c>
      <c r="AX370" s="68" t="s">
        <v>115</v>
      </c>
    </row>
    <row r="371" spans="1:50">
      <c r="A371" s="77" t="s">
        <v>4979</v>
      </c>
      <c r="B371" s="68">
        <v>0</v>
      </c>
      <c r="C371" s="68">
        <v>489689</v>
      </c>
      <c r="D371" s="68" t="s">
        <v>1098</v>
      </c>
      <c r="E371" s="68" t="s">
        <v>145</v>
      </c>
      <c r="F371" s="68" t="s">
        <v>251</v>
      </c>
      <c r="G371" s="68" t="s">
        <v>96</v>
      </c>
      <c r="H371" s="68" t="s">
        <v>97</v>
      </c>
      <c r="I371" s="68" t="s">
        <v>98</v>
      </c>
      <c r="J371" s="68">
        <v>3</v>
      </c>
      <c r="K371" s="68" t="s">
        <v>99</v>
      </c>
      <c r="L371" s="68">
        <v>1</v>
      </c>
      <c r="M371" s="68" t="s">
        <v>100</v>
      </c>
      <c r="N371" s="68" t="s">
        <v>101</v>
      </c>
      <c r="O371" s="68" t="s">
        <v>102</v>
      </c>
      <c r="P371" s="68" t="s">
        <v>1099</v>
      </c>
      <c r="Q371" s="68"/>
      <c r="R371" s="68"/>
      <c r="S371" s="68"/>
      <c r="T371" s="68" t="s">
        <v>1100</v>
      </c>
      <c r="U371" s="68"/>
      <c r="V371" s="68"/>
      <c r="W371" s="68">
        <v>2304020001</v>
      </c>
      <c r="X371" s="68">
        <v>110783</v>
      </c>
      <c r="Y371" s="68" t="s">
        <v>1101</v>
      </c>
      <c r="Z371" s="68">
        <v>1</v>
      </c>
      <c r="AA371" s="68" t="s">
        <v>109</v>
      </c>
      <c r="AB371" s="68">
        <v>230402</v>
      </c>
      <c r="AC371" s="68" t="s">
        <v>19</v>
      </c>
      <c r="AD371" s="68" t="s">
        <v>22</v>
      </c>
      <c r="AE371" s="68" t="s">
        <v>1102</v>
      </c>
      <c r="AF371" s="68" t="s">
        <v>110</v>
      </c>
      <c r="AG371" s="68">
        <v>230003</v>
      </c>
      <c r="AH371" s="68" t="s">
        <v>1019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122</v>
      </c>
      <c r="AO371" s="68">
        <v>1</v>
      </c>
      <c r="AP371" s="68" t="s">
        <v>112</v>
      </c>
      <c r="AQ371" s="68" t="s">
        <v>113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1313</v>
      </c>
      <c r="AX371" s="68" t="s">
        <v>115</v>
      </c>
    </row>
    <row r="372" spans="1:50">
      <c r="A372" s="77" t="s">
        <v>4980</v>
      </c>
      <c r="B372" s="68">
        <v>0</v>
      </c>
      <c r="C372" s="68"/>
      <c r="D372" s="68" t="s">
        <v>1106</v>
      </c>
      <c r="E372" s="68" t="s">
        <v>506</v>
      </c>
      <c r="F372" s="68" t="s">
        <v>507</v>
      </c>
      <c r="G372" s="68" t="s">
        <v>508</v>
      </c>
      <c r="H372" s="68" t="s">
        <v>97</v>
      </c>
      <c r="I372" s="68" t="s">
        <v>98</v>
      </c>
      <c r="J372" s="68">
        <v>3</v>
      </c>
      <c r="K372" s="68" t="s">
        <v>99</v>
      </c>
      <c r="L372" s="68">
        <v>1</v>
      </c>
      <c r="M372" s="68" t="s">
        <v>100</v>
      </c>
      <c r="N372" s="68" t="s">
        <v>101</v>
      </c>
      <c r="O372" s="68" t="s">
        <v>102</v>
      </c>
      <c r="P372" s="68"/>
      <c r="Q372" s="68"/>
      <c r="R372" s="68"/>
      <c r="S372" s="68"/>
      <c r="T372" s="68" t="s">
        <v>1106</v>
      </c>
      <c r="U372" s="68"/>
      <c r="V372" s="68"/>
      <c r="W372" s="68">
        <v>2304020004</v>
      </c>
      <c r="X372" s="68">
        <v>113918</v>
      </c>
      <c r="Y372" s="68" t="s">
        <v>1106</v>
      </c>
      <c r="Z372" s="68">
        <v>2</v>
      </c>
      <c r="AA372" s="68" t="s">
        <v>121</v>
      </c>
      <c r="AB372" s="68">
        <v>230402</v>
      </c>
      <c r="AC372" s="68" t="s">
        <v>19</v>
      </c>
      <c r="AD372" s="68" t="s">
        <v>22</v>
      </c>
      <c r="AE372" s="68" t="s">
        <v>1102</v>
      </c>
      <c r="AF372" s="68" t="s">
        <v>110</v>
      </c>
      <c r="AG372" s="68">
        <v>230003</v>
      </c>
      <c r="AH372" s="68" t="s">
        <v>1019</v>
      </c>
      <c r="AI372" s="68">
        <v>-17.498069999999998</v>
      </c>
      <c r="AJ372" s="68">
        <v>-70.216790000000003</v>
      </c>
      <c r="AK372" s="68">
        <v>4</v>
      </c>
      <c r="AL372" s="68" t="s">
        <v>517</v>
      </c>
      <c r="AM372" s="68">
        <v>11</v>
      </c>
      <c r="AN372" s="68" t="s">
        <v>122</v>
      </c>
      <c r="AO372" s="68">
        <v>2</v>
      </c>
      <c r="AP372" s="68" t="s">
        <v>134</v>
      </c>
      <c r="AQ372" s="68" t="s">
        <v>135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115</v>
      </c>
    </row>
    <row r="373" spans="1:50">
      <c r="A373" s="77" t="s">
        <v>4981</v>
      </c>
      <c r="B373" s="68">
        <v>0</v>
      </c>
      <c r="C373" s="68"/>
      <c r="D373" s="68" t="s">
        <v>1112</v>
      </c>
      <c r="E373" s="68" t="s">
        <v>506</v>
      </c>
      <c r="F373" s="68" t="s">
        <v>507</v>
      </c>
      <c r="G373" s="68" t="s">
        <v>508</v>
      </c>
      <c r="H373" s="68" t="s">
        <v>97</v>
      </c>
      <c r="I373" s="68" t="s">
        <v>98</v>
      </c>
      <c r="J373" s="68">
        <v>3</v>
      </c>
      <c r="K373" s="68" t="s">
        <v>99</v>
      </c>
      <c r="L373" s="68">
        <v>1</v>
      </c>
      <c r="M373" s="68" t="s">
        <v>100</v>
      </c>
      <c r="N373" s="68" t="s">
        <v>101</v>
      </c>
      <c r="O373" s="68" t="s">
        <v>102</v>
      </c>
      <c r="P373" s="68"/>
      <c r="Q373" s="68"/>
      <c r="R373" s="68"/>
      <c r="S373" s="68"/>
      <c r="T373" s="68" t="s">
        <v>1112</v>
      </c>
      <c r="U373" s="68" t="s">
        <v>1314</v>
      </c>
      <c r="V373" s="68"/>
      <c r="W373" s="68">
        <v>2304020009</v>
      </c>
      <c r="X373" s="68">
        <v>118250</v>
      </c>
      <c r="Y373" s="68" t="s">
        <v>1112</v>
      </c>
      <c r="Z373" s="68">
        <v>2</v>
      </c>
      <c r="AA373" s="68" t="s">
        <v>121</v>
      </c>
      <c r="AB373" s="68">
        <v>230402</v>
      </c>
      <c r="AC373" s="68" t="s">
        <v>19</v>
      </c>
      <c r="AD373" s="68" t="s">
        <v>22</v>
      </c>
      <c r="AE373" s="68" t="s">
        <v>1102</v>
      </c>
      <c r="AF373" s="68" t="s">
        <v>110</v>
      </c>
      <c r="AG373" s="68">
        <v>230003</v>
      </c>
      <c r="AH373" s="68" t="s">
        <v>1019</v>
      </c>
      <c r="AI373" s="68">
        <v>-17.490320000000001</v>
      </c>
      <c r="AJ373" s="68">
        <v>-70.087580000000003</v>
      </c>
      <c r="AK373" s="68">
        <v>3</v>
      </c>
      <c r="AL373" s="68" t="s">
        <v>513</v>
      </c>
      <c r="AM373" s="68">
        <v>11</v>
      </c>
      <c r="AN373" s="68" t="s">
        <v>122</v>
      </c>
      <c r="AO373" s="68">
        <v>2</v>
      </c>
      <c r="AP373" s="68" t="s">
        <v>134</v>
      </c>
      <c r="AQ373" s="68" t="s">
        <v>135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115</v>
      </c>
    </row>
    <row r="374" spans="1:50">
      <c r="A374" s="77" t="s">
        <v>4982</v>
      </c>
      <c r="B374" s="68">
        <v>0</v>
      </c>
      <c r="C374" s="68"/>
      <c r="D374" s="68" t="s">
        <v>1248</v>
      </c>
      <c r="E374" s="68" t="s">
        <v>506</v>
      </c>
      <c r="F374" s="68" t="s">
        <v>507</v>
      </c>
      <c r="G374" s="68" t="s">
        <v>508</v>
      </c>
      <c r="H374" s="68" t="s">
        <v>97</v>
      </c>
      <c r="I374" s="68" t="s">
        <v>98</v>
      </c>
      <c r="J374" s="68">
        <v>3</v>
      </c>
      <c r="K374" s="68" t="s">
        <v>99</v>
      </c>
      <c r="L374" s="68">
        <v>1</v>
      </c>
      <c r="M374" s="68" t="s">
        <v>100</v>
      </c>
      <c r="N374" s="68" t="s">
        <v>101</v>
      </c>
      <c r="O374" s="68" t="s">
        <v>102</v>
      </c>
      <c r="P374" s="68"/>
      <c r="Q374" s="68"/>
      <c r="R374" s="68"/>
      <c r="S374" s="68"/>
      <c r="T374" s="68" t="s">
        <v>1248</v>
      </c>
      <c r="U374" s="68" t="s">
        <v>1315</v>
      </c>
      <c r="V374" s="68"/>
      <c r="W374" s="68">
        <v>2304020005</v>
      </c>
      <c r="X374" s="68">
        <v>127833</v>
      </c>
      <c r="Y374" s="68" t="s">
        <v>1248</v>
      </c>
      <c r="Z374" s="68">
        <v>2</v>
      </c>
      <c r="AA374" s="68" t="s">
        <v>121</v>
      </c>
      <c r="AB374" s="68">
        <v>230402</v>
      </c>
      <c r="AC374" s="68" t="s">
        <v>19</v>
      </c>
      <c r="AD374" s="68" t="s">
        <v>22</v>
      </c>
      <c r="AE374" s="68" t="s">
        <v>1102</v>
      </c>
      <c r="AF374" s="68" t="s">
        <v>110</v>
      </c>
      <c r="AG374" s="68">
        <v>230003</v>
      </c>
      <c r="AH374" s="68" t="s">
        <v>1019</v>
      </c>
      <c r="AI374" s="68">
        <v>-17.492840000000001</v>
      </c>
      <c r="AJ374" s="68">
        <v>-70.189850000000007</v>
      </c>
      <c r="AK374" s="68">
        <v>4</v>
      </c>
      <c r="AL374" s="68" t="s">
        <v>517</v>
      </c>
      <c r="AM374" s="68">
        <v>11</v>
      </c>
      <c r="AN374" s="68" t="s">
        <v>122</v>
      </c>
      <c r="AO374" s="68">
        <v>2</v>
      </c>
      <c r="AP374" s="68" t="s">
        <v>134</v>
      </c>
      <c r="AQ374" s="68" t="s">
        <v>135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115</v>
      </c>
    </row>
    <row r="375" spans="1:50">
      <c r="A375" s="77" t="s">
        <v>4983</v>
      </c>
      <c r="B375" s="68">
        <v>0</v>
      </c>
      <c r="C375" s="68"/>
      <c r="D375" s="68" t="s">
        <v>1131</v>
      </c>
      <c r="E375" s="68" t="s">
        <v>506</v>
      </c>
      <c r="F375" s="68" t="s">
        <v>507</v>
      </c>
      <c r="G375" s="68" t="s">
        <v>508</v>
      </c>
      <c r="H375" s="68" t="s">
        <v>97</v>
      </c>
      <c r="I375" s="68" t="s">
        <v>98</v>
      </c>
      <c r="J375" s="68">
        <v>3</v>
      </c>
      <c r="K375" s="68" t="s">
        <v>99</v>
      </c>
      <c r="L375" s="68">
        <v>1</v>
      </c>
      <c r="M375" s="68" t="s">
        <v>100</v>
      </c>
      <c r="N375" s="68" t="s">
        <v>101</v>
      </c>
      <c r="O375" s="68" t="s">
        <v>102</v>
      </c>
      <c r="P375" s="68"/>
      <c r="Q375" s="68"/>
      <c r="R375" s="68"/>
      <c r="S375" s="68"/>
      <c r="T375" s="68" t="s">
        <v>1131</v>
      </c>
      <c r="U375" s="68" t="s">
        <v>1316</v>
      </c>
      <c r="V375" s="68" t="s">
        <v>1131</v>
      </c>
      <c r="W375" s="68">
        <v>2304040001</v>
      </c>
      <c r="X375" s="68">
        <v>125086</v>
      </c>
      <c r="Y375" s="68" t="s">
        <v>1131</v>
      </c>
      <c r="Z375" s="68">
        <v>1</v>
      </c>
      <c r="AA375" s="68" t="s">
        <v>109</v>
      </c>
      <c r="AB375" s="68">
        <v>230404</v>
      </c>
      <c r="AC375" s="68" t="s">
        <v>19</v>
      </c>
      <c r="AD375" s="68" t="s">
        <v>22</v>
      </c>
      <c r="AE375" s="68" t="s">
        <v>1132</v>
      </c>
      <c r="AF375" s="68" t="s">
        <v>110</v>
      </c>
      <c r="AG375" s="68">
        <v>230003</v>
      </c>
      <c r="AH375" s="68" t="s">
        <v>1019</v>
      </c>
      <c r="AI375" s="68">
        <v>-17.539000000000001</v>
      </c>
      <c r="AJ375" s="68">
        <v>-70.031660000000002</v>
      </c>
      <c r="AK375" s="68">
        <v>12</v>
      </c>
      <c r="AL375" s="68" t="s">
        <v>510</v>
      </c>
      <c r="AM375" s="68">
        <v>11</v>
      </c>
      <c r="AN375" s="68" t="s">
        <v>122</v>
      </c>
      <c r="AO375" s="68">
        <v>1</v>
      </c>
      <c r="AP375" s="68" t="s">
        <v>112</v>
      </c>
      <c r="AQ375" s="68" t="s">
        <v>113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115</v>
      </c>
    </row>
    <row r="376" spans="1:50">
      <c r="A376" s="77" t="s">
        <v>4984</v>
      </c>
      <c r="B376" s="68">
        <v>0</v>
      </c>
      <c r="C376" s="68"/>
      <c r="D376" s="68" t="s">
        <v>1032</v>
      </c>
      <c r="E376" s="68" t="s">
        <v>506</v>
      </c>
      <c r="F376" s="68" t="s">
        <v>507</v>
      </c>
      <c r="G376" s="68" t="s">
        <v>508</v>
      </c>
      <c r="H376" s="68" t="s">
        <v>97</v>
      </c>
      <c r="I376" s="68" t="s">
        <v>98</v>
      </c>
      <c r="J376" s="68">
        <v>3</v>
      </c>
      <c r="K376" s="68" t="s">
        <v>99</v>
      </c>
      <c r="L376" s="68">
        <v>1</v>
      </c>
      <c r="M376" s="68" t="s">
        <v>100</v>
      </c>
      <c r="N376" s="68" t="s">
        <v>101</v>
      </c>
      <c r="O376" s="68" t="s">
        <v>102</v>
      </c>
      <c r="P376" s="68"/>
      <c r="Q376" s="68"/>
      <c r="R376" s="68"/>
      <c r="S376" s="68"/>
      <c r="T376" s="68" t="s">
        <v>1032</v>
      </c>
      <c r="U376" s="68" t="s">
        <v>1298</v>
      </c>
      <c r="V376" s="68" t="s">
        <v>1032</v>
      </c>
      <c r="W376" s="68">
        <v>2304070001</v>
      </c>
      <c r="X376" s="68">
        <v>118553</v>
      </c>
      <c r="Y376" s="68" t="s">
        <v>1032</v>
      </c>
      <c r="Z376" s="68">
        <v>1</v>
      </c>
      <c r="AA376" s="68" t="s">
        <v>109</v>
      </c>
      <c r="AB376" s="68">
        <v>230407</v>
      </c>
      <c r="AC376" s="68" t="s">
        <v>19</v>
      </c>
      <c r="AD376" s="68" t="s">
        <v>22</v>
      </c>
      <c r="AE376" s="68" t="s">
        <v>1032</v>
      </c>
      <c r="AF376" s="68" t="s">
        <v>110</v>
      </c>
      <c r="AG376" s="68">
        <v>230003</v>
      </c>
      <c r="AH376" s="68" t="s">
        <v>1019</v>
      </c>
      <c r="AI376" s="68">
        <v>-17.525960000000001</v>
      </c>
      <c r="AJ376" s="68">
        <v>-70.029049999999998</v>
      </c>
      <c r="AK376" s="68">
        <v>12</v>
      </c>
      <c r="AL376" s="68" t="s">
        <v>510</v>
      </c>
      <c r="AM376" s="68">
        <v>11</v>
      </c>
      <c r="AN376" s="68" t="s">
        <v>122</v>
      </c>
      <c r="AO376" s="68">
        <v>1</v>
      </c>
      <c r="AP376" s="68" t="s">
        <v>112</v>
      </c>
      <c r="AQ376" s="68" t="s">
        <v>113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115</v>
      </c>
    </row>
    <row r="377" spans="1:50">
      <c r="A377" s="77" t="s">
        <v>4985</v>
      </c>
      <c r="B377" s="68">
        <v>0</v>
      </c>
      <c r="C377" s="68"/>
      <c r="D377" s="68" t="s">
        <v>1062</v>
      </c>
      <c r="E377" s="68" t="s">
        <v>506</v>
      </c>
      <c r="F377" s="68" t="s">
        <v>507</v>
      </c>
      <c r="G377" s="68" t="s">
        <v>508</v>
      </c>
      <c r="H377" s="68" t="s">
        <v>97</v>
      </c>
      <c r="I377" s="68" t="s">
        <v>98</v>
      </c>
      <c r="J377" s="68">
        <v>3</v>
      </c>
      <c r="K377" s="68" t="s">
        <v>99</v>
      </c>
      <c r="L377" s="68">
        <v>1</v>
      </c>
      <c r="M377" s="68" t="s">
        <v>100</v>
      </c>
      <c r="N377" s="68" t="s">
        <v>101</v>
      </c>
      <c r="O377" s="68" t="s">
        <v>102</v>
      </c>
      <c r="P377" s="68"/>
      <c r="Q377" s="68"/>
      <c r="R377" s="68"/>
      <c r="S377" s="68"/>
      <c r="T377" s="68" t="s">
        <v>1317</v>
      </c>
      <c r="U377" s="68" t="s">
        <v>1318</v>
      </c>
      <c r="V377" s="68" t="s">
        <v>1062</v>
      </c>
      <c r="W377" s="68">
        <v>2304060045</v>
      </c>
      <c r="X377" s="68">
        <v>125839</v>
      </c>
      <c r="Y377" s="68" t="s">
        <v>1062</v>
      </c>
      <c r="Z377" s="68">
        <v>2</v>
      </c>
      <c r="AA377" s="68" t="s">
        <v>121</v>
      </c>
      <c r="AB377" s="68">
        <v>230406</v>
      </c>
      <c r="AC377" s="68" t="s">
        <v>19</v>
      </c>
      <c r="AD377" s="68" t="s">
        <v>22</v>
      </c>
      <c r="AE377" s="68" t="s">
        <v>1037</v>
      </c>
      <c r="AF377" s="68" t="s">
        <v>110</v>
      </c>
      <c r="AG377" s="68">
        <v>230003</v>
      </c>
      <c r="AH377" s="68" t="s">
        <v>1019</v>
      </c>
      <c r="AI377" s="68">
        <v>-17.346170000000001</v>
      </c>
      <c r="AJ377" s="68">
        <v>-70.117559999999997</v>
      </c>
      <c r="AK377" s="68">
        <v>12</v>
      </c>
      <c r="AL377" s="68" t="s">
        <v>510</v>
      </c>
      <c r="AM377" s="68">
        <v>11</v>
      </c>
      <c r="AN377" s="68" t="s">
        <v>122</v>
      </c>
      <c r="AO377" s="68">
        <v>1</v>
      </c>
      <c r="AP377" s="68" t="s">
        <v>112</v>
      </c>
      <c r="AQ377" s="68" t="s">
        <v>113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115</v>
      </c>
    </row>
    <row r="378" spans="1:50">
      <c r="A378" s="77" t="s">
        <v>4986</v>
      </c>
      <c r="B378" s="68">
        <v>0</v>
      </c>
      <c r="C378" s="68"/>
      <c r="D378" s="68" t="s">
        <v>1017</v>
      </c>
      <c r="E378" s="68" t="s">
        <v>506</v>
      </c>
      <c r="F378" s="68" t="s">
        <v>507</v>
      </c>
      <c r="G378" s="68" t="s">
        <v>508</v>
      </c>
      <c r="H378" s="68" t="s">
        <v>97</v>
      </c>
      <c r="I378" s="68" t="s">
        <v>98</v>
      </c>
      <c r="J378" s="68">
        <v>3</v>
      </c>
      <c r="K378" s="68" t="s">
        <v>99</v>
      </c>
      <c r="L378" s="68">
        <v>1</v>
      </c>
      <c r="M378" s="68" t="s">
        <v>100</v>
      </c>
      <c r="N378" s="68" t="s">
        <v>101</v>
      </c>
      <c r="O378" s="68" t="s">
        <v>102</v>
      </c>
      <c r="P378" s="68"/>
      <c r="Q378" s="68"/>
      <c r="R378" s="68"/>
      <c r="S378" s="68"/>
      <c r="T378" s="68" t="s">
        <v>1017</v>
      </c>
      <c r="U378" s="68" t="s">
        <v>1319</v>
      </c>
      <c r="V378" s="68" t="s">
        <v>1320</v>
      </c>
      <c r="W378" s="68">
        <v>2304010031</v>
      </c>
      <c r="X378" s="68">
        <v>110895</v>
      </c>
      <c r="Y378" s="68" t="s">
        <v>1018</v>
      </c>
      <c r="Z378" s="68">
        <v>2</v>
      </c>
      <c r="AA378" s="68" t="s">
        <v>121</v>
      </c>
      <c r="AB378" s="68">
        <v>230401</v>
      </c>
      <c r="AC378" s="68" t="s">
        <v>19</v>
      </c>
      <c r="AD378" s="68" t="s">
        <v>22</v>
      </c>
      <c r="AE378" s="68" t="s">
        <v>22</v>
      </c>
      <c r="AF378" s="68" t="s">
        <v>110</v>
      </c>
      <c r="AG378" s="68">
        <v>230003</v>
      </c>
      <c r="AH378" s="68" t="s">
        <v>1019</v>
      </c>
      <c r="AI378" s="68">
        <v>-17.328810000000001</v>
      </c>
      <c r="AJ378" s="68">
        <v>-69.570599999999999</v>
      </c>
      <c r="AK378" s="68">
        <v>12</v>
      </c>
      <c r="AL378" s="68" t="s">
        <v>510</v>
      </c>
      <c r="AM378" s="68">
        <v>11</v>
      </c>
      <c r="AN378" s="68" t="s">
        <v>122</v>
      </c>
      <c r="AO378" s="68">
        <v>1</v>
      </c>
      <c r="AP378" s="68" t="s">
        <v>112</v>
      </c>
      <c r="AQ378" s="68" t="s">
        <v>113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115</v>
      </c>
    </row>
    <row r="379" spans="1:50">
      <c r="A379" s="77" t="s">
        <v>4987</v>
      </c>
      <c r="B379" s="68">
        <v>0</v>
      </c>
      <c r="C379" s="68"/>
      <c r="D379" s="68" t="s">
        <v>1023</v>
      </c>
      <c r="E379" s="68" t="s">
        <v>506</v>
      </c>
      <c r="F379" s="68" t="s">
        <v>507</v>
      </c>
      <c r="G379" s="68" t="s">
        <v>508</v>
      </c>
      <c r="H379" s="68" t="s">
        <v>97</v>
      </c>
      <c r="I379" s="68" t="s">
        <v>98</v>
      </c>
      <c r="J379" s="68">
        <v>3</v>
      </c>
      <c r="K379" s="68" t="s">
        <v>99</v>
      </c>
      <c r="L379" s="68">
        <v>1</v>
      </c>
      <c r="M379" s="68" t="s">
        <v>100</v>
      </c>
      <c r="N379" s="68" t="s">
        <v>101</v>
      </c>
      <c r="O379" s="68" t="s">
        <v>102</v>
      </c>
      <c r="P379" s="68"/>
      <c r="Q379" s="68"/>
      <c r="R379" s="68"/>
      <c r="S379" s="68"/>
      <c r="T379" s="68" t="s">
        <v>1023</v>
      </c>
      <c r="U379" s="68"/>
      <c r="V379" s="68"/>
      <c r="W379" s="68">
        <v>2304010044</v>
      </c>
      <c r="X379" s="68">
        <v>126959</v>
      </c>
      <c r="Y379" s="68" t="s">
        <v>1023</v>
      </c>
      <c r="Z379" s="68">
        <v>2</v>
      </c>
      <c r="AA379" s="68" t="s">
        <v>121</v>
      </c>
      <c r="AB379" s="68">
        <v>230401</v>
      </c>
      <c r="AC379" s="68" t="s">
        <v>19</v>
      </c>
      <c r="AD379" s="68" t="s">
        <v>22</v>
      </c>
      <c r="AE379" s="68" t="s">
        <v>22</v>
      </c>
      <c r="AF379" s="68" t="s">
        <v>110</v>
      </c>
      <c r="AG379" s="68">
        <v>230003</v>
      </c>
      <c r="AH379" s="68" t="s">
        <v>1019</v>
      </c>
      <c r="AI379" s="68">
        <v>-17.388940000000002</v>
      </c>
      <c r="AJ379" s="68">
        <v>-69.620369999999994</v>
      </c>
      <c r="AK379" s="68">
        <v>4</v>
      </c>
      <c r="AL379" s="68" t="s">
        <v>517</v>
      </c>
      <c r="AM379" s="68">
        <v>11</v>
      </c>
      <c r="AN379" s="68" t="s">
        <v>122</v>
      </c>
      <c r="AO379" s="68">
        <v>2</v>
      </c>
      <c r="AP379" s="68" t="s">
        <v>134</v>
      </c>
      <c r="AQ379" s="68" t="s">
        <v>135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115</v>
      </c>
    </row>
    <row r="380" spans="1:50">
      <c r="A380" s="77" t="s">
        <v>4988</v>
      </c>
      <c r="B380" s="68">
        <v>0</v>
      </c>
      <c r="C380" s="68"/>
      <c r="D380" s="68" t="s">
        <v>1263</v>
      </c>
      <c r="E380" s="68" t="s">
        <v>506</v>
      </c>
      <c r="F380" s="68" t="s">
        <v>507</v>
      </c>
      <c r="G380" s="68" t="s">
        <v>508</v>
      </c>
      <c r="H380" s="68" t="s">
        <v>97</v>
      </c>
      <c r="I380" s="68" t="s">
        <v>98</v>
      </c>
      <c r="J380" s="68">
        <v>3</v>
      </c>
      <c r="K380" s="68" t="s">
        <v>99</v>
      </c>
      <c r="L380" s="68">
        <v>1</v>
      </c>
      <c r="M380" s="68" t="s">
        <v>100</v>
      </c>
      <c r="N380" s="68" t="s">
        <v>101</v>
      </c>
      <c r="O380" s="68" t="s">
        <v>102</v>
      </c>
      <c r="P380" s="68"/>
      <c r="Q380" s="68"/>
      <c r="R380" s="68"/>
      <c r="S380" s="68"/>
      <c r="T380" s="68" t="s">
        <v>1321</v>
      </c>
      <c r="U380" s="68" t="s">
        <v>1322</v>
      </c>
      <c r="V380" s="68" t="s">
        <v>1263</v>
      </c>
      <c r="W380" s="68">
        <v>2304010061</v>
      </c>
      <c r="X380" s="68">
        <v>544070</v>
      </c>
      <c r="Y380" s="68" t="s">
        <v>1263</v>
      </c>
      <c r="Z380" s="68">
        <v>2</v>
      </c>
      <c r="AA380" s="68" t="s">
        <v>121</v>
      </c>
      <c r="AB380" s="68">
        <v>230401</v>
      </c>
      <c r="AC380" s="68" t="s">
        <v>19</v>
      </c>
      <c r="AD380" s="68" t="s">
        <v>22</v>
      </c>
      <c r="AE380" s="68" t="s">
        <v>22</v>
      </c>
      <c r="AF380" s="68" t="s">
        <v>110</v>
      </c>
      <c r="AG380" s="68">
        <v>230003</v>
      </c>
      <c r="AH380" s="68" t="s">
        <v>1019</v>
      </c>
      <c r="AI380" s="68">
        <v>-17.409559999999999</v>
      </c>
      <c r="AJ380" s="68">
        <v>-69.589740000000006</v>
      </c>
      <c r="AK380" s="68">
        <v>12</v>
      </c>
      <c r="AL380" s="68" t="s">
        <v>510</v>
      </c>
      <c r="AM380" s="68">
        <v>11</v>
      </c>
      <c r="AN380" s="68" t="s">
        <v>122</v>
      </c>
      <c r="AO380" s="68">
        <v>2</v>
      </c>
      <c r="AP380" s="68" t="s">
        <v>134</v>
      </c>
      <c r="AQ380" s="68" t="s">
        <v>113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115</v>
      </c>
    </row>
    <row r="381" spans="1:50">
      <c r="A381" s="77" t="s">
        <v>4989</v>
      </c>
      <c r="B381" s="68">
        <v>0</v>
      </c>
      <c r="C381" s="68"/>
      <c r="D381" s="68" t="s">
        <v>1136</v>
      </c>
      <c r="E381" s="68" t="s">
        <v>506</v>
      </c>
      <c r="F381" s="68" t="s">
        <v>507</v>
      </c>
      <c r="G381" s="68" t="s">
        <v>508</v>
      </c>
      <c r="H381" s="68" t="s">
        <v>97</v>
      </c>
      <c r="I381" s="68" t="s">
        <v>98</v>
      </c>
      <c r="J381" s="68">
        <v>3</v>
      </c>
      <c r="K381" s="68" t="s">
        <v>99</v>
      </c>
      <c r="L381" s="68">
        <v>1</v>
      </c>
      <c r="M381" s="68" t="s">
        <v>100</v>
      </c>
      <c r="N381" s="68" t="s">
        <v>101</v>
      </c>
      <c r="O381" s="68" t="s">
        <v>102</v>
      </c>
      <c r="P381" s="68"/>
      <c r="Q381" s="68"/>
      <c r="R381" s="68"/>
      <c r="S381" s="68"/>
      <c r="T381" s="68" t="s">
        <v>1136</v>
      </c>
      <c r="U381" s="68" t="s">
        <v>1323</v>
      </c>
      <c r="V381" s="68" t="s">
        <v>1136</v>
      </c>
      <c r="W381" s="68">
        <v>2304050001</v>
      </c>
      <c r="X381" s="68">
        <v>125163</v>
      </c>
      <c r="Y381" s="68" t="s">
        <v>1136</v>
      </c>
      <c r="Z381" s="68">
        <v>1</v>
      </c>
      <c r="AA381" s="68" t="s">
        <v>109</v>
      </c>
      <c r="AB381" s="68">
        <v>230405</v>
      </c>
      <c r="AC381" s="68" t="s">
        <v>19</v>
      </c>
      <c r="AD381" s="68" t="s">
        <v>22</v>
      </c>
      <c r="AE381" s="68" t="s">
        <v>1136</v>
      </c>
      <c r="AF381" s="68" t="s">
        <v>110</v>
      </c>
      <c r="AG381" s="68">
        <v>230003</v>
      </c>
      <c r="AH381" s="68" t="s">
        <v>1019</v>
      </c>
      <c r="AI381" s="68">
        <v>-17.374780000000001</v>
      </c>
      <c r="AJ381" s="68">
        <v>-70.133269999999996</v>
      </c>
      <c r="AK381" s="68">
        <v>12</v>
      </c>
      <c r="AL381" s="68" t="s">
        <v>510</v>
      </c>
      <c r="AM381" s="68">
        <v>11</v>
      </c>
      <c r="AN381" s="68" t="s">
        <v>122</v>
      </c>
      <c r="AO381" s="68">
        <v>1</v>
      </c>
      <c r="AP381" s="68" t="s">
        <v>112</v>
      </c>
      <c r="AQ381" s="68" t="s">
        <v>113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115</v>
      </c>
    </row>
    <row r="382" spans="1:50">
      <c r="A382" s="77" t="s">
        <v>4990</v>
      </c>
      <c r="B382" s="68">
        <v>0</v>
      </c>
      <c r="C382" s="68">
        <v>489547</v>
      </c>
      <c r="D382" s="68" t="s">
        <v>1025</v>
      </c>
      <c r="E382" s="68" t="s">
        <v>145</v>
      </c>
      <c r="F382" s="68" t="s">
        <v>251</v>
      </c>
      <c r="G382" s="68" t="s">
        <v>96</v>
      </c>
      <c r="H382" s="68" t="s">
        <v>97</v>
      </c>
      <c r="I382" s="68" t="s">
        <v>98</v>
      </c>
      <c r="J382" s="68">
        <v>3</v>
      </c>
      <c r="K382" s="68" t="s">
        <v>99</v>
      </c>
      <c r="L382" s="68">
        <v>1</v>
      </c>
      <c r="M382" s="68" t="s">
        <v>100</v>
      </c>
      <c r="N382" s="68" t="s">
        <v>101</v>
      </c>
      <c r="O382" s="68" t="s">
        <v>102</v>
      </c>
      <c r="P382" s="68" t="s">
        <v>1026</v>
      </c>
      <c r="Q382" s="68"/>
      <c r="R382" s="68"/>
      <c r="S382" s="68"/>
      <c r="T382" s="68" t="s">
        <v>1027</v>
      </c>
      <c r="U382" s="68"/>
      <c r="V382" s="68" t="s">
        <v>1027</v>
      </c>
      <c r="W382" s="68">
        <v>2304010047</v>
      </c>
      <c r="X382" s="68">
        <v>121691</v>
      </c>
      <c r="Y382" s="68" t="s">
        <v>1027</v>
      </c>
      <c r="Z382" s="68">
        <v>2</v>
      </c>
      <c r="AA382" s="68" t="s">
        <v>121</v>
      </c>
      <c r="AB382" s="68">
        <v>230401</v>
      </c>
      <c r="AC382" s="68" t="s">
        <v>19</v>
      </c>
      <c r="AD382" s="68" t="s">
        <v>22</v>
      </c>
      <c r="AE382" s="68" t="s">
        <v>22</v>
      </c>
      <c r="AF382" s="68" t="s">
        <v>110</v>
      </c>
      <c r="AG382" s="68">
        <v>230003</v>
      </c>
      <c r="AH382" s="68" t="s">
        <v>1019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122</v>
      </c>
      <c r="AO382" s="68">
        <v>1</v>
      </c>
      <c r="AP382" s="68" t="s">
        <v>112</v>
      </c>
      <c r="AQ382" s="68" t="s">
        <v>113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1216</v>
      </c>
      <c r="AX382" s="68" t="s">
        <v>115</v>
      </c>
    </row>
    <row r="383" spans="1:50">
      <c r="A383" s="77" t="s">
        <v>4991</v>
      </c>
      <c r="B383" s="68">
        <v>0</v>
      </c>
      <c r="C383" s="68">
        <v>489514</v>
      </c>
      <c r="D383" s="68" t="s">
        <v>1015</v>
      </c>
      <c r="E383" s="68" t="s">
        <v>145</v>
      </c>
      <c r="F383" s="68" t="s">
        <v>251</v>
      </c>
      <c r="G383" s="68" t="s">
        <v>96</v>
      </c>
      <c r="H383" s="68" t="s">
        <v>97</v>
      </c>
      <c r="I383" s="68" t="s">
        <v>98</v>
      </c>
      <c r="J383" s="68">
        <v>3</v>
      </c>
      <c r="K383" s="68" t="s">
        <v>99</v>
      </c>
      <c r="L383" s="68">
        <v>1</v>
      </c>
      <c r="M383" s="68" t="s">
        <v>100</v>
      </c>
      <c r="N383" s="68" t="s">
        <v>101</v>
      </c>
      <c r="O383" s="68" t="s">
        <v>102</v>
      </c>
      <c r="P383" s="68" t="s">
        <v>1016</v>
      </c>
      <c r="Q383" s="68"/>
      <c r="R383" s="68"/>
      <c r="S383" s="68"/>
      <c r="T383" s="68" t="s">
        <v>1017</v>
      </c>
      <c r="U383" s="68"/>
      <c r="V383" s="68" t="s">
        <v>1017</v>
      </c>
      <c r="W383" s="68">
        <v>2304010031</v>
      </c>
      <c r="X383" s="68">
        <v>110895</v>
      </c>
      <c r="Y383" s="68" t="s">
        <v>1018</v>
      </c>
      <c r="Z383" s="68">
        <v>2</v>
      </c>
      <c r="AA383" s="68" t="s">
        <v>121</v>
      </c>
      <c r="AB383" s="68">
        <v>230401</v>
      </c>
      <c r="AC383" s="68" t="s">
        <v>19</v>
      </c>
      <c r="AD383" s="68" t="s">
        <v>22</v>
      </c>
      <c r="AE383" s="68" t="s">
        <v>22</v>
      </c>
      <c r="AF383" s="68" t="s">
        <v>110</v>
      </c>
      <c r="AG383" s="68">
        <v>230003</v>
      </c>
      <c r="AH383" s="68" t="s">
        <v>1019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122</v>
      </c>
      <c r="AO383" s="68">
        <v>1</v>
      </c>
      <c r="AP383" s="68" t="s">
        <v>112</v>
      </c>
      <c r="AQ383" s="68" t="s">
        <v>113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1216</v>
      </c>
      <c r="AX383" s="68" t="s">
        <v>115</v>
      </c>
    </row>
    <row r="384" spans="1:50">
      <c r="A384" s="77" t="s">
        <v>4992</v>
      </c>
      <c r="B384" s="68">
        <v>0</v>
      </c>
      <c r="C384" s="68">
        <v>489585</v>
      </c>
      <c r="D384" s="68" t="s">
        <v>1080</v>
      </c>
      <c r="E384" s="68" t="s">
        <v>145</v>
      </c>
      <c r="F384" s="68" t="s">
        <v>251</v>
      </c>
      <c r="G384" s="68" t="s">
        <v>96</v>
      </c>
      <c r="H384" s="68" t="s">
        <v>97</v>
      </c>
      <c r="I384" s="68" t="s">
        <v>98</v>
      </c>
      <c r="J384" s="68">
        <v>3</v>
      </c>
      <c r="K384" s="68" t="s">
        <v>99</v>
      </c>
      <c r="L384" s="68">
        <v>1</v>
      </c>
      <c r="M384" s="68" t="s">
        <v>100</v>
      </c>
      <c r="N384" s="68" t="s">
        <v>101</v>
      </c>
      <c r="O384" s="68" t="s">
        <v>102</v>
      </c>
      <c r="P384" s="68" t="s">
        <v>1081</v>
      </c>
      <c r="Q384" s="68"/>
      <c r="R384" s="68"/>
      <c r="S384" s="68"/>
      <c r="T384" s="68" t="s">
        <v>1082</v>
      </c>
      <c r="U384" s="68"/>
      <c r="V384" s="68"/>
      <c r="W384" s="68">
        <v>2304010023</v>
      </c>
      <c r="X384" s="68">
        <v>115052</v>
      </c>
      <c r="Y384" s="68" t="s">
        <v>1083</v>
      </c>
      <c r="Z384" s="68">
        <v>2</v>
      </c>
      <c r="AA384" s="68" t="s">
        <v>121</v>
      </c>
      <c r="AB384" s="68">
        <v>230401</v>
      </c>
      <c r="AC384" s="68" t="s">
        <v>19</v>
      </c>
      <c r="AD384" s="68" t="s">
        <v>22</v>
      </c>
      <c r="AE384" s="68" t="s">
        <v>22</v>
      </c>
      <c r="AF384" s="68" t="s">
        <v>110</v>
      </c>
      <c r="AG384" s="68">
        <v>230003</v>
      </c>
      <c r="AH384" s="68" t="s">
        <v>1019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122</v>
      </c>
      <c r="AO384" s="68">
        <v>1</v>
      </c>
      <c r="AP384" s="68" t="s">
        <v>112</v>
      </c>
      <c r="AQ384" s="68" t="s">
        <v>113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1216</v>
      </c>
      <c r="AX384" s="68" t="s">
        <v>115</v>
      </c>
    </row>
    <row r="385" spans="1:50">
      <c r="A385" s="77" t="s">
        <v>4993</v>
      </c>
      <c r="B385" s="68">
        <v>0</v>
      </c>
      <c r="C385" s="68">
        <v>489590</v>
      </c>
      <c r="D385" s="68">
        <v>42230</v>
      </c>
      <c r="E385" s="68" t="s">
        <v>145</v>
      </c>
      <c r="F385" s="68" t="s">
        <v>251</v>
      </c>
      <c r="G385" s="68" t="s">
        <v>96</v>
      </c>
      <c r="H385" s="68" t="s">
        <v>97</v>
      </c>
      <c r="I385" s="68" t="s">
        <v>98</v>
      </c>
      <c r="J385" s="68">
        <v>3</v>
      </c>
      <c r="K385" s="68" t="s">
        <v>99</v>
      </c>
      <c r="L385" s="68">
        <v>1</v>
      </c>
      <c r="M385" s="68" t="s">
        <v>100</v>
      </c>
      <c r="N385" s="68" t="s">
        <v>101</v>
      </c>
      <c r="O385" s="68" t="s">
        <v>102</v>
      </c>
      <c r="P385" s="68" t="s">
        <v>1272</v>
      </c>
      <c r="Q385" s="68"/>
      <c r="R385" s="68"/>
      <c r="S385" s="68"/>
      <c r="T385" s="68" t="s">
        <v>1273</v>
      </c>
      <c r="U385" s="68"/>
      <c r="V385" s="68"/>
      <c r="W385" s="68">
        <v>2105020030</v>
      </c>
      <c r="X385" s="68">
        <v>113154</v>
      </c>
      <c r="Y385" s="68" t="s">
        <v>1258</v>
      </c>
      <c r="Z385" s="68">
        <v>2</v>
      </c>
      <c r="AA385" s="68" t="s">
        <v>121</v>
      </c>
      <c r="AB385" s="68">
        <v>230401</v>
      </c>
      <c r="AC385" s="68" t="s">
        <v>19</v>
      </c>
      <c r="AD385" s="68" t="s">
        <v>22</v>
      </c>
      <c r="AE385" s="68" t="s">
        <v>22</v>
      </c>
      <c r="AF385" s="68" t="s">
        <v>110</v>
      </c>
      <c r="AG385" s="68">
        <v>230003</v>
      </c>
      <c r="AH385" s="68" t="s">
        <v>1019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122</v>
      </c>
      <c r="AO385" s="68">
        <v>1</v>
      </c>
      <c r="AP385" s="68" t="s">
        <v>112</v>
      </c>
      <c r="AQ385" s="68" t="s">
        <v>113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1216</v>
      </c>
      <c r="AX385" s="68" t="s">
        <v>115</v>
      </c>
    </row>
    <row r="386" spans="1:50">
      <c r="A386" s="77" t="s">
        <v>4994</v>
      </c>
      <c r="B386" s="68">
        <v>0</v>
      </c>
      <c r="C386" s="68"/>
      <c r="D386" s="68" t="s">
        <v>1324</v>
      </c>
      <c r="E386" s="68" t="s">
        <v>506</v>
      </c>
      <c r="F386" s="68" t="s">
        <v>507</v>
      </c>
      <c r="G386" s="68" t="s">
        <v>508</v>
      </c>
      <c r="H386" s="68" t="s">
        <v>97</v>
      </c>
      <c r="I386" s="68" t="s">
        <v>98</v>
      </c>
      <c r="J386" s="68">
        <v>3</v>
      </c>
      <c r="K386" s="68" t="s">
        <v>99</v>
      </c>
      <c r="L386" s="68">
        <v>1</v>
      </c>
      <c r="M386" s="68" t="s">
        <v>100</v>
      </c>
      <c r="N386" s="68" t="s">
        <v>101</v>
      </c>
      <c r="O386" s="68" t="s">
        <v>102</v>
      </c>
      <c r="P386" s="68"/>
      <c r="Q386" s="68"/>
      <c r="R386" s="68"/>
      <c r="S386" s="68"/>
      <c r="T386" s="68" t="s">
        <v>1112</v>
      </c>
      <c r="U386" s="68" t="s">
        <v>994</v>
      </c>
      <c r="V386" s="68" t="s">
        <v>1112</v>
      </c>
      <c r="W386" s="68">
        <v>2304020009</v>
      </c>
      <c r="X386" s="68">
        <v>118250</v>
      </c>
      <c r="Y386" s="68" t="s">
        <v>1112</v>
      </c>
      <c r="Z386" s="68">
        <v>2</v>
      </c>
      <c r="AA386" s="68" t="s">
        <v>121</v>
      </c>
      <c r="AB386" s="68">
        <v>230402</v>
      </c>
      <c r="AC386" s="68" t="s">
        <v>19</v>
      </c>
      <c r="AD386" s="68" t="s">
        <v>22</v>
      </c>
      <c r="AE386" s="68" t="s">
        <v>1102</v>
      </c>
      <c r="AF386" s="68" t="s">
        <v>110</v>
      </c>
      <c r="AG386" s="68">
        <v>230003</v>
      </c>
      <c r="AH386" s="68" t="s">
        <v>1019</v>
      </c>
      <c r="AI386" s="68">
        <v>-17.490169999999999</v>
      </c>
      <c r="AJ386" s="68">
        <v>-70.086519999999993</v>
      </c>
      <c r="AK386" s="68">
        <v>15</v>
      </c>
      <c r="AL386" s="68" t="s">
        <v>553</v>
      </c>
      <c r="AM386" s="68">
        <v>11</v>
      </c>
      <c r="AN386" s="68" t="s">
        <v>122</v>
      </c>
      <c r="AO386" s="68">
        <v>1</v>
      </c>
      <c r="AP386" s="68" t="s">
        <v>112</v>
      </c>
      <c r="AQ386" s="68" t="s">
        <v>113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554</v>
      </c>
      <c r="AX386" s="68" t="s">
        <v>115</v>
      </c>
    </row>
    <row r="387" spans="1:50">
      <c r="A387" s="77" t="s">
        <v>4995</v>
      </c>
      <c r="B387" s="68">
        <v>0</v>
      </c>
      <c r="C387" s="68"/>
      <c r="D387" s="68" t="s">
        <v>1027</v>
      </c>
      <c r="E387" s="68" t="s">
        <v>506</v>
      </c>
      <c r="F387" s="68" t="s">
        <v>507</v>
      </c>
      <c r="G387" s="68" t="s">
        <v>508</v>
      </c>
      <c r="H387" s="68" t="s">
        <v>97</v>
      </c>
      <c r="I387" s="68" t="s">
        <v>98</v>
      </c>
      <c r="J387" s="68">
        <v>3</v>
      </c>
      <c r="K387" s="68" t="s">
        <v>99</v>
      </c>
      <c r="L387" s="68">
        <v>1</v>
      </c>
      <c r="M387" s="68" t="s">
        <v>100</v>
      </c>
      <c r="N387" s="68" t="s">
        <v>101</v>
      </c>
      <c r="O387" s="68" t="s">
        <v>102</v>
      </c>
      <c r="P387" s="68"/>
      <c r="Q387" s="68"/>
      <c r="R387" s="68"/>
      <c r="S387" s="68"/>
      <c r="T387" s="68" t="s">
        <v>1027</v>
      </c>
      <c r="U387" s="68" t="s">
        <v>994</v>
      </c>
      <c r="V387" s="68" t="s">
        <v>1027</v>
      </c>
      <c r="W387" s="68">
        <v>2304010047</v>
      </c>
      <c r="X387" s="68">
        <v>121691</v>
      </c>
      <c r="Y387" s="68" t="s">
        <v>1027</v>
      </c>
      <c r="Z387" s="68">
        <v>2</v>
      </c>
      <c r="AA387" s="68" t="s">
        <v>121</v>
      </c>
      <c r="AB387" s="68">
        <v>230401</v>
      </c>
      <c r="AC387" s="68" t="s">
        <v>19</v>
      </c>
      <c r="AD387" s="68" t="s">
        <v>22</v>
      </c>
      <c r="AE387" s="68" t="s">
        <v>22</v>
      </c>
      <c r="AF387" s="68" t="s">
        <v>110</v>
      </c>
      <c r="AG387" s="68">
        <v>230003</v>
      </c>
      <c r="AH387" s="68" t="s">
        <v>1019</v>
      </c>
      <c r="AI387" s="68">
        <v>-17.358239999999999</v>
      </c>
      <c r="AJ387" s="68">
        <v>-69.651250000000005</v>
      </c>
      <c r="AK387" s="68">
        <v>12</v>
      </c>
      <c r="AL387" s="68" t="s">
        <v>510</v>
      </c>
      <c r="AM387" s="68">
        <v>11</v>
      </c>
      <c r="AN387" s="68" t="s">
        <v>122</v>
      </c>
      <c r="AO387" s="68">
        <v>1</v>
      </c>
      <c r="AP387" s="68" t="s">
        <v>112</v>
      </c>
      <c r="AQ387" s="68" t="s">
        <v>113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963</v>
      </c>
      <c r="AX387" s="68" t="s">
        <v>115</v>
      </c>
    </row>
    <row r="388" spans="1:50">
      <c r="A388" s="77" t="s">
        <v>4996</v>
      </c>
      <c r="B388" s="68">
        <v>0</v>
      </c>
      <c r="C388" s="68"/>
      <c r="D388" s="68" t="s">
        <v>1303</v>
      </c>
      <c r="E388" s="68" t="s">
        <v>506</v>
      </c>
      <c r="F388" s="68" t="s">
        <v>507</v>
      </c>
      <c r="G388" s="68" t="s">
        <v>508</v>
      </c>
      <c r="H388" s="68" t="s">
        <v>97</v>
      </c>
      <c r="I388" s="68" t="s">
        <v>98</v>
      </c>
      <c r="J388" s="68">
        <v>3</v>
      </c>
      <c r="K388" s="68" t="s">
        <v>99</v>
      </c>
      <c r="L388" s="68">
        <v>1</v>
      </c>
      <c r="M388" s="68" t="s">
        <v>100</v>
      </c>
      <c r="N388" s="68" t="s">
        <v>101</v>
      </c>
      <c r="O388" s="68" t="s">
        <v>102</v>
      </c>
      <c r="P388" s="68"/>
      <c r="Q388" s="68"/>
      <c r="R388" s="68"/>
      <c r="S388" s="68"/>
      <c r="T388" s="68" t="s">
        <v>1037</v>
      </c>
      <c r="U388" s="68" t="s">
        <v>994</v>
      </c>
      <c r="V388" s="68" t="s">
        <v>1037</v>
      </c>
      <c r="W388" s="68">
        <v>2304060001</v>
      </c>
      <c r="X388" s="68">
        <v>125184</v>
      </c>
      <c r="Y388" s="68" t="s">
        <v>1037</v>
      </c>
      <c r="Z388" s="68">
        <v>1</v>
      </c>
      <c r="AA388" s="68" t="s">
        <v>109</v>
      </c>
      <c r="AB388" s="68">
        <v>230406</v>
      </c>
      <c r="AC388" s="68" t="s">
        <v>19</v>
      </c>
      <c r="AD388" s="68" t="s">
        <v>22</v>
      </c>
      <c r="AE388" s="68" t="s">
        <v>1037</v>
      </c>
      <c r="AF388" s="68" t="s">
        <v>110</v>
      </c>
      <c r="AG388" s="68">
        <v>230003</v>
      </c>
      <c r="AH388" s="68" t="s">
        <v>1019</v>
      </c>
      <c r="AI388" s="68">
        <v>-17.354479999999999</v>
      </c>
      <c r="AJ388" s="68">
        <v>-70.132369999999995</v>
      </c>
      <c r="AK388" s="68">
        <v>12</v>
      </c>
      <c r="AL388" s="68" t="s">
        <v>510</v>
      </c>
      <c r="AM388" s="68">
        <v>11</v>
      </c>
      <c r="AN388" s="68" t="s">
        <v>122</v>
      </c>
      <c r="AO388" s="68">
        <v>1</v>
      </c>
      <c r="AP388" s="68" t="s">
        <v>112</v>
      </c>
      <c r="AQ388" s="68" t="s">
        <v>113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963</v>
      </c>
      <c r="AX388" s="68" t="s">
        <v>115</v>
      </c>
    </row>
    <row r="389" spans="1:50">
      <c r="A389" s="77" t="s">
        <v>4997</v>
      </c>
      <c r="B389" s="68">
        <v>0</v>
      </c>
      <c r="C389" s="68">
        <v>489694</v>
      </c>
      <c r="D389" s="68" t="s">
        <v>1104</v>
      </c>
      <c r="E389" s="68" t="s">
        <v>145</v>
      </c>
      <c r="F389" s="68" t="s">
        <v>251</v>
      </c>
      <c r="G389" s="68" t="s">
        <v>96</v>
      </c>
      <c r="H389" s="68" t="s">
        <v>97</v>
      </c>
      <c r="I389" s="68" t="s">
        <v>98</v>
      </c>
      <c r="J389" s="68">
        <v>3</v>
      </c>
      <c r="K389" s="68" t="s">
        <v>99</v>
      </c>
      <c r="L389" s="68">
        <v>1</v>
      </c>
      <c r="M389" s="68" t="s">
        <v>100</v>
      </c>
      <c r="N389" s="68" t="s">
        <v>101</v>
      </c>
      <c r="O389" s="68" t="s">
        <v>102</v>
      </c>
      <c r="P389" s="68" t="s">
        <v>1105</v>
      </c>
      <c r="Q389" s="68"/>
      <c r="R389" s="68"/>
      <c r="S389" s="68"/>
      <c r="T389" s="68" t="s">
        <v>280</v>
      </c>
      <c r="U389" s="68"/>
      <c r="V389" s="68"/>
      <c r="W389" s="68">
        <v>2304020004</v>
      </c>
      <c r="X389" s="68">
        <v>113918</v>
      </c>
      <c r="Y389" s="68" t="s">
        <v>1106</v>
      </c>
      <c r="Z389" s="68">
        <v>2</v>
      </c>
      <c r="AA389" s="68" t="s">
        <v>121</v>
      </c>
      <c r="AB389" s="68">
        <v>230402</v>
      </c>
      <c r="AC389" s="68" t="s">
        <v>19</v>
      </c>
      <c r="AD389" s="68" t="s">
        <v>22</v>
      </c>
      <c r="AE389" s="68" t="s">
        <v>1102</v>
      </c>
      <c r="AF389" s="68" t="s">
        <v>110</v>
      </c>
      <c r="AG389" s="68">
        <v>230003</v>
      </c>
      <c r="AH389" s="68" t="s">
        <v>1019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122</v>
      </c>
      <c r="AO389" s="68">
        <v>1</v>
      </c>
      <c r="AP389" s="68" t="s">
        <v>112</v>
      </c>
      <c r="AQ389" s="68" t="s">
        <v>113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1325</v>
      </c>
      <c r="AX389" s="68" t="s">
        <v>115</v>
      </c>
    </row>
    <row r="390" spans="1:50">
      <c r="A390" s="77" t="s">
        <v>4998</v>
      </c>
      <c r="B390" s="68">
        <v>0</v>
      </c>
      <c r="C390" s="68">
        <v>489528</v>
      </c>
      <c r="D390" s="68" t="s">
        <v>1021</v>
      </c>
      <c r="E390" s="68" t="s">
        <v>145</v>
      </c>
      <c r="F390" s="68" t="s">
        <v>251</v>
      </c>
      <c r="G390" s="68" t="s">
        <v>96</v>
      </c>
      <c r="H390" s="68" t="s">
        <v>97</v>
      </c>
      <c r="I390" s="68" t="s">
        <v>98</v>
      </c>
      <c r="J390" s="68">
        <v>3</v>
      </c>
      <c r="K390" s="68" t="s">
        <v>99</v>
      </c>
      <c r="L390" s="68">
        <v>1</v>
      </c>
      <c r="M390" s="68" t="s">
        <v>100</v>
      </c>
      <c r="N390" s="68" t="s">
        <v>101</v>
      </c>
      <c r="O390" s="68" t="s">
        <v>102</v>
      </c>
      <c r="P390" s="68" t="s">
        <v>1022</v>
      </c>
      <c r="Q390" s="68"/>
      <c r="R390" s="68"/>
      <c r="S390" s="68"/>
      <c r="T390" s="68" t="s">
        <v>1023</v>
      </c>
      <c r="U390" s="68"/>
      <c r="V390" s="68"/>
      <c r="W390" s="68">
        <v>2304010044</v>
      </c>
      <c r="X390" s="68">
        <v>126959</v>
      </c>
      <c r="Y390" s="68" t="s">
        <v>1023</v>
      </c>
      <c r="Z390" s="68">
        <v>2</v>
      </c>
      <c r="AA390" s="68" t="s">
        <v>121</v>
      </c>
      <c r="AB390" s="68">
        <v>230401</v>
      </c>
      <c r="AC390" s="68" t="s">
        <v>19</v>
      </c>
      <c r="AD390" s="68" t="s">
        <v>22</v>
      </c>
      <c r="AE390" s="68" t="s">
        <v>22</v>
      </c>
      <c r="AF390" s="68" t="s">
        <v>110</v>
      </c>
      <c r="AG390" s="68">
        <v>230003</v>
      </c>
      <c r="AH390" s="68" t="s">
        <v>1019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122</v>
      </c>
      <c r="AO390" s="68">
        <v>1</v>
      </c>
      <c r="AP390" s="68" t="s">
        <v>112</v>
      </c>
      <c r="AQ390" s="68" t="s">
        <v>113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1325</v>
      </c>
      <c r="AX390" s="68" t="s">
        <v>115</v>
      </c>
    </row>
    <row r="391" spans="1:50">
      <c r="A391" s="77" t="s">
        <v>4999</v>
      </c>
      <c r="B391" s="68">
        <v>0</v>
      </c>
      <c r="C391" s="68"/>
      <c r="D391" s="68" t="s">
        <v>904</v>
      </c>
      <c r="E391" s="68" t="s">
        <v>506</v>
      </c>
      <c r="F391" s="68" t="s">
        <v>507</v>
      </c>
      <c r="G391" s="68" t="s">
        <v>508</v>
      </c>
      <c r="H391" s="68" t="s">
        <v>97</v>
      </c>
      <c r="I391" s="68" t="s">
        <v>98</v>
      </c>
      <c r="J391" s="68">
        <v>3</v>
      </c>
      <c r="K391" s="68" t="s">
        <v>99</v>
      </c>
      <c r="L391" s="68">
        <v>1</v>
      </c>
      <c r="M391" s="68" t="s">
        <v>100</v>
      </c>
      <c r="N391" s="68" t="s">
        <v>101</v>
      </c>
      <c r="O391" s="68" t="s">
        <v>102</v>
      </c>
      <c r="P391" s="68"/>
      <c r="Q391" s="68"/>
      <c r="R391" s="68"/>
      <c r="S391" s="68"/>
      <c r="T391" s="68" t="s">
        <v>1326</v>
      </c>
      <c r="U391" s="68" t="s">
        <v>1327</v>
      </c>
      <c r="V391" s="68"/>
      <c r="W391" s="68">
        <v>2304020005</v>
      </c>
      <c r="X391" s="68">
        <v>127833</v>
      </c>
      <c r="Y391" s="68" t="s">
        <v>1248</v>
      </c>
      <c r="Z391" s="68">
        <v>2</v>
      </c>
      <c r="AA391" s="68" t="s">
        <v>121</v>
      </c>
      <c r="AB391" s="68">
        <v>230402</v>
      </c>
      <c r="AC391" s="68" t="s">
        <v>19</v>
      </c>
      <c r="AD391" s="68" t="s">
        <v>22</v>
      </c>
      <c r="AE391" s="68" t="s">
        <v>1102</v>
      </c>
      <c r="AF391" s="68" t="s">
        <v>110</v>
      </c>
      <c r="AG391" s="68">
        <v>230003</v>
      </c>
      <c r="AH391" s="68" t="s">
        <v>1019</v>
      </c>
      <c r="AI391" s="68">
        <v>-17.492840000000001</v>
      </c>
      <c r="AJ391" s="68">
        <v>-70.189850000000007</v>
      </c>
      <c r="AK391" s="68">
        <v>12</v>
      </c>
      <c r="AL391" s="68" t="s">
        <v>510</v>
      </c>
      <c r="AM391" s="68">
        <v>11</v>
      </c>
      <c r="AN391" s="68" t="s">
        <v>122</v>
      </c>
      <c r="AO391" s="68">
        <v>2</v>
      </c>
      <c r="AP391" s="68" t="s">
        <v>134</v>
      </c>
      <c r="AQ391" s="68" t="s">
        <v>135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1328</v>
      </c>
      <c r="AX391" s="68" t="s">
        <v>115</v>
      </c>
    </row>
    <row r="392" spans="1:50">
      <c r="A392" s="77" t="s">
        <v>5000</v>
      </c>
      <c r="B392" s="68">
        <v>0</v>
      </c>
      <c r="C392" s="68"/>
      <c r="D392" s="68" t="s">
        <v>1329</v>
      </c>
      <c r="E392" s="68" t="s">
        <v>506</v>
      </c>
      <c r="F392" s="68" t="s">
        <v>507</v>
      </c>
      <c r="G392" s="68" t="s">
        <v>508</v>
      </c>
      <c r="H392" s="68" t="s">
        <v>97</v>
      </c>
      <c r="I392" s="68" t="s">
        <v>98</v>
      </c>
      <c r="J392" s="68">
        <v>3</v>
      </c>
      <c r="K392" s="68" t="s">
        <v>99</v>
      </c>
      <c r="L392" s="68">
        <v>1</v>
      </c>
      <c r="M392" s="68" t="s">
        <v>100</v>
      </c>
      <c r="N392" s="68" t="s">
        <v>101</v>
      </c>
      <c r="O392" s="68" t="s">
        <v>102</v>
      </c>
      <c r="P392" s="68"/>
      <c r="Q392" s="68"/>
      <c r="R392" s="68"/>
      <c r="S392" s="68"/>
      <c r="T392" s="68" t="s">
        <v>1283</v>
      </c>
      <c r="U392" s="68" t="s">
        <v>1330</v>
      </c>
      <c r="V392" s="68" t="s">
        <v>22</v>
      </c>
      <c r="W392" s="68">
        <v>2304010001</v>
      </c>
      <c r="X392" s="68">
        <v>110892</v>
      </c>
      <c r="Y392" s="68" t="s">
        <v>22</v>
      </c>
      <c r="Z392" s="68">
        <v>1</v>
      </c>
      <c r="AA392" s="68" t="s">
        <v>109</v>
      </c>
      <c r="AB392" s="68">
        <v>230401</v>
      </c>
      <c r="AC392" s="68" t="s">
        <v>19</v>
      </c>
      <c r="AD392" s="68" t="s">
        <v>22</v>
      </c>
      <c r="AE392" s="68" t="s">
        <v>22</v>
      </c>
      <c r="AF392" s="68" t="s">
        <v>110</v>
      </c>
      <c r="AG392" s="68">
        <v>230003</v>
      </c>
      <c r="AH392" s="68" t="s">
        <v>1019</v>
      </c>
      <c r="AI392" s="68">
        <v>-17.474720000000001</v>
      </c>
      <c r="AJ392" s="68">
        <v>-70.032120000000006</v>
      </c>
      <c r="AK392" s="68">
        <v>4</v>
      </c>
      <c r="AL392" s="68" t="s">
        <v>517</v>
      </c>
      <c r="AM392" s="68">
        <v>11</v>
      </c>
      <c r="AN392" s="68" t="s">
        <v>122</v>
      </c>
      <c r="AO392" s="68">
        <v>2</v>
      </c>
      <c r="AP392" s="68" t="s">
        <v>134</v>
      </c>
      <c r="AQ392" s="68" t="s">
        <v>135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1331</v>
      </c>
      <c r="AX392" s="68" t="s">
        <v>115</v>
      </c>
    </row>
    <row r="393" spans="1:50">
      <c r="A393" s="77" t="s">
        <v>5001</v>
      </c>
      <c r="B393" s="68">
        <v>0</v>
      </c>
      <c r="C393" s="68"/>
      <c r="D393" s="68" t="s">
        <v>1332</v>
      </c>
      <c r="E393" s="68" t="s">
        <v>506</v>
      </c>
      <c r="F393" s="68" t="s">
        <v>507</v>
      </c>
      <c r="G393" s="68" t="s">
        <v>508</v>
      </c>
      <c r="H393" s="68" t="s">
        <v>97</v>
      </c>
      <c r="I393" s="68" t="s">
        <v>98</v>
      </c>
      <c r="J393" s="68">
        <v>3</v>
      </c>
      <c r="K393" s="68" t="s">
        <v>99</v>
      </c>
      <c r="L393" s="68">
        <v>1</v>
      </c>
      <c r="M393" s="68" t="s">
        <v>100</v>
      </c>
      <c r="N393" s="68" t="s">
        <v>101</v>
      </c>
      <c r="O393" s="68" t="s">
        <v>102</v>
      </c>
      <c r="P393" s="68"/>
      <c r="Q393" s="68"/>
      <c r="R393" s="68"/>
      <c r="S393" s="68"/>
      <c r="T393" s="68" t="s">
        <v>1333</v>
      </c>
      <c r="U393" s="68" t="s">
        <v>1334</v>
      </c>
      <c r="V393" s="68" t="s">
        <v>1062</v>
      </c>
      <c r="W393" s="68">
        <v>2304060045</v>
      </c>
      <c r="X393" s="68">
        <v>125839</v>
      </c>
      <c r="Y393" s="68" t="s">
        <v>1062</v>
      </c>
      <c r="Z393" s="68">
        <v>2</v>
      </c>
      <c r="AA393" s="68" t="s">
        <v>121</v>
      </c>
      <c r="AB393" s="68">
        <v>230406</v>
      </c>
      <c r="AC393" s="68" t="s">
        <v>19</v>
      </c>
      <c r="AD393" s="68" t="s">
        <v>22</v>
      </c>
      <c r="AE393" s="68" t="s">
        <v>1037</v>
      </c>
      <c r="AF393" s="68" t="s">
        <v>110</v>
      </c>
      <c r="AG393" s="68">
        <v>230003</v>
      </c>
      <c r="AH393" s="68" t="s">
        <v>1019</v>
      </c>
      <c r="AI393" s="68">
        <v>-17.346299999999999</v>
      </c>
      <c r="AJ393" s="68">
        <v>-70.117559999999997</v>
      </c>
      <c r="AK393" s="68">
        <v>3</v>
      </c>
      <c r="AL393" s="68" t="s">
        <v>513</v>
      </c>
      <c r="AM393" s="68">
        <v>11</v>
      </c>
      <c r="AN393" s="68" t="s">
        <v>122</v>
      </c>
      <c r="AO393" s="68">
        <v>2</v>
      </c>
      <c r="AP393" s="68" t="s">
        <v>134</v>
      </c>
      <c r="AQ393" s="68" t="s">
        <v>135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1335</v>
      </c>
      <c r="AX393" s="68" t="s">
        <v>115</v>
      </c>
    </row>
    <row r="394" spans="1:50">
      <c r="A394" s="77" t="s">
        <v>5002</v>
      </c>
      <c r="B394" s="68">
        <v>0</v>
      </c>
      <c r="C394" s="68"/>
      <c r="D394" s="68" t="s">
        <v>1329</v>
      </c>
      <c r="E394" s="68" t="s">
        <v>506</v>
      </c>
      <c r="F394" s="68" t="s">
        <v>507</v>
      </c>
      <c r="G394" s="68" t="s">
        <v>508</v>
      </c>
      <c r="H394" s="68" t="s">
        <v>97</v>
      </c>
      <c r="I394" s="68" t="s">
        <v>98</v>
      </c>
      <c r="J394" s="68">
        <v>3</v>
      </c>
      <c r="K394" s="68" t="s">
        <v>99</v>
      </c>
      <c r="L394" s="68">
        <v>1</v>
      </c>
      <c r="M394" s="68" t="s">
        <v>100</v>
      </c>
      <c r="N394" s="68" t="s">
        <v>101</v>
      </c>
      <c r="O394" s="68" t="s">
        <v>102</v>
      </c>
      <c r="P394" s="68"/>
      <c r="Q394" s="68"/>
      <c r="R394" s="68"/>
      <c r="S394" s="68"/>
      <c r="T394" s="68" t="s">
        <v>1336</v>
      </c>
      <c r="U394" s="68"/>
      <c r="V394" s="68" t="s">
        <v>1337</v>
      </c>
      <c r="W394" s="68"/>
      <c r="X394" s="68">
        <v>618265</v>
      </c>
      <c r="Y394" s="68" t="s">
        <v>1049</v>
      </c>
      <c r="Z394" s="68">
        <v>1</v>
      </c>
      <c r="AA394" s="68" t="s">
        <v>109</v>
      </c>
      <c r="AB394" s="68">
        <v>230401</v>
      </c>
      <c r="AC394" s="68" t="s">
        <v>19</v>
      </c>
      <c r="AD394" s="68" t="s">
        <v>22</v>
      </c>
      <c r="AE394" s="68" t="s">
        <v>22</v>
      </c>
      <c r="AF394" s="68" t="s">
        <v>110</v>
      </c>
      <c r="AG394" s="68">
        <v>230003</v>
      </c>
      <c r="AH394" s="68" t="s">
        <v>1019</v>
      </c>
      <c r="AI394" s="68">
        <v>-17.483229999999999</v>
      </c>
      <c r="AJ394" s="68">
        <v>-70.035169999999994</v>
      </c>
      <c r="AK394" s="68">
        <v>12</v>
      </c>
      <c r="AL394" s="68" t="s">
        <v>510</v>
      </c>
      <c r="AM394" s="68">
        <v>11</v>
      </c>
      <c r="AN394" s="68" t="s">
        <v>122</v>
      </c>
      <c r="AO394" s="68">
        <v>2</v>
      </c>
      <c r="AP394" s="68" t="s">
        <v>134</v>
      </c>
      <c r="AQ394" s="68" t="s">
        <v>113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982</v>
      </c>
      <c r="AX394" s="68" t="s">
        <v>115</v>
      </c>
    </row>
    <row r="395" spans="1:50">
      <c r="A395" s="77" t="s">
        <v>5003</v>
      </c>
      <c r="B395" s="68">
        <v>0</v>
      </c>
      <c r="C395" s="68"/>
      <c r="D395" s="68" t="s">
        <v>1329</v>
      </c>
      <c r="E395" s="68" t="s">
        <v>506</v>
      </c>
      <c r="F395" s="68" t="s">
        <v>507</v>
      </c>
      <c r="G395" s="68" t="s">
        <v>508</v>
      </c>
      <c r="H395" s="68" t="s">
        <v>97</v>
      </c>
      <c r="I395" s="68" t="s">
        <v>98</v>
      </c>
      <c r="J395" s="68">
        <v>3</v>
      </c>
      <c r="K395" s="68" t="s">
        <v>99</v>
      </c>
      <c r="L395" s="68">
        <v>1</v>
      </c>
      <c r="M395" s="68" t="s">
        <v>100</v>
      </c>
      <c r="N395" s="68" t="s">
        <v>101</v>
      </c>
      <c r="O395" s="68" t="s">
        <v>102</v>
      </c>
      <c r="P395" s="68"/>
      <c r="Q395" s="68"/>
      <c r="R395" s="68"/>
      <c r="S395" s="68"/>
      <c r="T395" s="68" t="s">
        <v>1054</v>
      </c>
      <c r="U395" s="68" t="s">
        <v>1338</v>
      </c>
      <c r="V395" s="68" t="s">
        <v>1054</v>
      </c>
      <c r="W395" s="68">
        <v>2304080001</v>
      </c>
      <c r="X395" s="68">
        <v>124687</v>
      </c>
      <c r="Y395" s="68" t="s">
        <v>1054</v>
      </c>
      <c r="Z395" s="68">
        <v>1</v>
      </c>
      <c r="AA395" s="68" t="s">
        <v>109</v>
      </c>
      <c r="AB395" s="68">
        <v>230408</v>
      </c>
      <c r="AC395" s="68" t="s">
        <v>19</v>
      </c>
      <c r="AD395" s="68" t="s">
        <v>22</v>
      </c>
      <c r="AE395" s="68" t="s">
        <v>1054</v>
      </c>
      <c r="AF395" s="68" t="s">
        <v>110</v>
      </c>
      <c r="AG395" s="68">
        <v>230003</v>
      </c>
      <c r="AH395" s="68" t="s">
        <v>1019</v>
      </c>
      <c r="AI395" s="68">
        <v>-17.444710000000001</v>
      </c>
      <c r="AJ395" s="68">
        <v>-70.047989999999999</v>
      </c>
      <c r="AK395" s="68">
        <v>12</v>
      </c>
      <c r="AL395" s="68" t="s">
        <v>510</v>
      </c>
      <c r="AM395" s="68">
        <v>11</v>
      </c>
      <c r="AN395" s="68" t="s">
        <v>122</v>
      </c>
      <c r="AO395" s="68">
        <v>1</v>
      </c>
      <c r="AP395" s="68" t="s">
        <v>112</v>
      </c>
      <c r="AQ395" s="68" t="s">
        <v>113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982</v>
      </c>
      <c r="AX395" s="68" t="s">
        <v>115</v>
      </c>
    </row>
    <row r="396" spans="1:50">
      <c r="A396" s="77" t="s">
        <v>5004</v>
      </c>
      <c r="B396" s="68">
        <v>0</v>
      </c>
      <c r="C396" s="68"/>
      <c r="D396" s="68" t="s">
        <v>1329</v>
      </c>
      <c r="E396" s="68" t="s">
        <v>506</v>
      </c>
      <c r="F396" s="68" t="s">
        <v>507</v>
      </c>
      <c r="G396" s="68" t="s">
        <v>508</v>
      </c>
      <c r="H396" s="68" t="s">
        <v>97</v>
      </c>
      <c r="I396" s="68" t="s">
        <v>98</v>
      </c>
      <c r="J396" s="68">
        <v>3</v>
      </c>
      <c r="K396" s="68" t="s">
        <v>99</v>
      </c>
      <c r="L396" s="68">
        <v>1</v>
      </c>
      <c r="M396" s="68" t="s">
        <v>100</v>
      </c>
      <c r="N396" s="68" t="s">
        <v>101</v>
      </c>
      <c r="O396" s="68" t="s">
        <v>102</v>
      </c>
      <c r="P396" s="68"/>
      <c r="Q396" s="68"/>
      <c r="R396" s="68"/>
      <c r="S396" s="68"/>
      <c r="T396" s="68" t="s">
        <v>1339</v>
      </c>
      <c r="U396" s="68" t="s">
        <v>1340</v>
      </c>
      <c r="V396" s="68" t="s">
        <v>120</v>
      </c>
      <c r="W396" s="68">
        <v>2304010079</v>
      </c>
      <c r="X396" s="68">
        <v>544411</v>
      </c>
      <c r="Y396" s="68" t="s">
        <v>120</v>
      </c>
      <c r="Z396" s="68">
        <v>2</v>
      </c>
      <c r="AA396" s="68" t="s">
        <v>121</v>
      </c>
      <c r="AB396" s="68">
        <v>230401</v>
      </c>
      <c r="AC396" s="68" t="s">
        <v>19</v>
      </c>
      <c r="AD396" s="68" t="s">
        <v>22</v>
      </c>
      <c r="AE396" s="68" t="s">
        <v>22</v>
      </c>
      <c r="AF396" s="68" t="s">
        <v>110</v>
      </c>
      <c r="AG396" s="68">
        <v>230003</v>
      </c>
      <c r="AH396" s="68" t="s">
        <v>1019</v>
      </c>
      <c r="AI396" s="68">
        <v>-17.490839999999999</v>
      </c>
      <c r="AJ396" s="68">
        <v>-70.03595</v>
      </c>
      <c r="AK396" s="68">
        <v>12</v>
      </c>
      <c r="AL396" s="68" t="s">
        <v>510</v>
      </c>
      <c r="AM396" s="68">
        <v>11</v>
      </c>
      <c r="AN396" s="68" t="s">
        <v>122</v>
      </c>
      <c r="AO396" s="68">
        <v>2</v>
      </c>
      <c r="AP396" s="68" t="s">
        <v>134</v>
      </c>
      <c r="AQ396" s="68" t="s">
        <v>135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982</v>
      </c>
      <c r="AX396" s="68" t="s">
        <v>115</v>
      </c>
    </row>
    <row r="397" spans="1:50">
      <c r="A397" s="77" t="s">
        <v>5005</v>
      </c>
      <c r="B397" s="68">
        <v>0</v>
      </c>
      <c r="C397" s="68"/>
      <c r="D397" s="68" t="s">
        <v>1341</v>
      </c>
      <c r="E397" s="68" t="s">
        <v>506</v>
      </c>
      <c r="F397" s="68" t="s">
        <v>507</v>
      </c>
      <c r="G397" s="68" t="s">
        <v>508</v>
      </c>
      <c r="H397" s="68" t="s">
        <v>97</v>
      </c>
      <c r="I397" s="68" t="s">
        <v>98</v>
      </c>
      <c r="J397" s="68">
        <v>3</v>
      </c>
      <c r="K397" s="68" t="s">
        <v>99</v>
      </c>
      <c r="L397" s="68">
        <v>1</v>
      </c>
      <c r="M397" s="68" t="s">
        <v>100</v>
      </c>
      <c r="N397" s="68" t="s">
        <v>101</v>
      </c>
      <c r="O397" s="68" t="s">
        <v>102</v>
      </c>
      <c r="P397" s="68"/>
      <c r="Q397" s="68"/>
      <c r="R397" s="68"/>
      <c r="S397" s="68"/>
      <c r="T397" s="68" t="s">
        <v>1258</v>
      </c>
      <c r="U397" s="68" t="s">
        <v>994</v>
      </c>
      <c r="V397" s="68" t="s">
        <v>1258</v>
      </c>
      <c r="W397" s="68">
        <v>2304010023</v>
      </c>
      <c r="X397" s="68">
        <v>115052</v>
      </c>
      <c r="Y397" s="68" t="s">
        <v>1083</v>
      </c>
      <c r="Z397" s="68">
        <v>2</v>
      </c>
      <c r="AA397" s="68" t="s">
        <v>121</v>
      </c>
      <c r="AB397" s="68">
        <v>230401</v>
      </c>
      <c r="AC397" s="68" t="s">
        <v>19</v>
      </c>
      <c r="AD397" s="68" t="s">
        <v>22</v>
      </c>
      <c r="AE397" s="68" t="s">
        <v>22</v>
      </c>
      <c r="AF397" s="68" t="s">
        <v>110</v>
      </c>
      <c r="AG397" s="68">
        <v>230003</v>
      </c>
      <c r="AH397" s="68" t="s">
        <v>1019</v>
      </c>
      <c r="AI397" s="68">
        <v>-17.231210000000001</v>
      </c>
      <c r="AJ397" s="68">
        <v>-69.794820000000001</v>
      </c>
      <c r="AK397" s="68">
        <v>12</v>
      </c>
      <c r="AL397" s="68" t="s">
        <v>510</v>
      </c>
      <c r="AM397" s="68">
        <v>11</v>
      </c>
      <c r="AN397" s="68" t="s">
        <v>122</v>
      </c>
      <c r="AO397" s="68">
        <v>1</v>
      </c>
      <c r="AP397" s="68" t="s">
        <v>112</v>
      </c>
      <c r="AQ397" s="68" t="s">
        <v>113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982</v>
      </c>
      <c r="AX397" s="68" t="s">
        <v>115</v>
      </c>
    </row>
    <row r="398" spans="1:50">
      <c r="A398" s="77" t="s">
        <v>5006</v>
      </c>
      <c r="B398" s="68">
        <v>0</v>
      </c>
      <c r="C398" s="68"/>
      <c r="D398" s="68" t="s">
        <v>522</v>
      </c>
      <c r="E398" s="68" t="s">
        <v>506</v>
      </c>
      <c r="F398" s="68" t="s">
        <v>507</v>
      </c>
      <c r="G398" s="68" t="s">
        <v>508</v>
      </c>
      <c r="H398" s="68" t="s">
        <v>97</v>
      </c>
      <c r="I398" s="68" t="s">
        <v>98</v>
      </c>
      <c r="J398" s="68">
        <v>3</v>
      </c>
      <c r="K398" s="68" t="s">
        <v>99</v>
      </c>
      <c r="L398" s="68">
        <v>1</v>
      </c>
      <c r="M398" s="68" t="s">
        <v>100</v>
      </c>
      <c r="N398" s="68" t="s">
        <v>101</v>
      </c>
      <c r="O398" s="68" t="s">
        <v>102</v>
      </c>
      <c r="P398" s="68"/>
      <c r="Q398" s="68"/>
      <c r="R398" s="68"/>
      <c r="S398" s="68"/>
      <c r="T398" s="68" t="s">
        <v>1333</v>
      </c>
      <c r="U398" s="68" t="s">
        <v>1342</v>
      </c>
      <c r="V398" s="68" t="s">
        <v>1062</v>
      </c>
      <c r="W398" s="68">
        <v>2304060045</v>
      </c>
      <c r="X398" s="68">
        <v>125839</v>
      </c>
      <c r="Y398" s="68" t="s">
        <v>1062</v>
      </c>
      <c r="Z398" s="68">
        <v>2</v>
      </c>
      <c r="AA398" s="68" t="s">
        <v>121</v>
      </c>
      <c r="AB398" s="68">
        <v>230406</v>
      </c>
      <c r="AC398" s="68" t="s">
        <v>19</v>
      </c>
      <c r="AD398" s="68" t="s">
        <v>22</v>
      </c>
      <c r="AE398" s="68" t="s">
        <v>1037</v>
      </c>
      <c r="AF398" s="68" t="s">
        <v>110</v>
      </c>
      <c r="AG398" s="68">
        <v>230003</v>
      </c>
      <c r="AH398" s="68" t="s">
        <v>1019</v>
      </c>
      <c r="AI398" s="68">
        <v>-17.346299999999999</v>
      </c>
      <c r="AJ398" s="68">
        <v>-70.117559999999997</v>
      </c>
      <c r="AK398" s="68">
        <v>12</v>
      </c>
      <c r="AL398" s="68" t="s">
        <v>510</v>
      </c>
      <c r="AM398" s="68">
        <v>11</v>
      </c>
      <c r="AN398" s="68" t="s">
        <v>122</v>
      </c>
      <c r="AO398" s="68">
        <v>2</v>
      </c>
      <c r="AP398" s="68" t="s">
        <v>134</v>
      </c>
      <c r="AQ398" s="68" t="s">
        <v>135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982</v>
      </c>
      <c r="AX398" s="68" t="s">
        <v>115</v>
      </c>
    </row>
    <row r="399" spans="1:50">
      <c r="A399" s="77" t="s">
        <v>5007</v>
      </c>
      <c r="B399" s="68">
        <v>0</v>
      </c>
      <c r="C399" s="68"/>
      <c r="D399" s="68" t="s">
        <v>1343</v>
      </c>
      <c r="E399" s="68" t="s">
        <v>506</v>
      </c>
      <c r="F399" s="68" t="s">
        <v>507</v>
      </c>
      <c r="G399" s="68" t="s">
        <v>508</v>
      </c>
      <c r="H399" s="68" t="s">
        <v>97</v>
      </c>
      <c r="I399" s="68" t="s">
        <v>98</v>
      </c>
      <c r="J399" s="68">
        <v>3</v>
      </c>
      <c r="K399" s="68" t="s">
        <v>99</v>
      </c>
      <c r="L399" s="68">
        <v>1</v>
      </c>
      <c r="M399" s="68" t="s">
        <v>100</v>
      </c>
      <c r="N399" s="68" t="s">
        <v>101</v>
      </c>
      <c r="O399" s="68" t="s">
        <v>102</v>
      </c>
      <c r="P399" s="68"/>
      <c r="Q399" s="68"/>
      <c r="R399" s="68"/>
      <c r="S399" s="68"/>
      <c r="T399" s="68" t="s">
        <v>1042</v>
      </c>
      <c r="U399" s="68" t="s">
        <v>994</v>
      </c>
      <c r="V399" s="68" t="s">
        <v>1042</v>
      </c>
      <c r="W399" s="68">
        <v>2304030005</v>
      </c>
      <c r="X399" s="68">
        <v>122809</v>
      </c>
      <c r="Y399" s="68" t="s">
        <v>1042</v>
      </c>
      <c r="Z399" s="68">
        <v>2</v>
      </c>
      <c r="AA399" s="68" t="s">
        <v>121</v>
      </c>
      <c r="AB399" s="68">
        <v>230403</v>
      </c>
      <c r="AC399" s="68" t="s">
        <v>19</v>
      </c>
      <c r="AD399" s="68" t="s">
        <v>22</v>
      </c>
      <c r="AE399" s="68" t="s">
        <v>1043</v>
      </c>
      <c r="AF399" s="68" t="s">
        <v>110</v>
      </c>
      <c r="AG399" s="68">
        <v>230003</v>
      </c>
      <c r="AH399" s="68" t="s">
        <v>1019</v>
      </c>
      <c r="AI399" s="68">
        <v>-17.55172</v>
      </c>
      <c r="AJ399" s="68">
        <v>-69.986789999999999</v>
      </c>
      <c r="AK399" s="68">
        <v>12</v>
      </c>
      <c r="AL399" s="68" t="s">
        <v>510</v>
      </c>
      <c r="AM399" s="68">
        <v>11</v>
      </c>
      <c r="AN399" s="68" t="s">
        <v>122</v>
      </c>
      <c r="AO399" s="68">
        <v>1</v>
      </c>
      <c r="AP399" s="68" t="s">
        <v>112</v>
      </c>
      <c r="AQ399" s="68" t="s">
        <v>113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982</v>
      </c>
      <c r="AX399" s="68" t="s">
        <v>115</v>
      </c>
    </row>
    <row r="400" spans="1:50">
      <c r="A400" s="77" t="s">
        <v>5008</v>
      </c>
      <c r="B400" s="68">
        <v>0</v>
      </c>
      <c r="C400" s="68"/>
      <c r="D400" s="68" t="s">
        <v>1344</v>
      </c>
      <c r="E400" s="68" t="s">
        <v>506</v>
      </c>
      <c r="F400" s="68" t="s">
        <v>507</v>
      </c>
      <c r="G400" s="68" t="s">
        <v>508</v>
      </c>
      <c r="H400" s="68" t="s">
        <v>97</v>
      </c>
      <c r="I400" s="68" t="s">
        <v>98</v>
      </c>
      <c r="J400" s="68">
        <v>3</v>
      </c>
      <c r="K400" s="68" t="s">
        <v>99</v>
      </c>
      <c r="L400" s="68">
        <v>1</v>
      </c>
      <c r="M400" s="68" t="s">
        <v>100</v>
      </c>
      <c r="N400" s="68" t="s">
        <v>101</v>
      </c>
      <c r="O400" s="68" t="s">
        <v>102</v>
      </c>
      <c r="P400" s="68"/>
      <c r="Q400" s="68"/>
      <c r="R400" s="68"/>
      <c r="S400" s="68"/>
      <c r="T400" s="68" t="s">
        <v>1088</v>
      </c>
      <c r="U400" s="68" t="s">
        <v>1345</v>
      </c>
      <c r="V400" s="68" t="s">
        <v>1088</v>
      </c>
      <c r="W400" s="68">
        <v>2304010010</v>
      </c>
      <c r="X400" s="68">
        <v>123549</v>
      </c>
      <c r="Y400" s="68" t="s">
        <v>1088</v>
      </c>
      <c r="Z400" s="68">
        <v>2</v>
      </c>
      <c r="AA400" s="68" t="s">
        <v>121</v>
      </c>
      <c r="AB400" s="68">
        <v>230401</v>
      </c>
      <c r="AC400" s="68" t="s">
        <v>19</v>
      </c>
      <c r="AD400" s="68" t="s">
        <v>22</v>
      </c>
      <c r="AE400" s="68" t="s">
        <v>22</v>
      </c>
      <c r="AF400" s="68" t="s">
        <v>110</v>
      </c>
      <c r="AG400" s="68">
        <v>230003</v>
      </c>
      <c r="AH400" s="68" t="s">
        <v>1019</v>
      </c>
      <c r="AI400" s="68">
        <v>-17.304780000000001</v>
      </c>
      <c r="AJ400" s="68">
        <v>-69.792069999999995</v>
      </c>
      <c r="AK400" s="68">
        <v>12</v>
      </c>
      <c r="AL400" s="68" t="s">
        <v>510</v>
      </c>
      <c r="AM400" s="68">
        <v>11</v>
      </c>
      <c r="AN400" s="68" t="s">
        <v>122</v>
      </c>
      <c r="AO400" s="68">
        <v>2</v>
      </c>
      <c r="AP400" s="68" t="s">
        <v>134</v>
      </c>
      <c r="AQ400" s="68" t="s">
        <v>135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982</v>
      </c>
      <c r="AX400" s="68" t="s">
        <v>115</v>
      </c>
    </row>
    <row r="401" spans="1:50">
      <c r="A401" s="77" t="s">
        <v>5009</v>
      </c>
      <c r="B401" s="68">
        <v>0</v>
      </c>
      <c r="C401" s="68"/>
      <c r="D401" s="68" t="s">
        <v>1343</v>
      </c>
      <c r="E401" s="68" t="s">
        <v>506</v>
      </c>
      <c r="F401" s="68" t="s">
        <v>507</v>
      </c>
      <c r="G401" s="68" t="s">
        <v>508</v>
      </c>
      <c r="H401" s="68" t="s">
        <v>97</v>
      </c>
      <c r="I401" s="68" t="s">
        <v>98</v>
      </c>
      <c r="J401" s="68">
        <v>3</v>
      </c>
      <c r="K401" s="68" t="s">
        <v>99</v>
      </c>
      <c r="L401" s="68">
        <v>1</v>
      </c>
      <c r="M401" s="68" t="s">
        <v>100</v>
      </c>
      <c r="N401" s="68" t="s">
        <v>101</v>
      </c>
      <c r="O401" s="68" t="s">
        <v>102</v>
      </c>
      <c r="P401" s="68"/>
      <c r="Q401" s="68"/>
      <c r="R401" s="68"/>
      <c r="S401" s="68"/>
      <c r="T401" s="68" t="s">
        <v>1346</v>
      </c>
      <c r="U401" s="68" t="s">
        <v>1347</v>
      </c>
      <c r="V401" s="68" t="s">
        <v>1037</v>
      </c>
      <c r="W401" s="68">
        <v>2304060001</v>
      </c>
      <c r="X401" s="68">
        <v>125184</v>
      </c>
      <c r="Y401" s="68" t="s">
        <v>1037</v>
      </c>
      <c r="Z401" s="68">
        <v>1</v>
      </c>
      <c r="AA401" s="68" t="s">
        <v>109</v>
      </c>
      <c r="AB401" s="68">
        <v>230406</v>
      </c>
      <c r="AC401" s="68" t="s">
        <v>19</v>
      </c>
      <c r="AD401" s="68" t="s">
        <v>22</v>
      </c>
      <c r="AE401" s="68" t="s">
        <v>1037</v>
      </c>
      <c r="AF401" s="68" t="s">
        <v>110</v>
      </c>
      <c r="AG401" s="68">
        <v>230003</v>
      </c>
      <c r="AH401" s="68" t="s">
        <v>1019</v>
      </c>
      <c r="AI401" s="68">
        <v>-17.353159999999999</v>
      </c>
      <c r="AJ401" s="68">
        <v>-70.132720000000006</v>
      </c>
      <c r="AK401" s="68">
        <v>12</v>
      </c>
      <c r="AL401" s="68" t="s">
        <v>510</v>
      </c>
      <c r="AM401" s="68">
        <v>11</v>
      </c>
      <c r="AN401" s="68" t="s">
        <v>122</v>
      </c>
      <c r="AO401" s="68">
        <v>2</v>
      </c>
      <c r="AP401" s="68" t="s">
        <v>134</v>
      </c>
      <c r="AQ401" s="68" t="s">
        <v>135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982</v>
      </c>
      <c r="AX401" s="68" t="s">
        <v>115</v>
      </c>
    </row>
    <row r="402" spans="1:50">
      <c r="A402" s="77" t="s">
        <v>5010</v>
      </c>
      <c r="B402" s="68">
        <v>0</v>
      </c>
      <c r="C402" s="68"/>
      <c r="D402" s="68" t="s">
        <v>1106</v>
      </c>
      <c r="E402" s="68" t="s">
        <v>506</v>
      </c>
      <c r="F402" s="68" t="s">
        <v>507</v>
      </c>
      <c r="G402" s="68" t="s">
        <v>508</v>
      </c>
      <c r="H402" s="68" t="s">
        <v>97</v>
      </c>
      <c r="I402" s="68" t="s">
        <v>98</v>
      </c>
      <c r="J402" s="68">
        <v>3</v>
      </c>
      <c r="K402" s="68" t="s">
        <v>99</v>
      </c>
      <c r="L402" s="68">
        <v>1</v>
      </c>
      <c r="M402" s="68" t="s">
        <v>100</v>
      </c>
      <c r="N402" s="68" t="s">
        <v>101</v>
      </c>
      <c r="O402" s="68" t="s">
        <v>102</v>
      </c>
      <c r="P402" s="68"/>
      <c r="Q402" s="68"/>
      <c r="R402" s="68"/>
      <c r="S402" s="68"/>
      <c r="T402" s="68" t="s">
        <v>1106</v>
      </c>
      <c r="U402" s="68" t="s">
        <v>1348</v>
      </c>
      <c r="V402" s="68" t="s">
        <v>1106</v>
      </c>
      <c r="W402" s="68">
        <v>2304020004</v>
      </c>
      <c r="X402" s="68">
        <v>113918</v>
      </c>
      <c r="Y402" s="68" t="s">
        <v>1106</v>
      </c>
      <c r="Z402" s="68">
        <v>2</v>
      </c>
      <c r="AA402" s="68" t="s">
        <v>121</v>
      </c>
      <c r="AB402" s="68">
        <v>230402</v>
      </c>
      <c r="AC402" s="68" t="s">
        <v>19</v>
      </c>
      <c r="AD402" s="68" t="s">
        <v>22</v>
      </c>
      <c r="AE402" s="68" t="s">
        <v>1102</v>
      </c>
      <c r="AF402" s="68" t="s">
        <v>110</v>
      </c>
      <c r="AG402" s="68">
        <v>230003</v>
      </c>
      <c r="AH402" s="68" t="s">
        <v>1019</v>
      </c>
      <c r="AI402" s="68">
        <v>-17.498360000000002</v>
      </c>
      <c r="AJ402" s="68">
        <v>-70.216499999999996</v>
      </c>
      <c r="AK402" s="68">
        <v>12</v>
      </c>
      <c r="AL402" s="68" t="s">
        <v>510</v>
      </c>
      <c r="AM402" s="68">
        <v>11</v>
      </c>
      <c r="AN402" s="68" t="s">
        <v>122</v>
      </c>
      <c r="AO402" s="68">
        <v>1</v>
      </c>
      <c r="AP402" s="68" t="s">
        <v>112</v>
      </c>
      <c r="AQ402" s="68" t="s">
        <v>113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115</v>
      </c>
    </row>
    <row r="403" spans="1:50">
      <c r="A403" s="77" t="s">
        <v>5011</v>
      </c>
      <c r="B403" s="68">
        <v>0</v>
      </c>
      <c r="C403" s="69" t="s">
        <v>1246</v>
      </c>
      <c r="D403" s="68">
        <v>42219</v>
      </c>
      <c r="E403" s="68" t="s">
        <v>145</v>
      </c>
      <c r="F403" s="68" t="s">
        <v>251</v>
      </c>
      <c r="G403" s="68" t="s">
        <v>96</v>
      </c>
      <c r="H403" s="68" t="s">
        <v>97</v>
      </c>
      <c r="I403" s="68" t="s">
        <v>98</v>
      </c>
      <c r="J403" s="68">
        <v>3</v>
      </c>
      <c r="K403" s="68" t="s">
        <v>99</v>
      </c>
      <c r="L403" s="68">
        <v>1</v>
      </c>
      <c r="M403" s="68" t="s">
        <v>100</v>
      </c>
      <c r="N403" s="68" t="s">
        <v>101</v>
      </c>
      <c r="O403" s="68" t="s">
        <v>102</v>
      </c>
      <c r="P403" s="68" t="s">
        <v>1247</v>
      </c>
      <c r="Q403" s="68"/>
      <c r="R403" s="68"/>
      <c r="S403" s="68"/>
      <c r="T403" s="68" t="s">
        <v>1248</v>
      </c>
      <c r="U403" s="68"/>
      <c r="V403" s="68"/>
      <c r="W403" s="68"/>
      <c r="X403" s="68">
        <v>127833</v>
      </c>
      <c r="Y403" s="68" t="s">
        <v>1248</v>
      </c>
      <c r="Z403" s="68">
        <v>2</v>
      </c>
      <c r="AA403" s="68" t="s">
        <v>121</v>
      </c>
      <c r="AB403" s="68">
        <v>230402</v>
      </c>
      <c r="AC403" s="68" t="s">
        <v>19</v>
      </c>
      <c r="AD403" s="68" t="s">
        <v>22</v>
      </c>
      <c r="AE403" s="68" t="s">
        <v>1102</v>
      </c>
      <c r="AF403" s="68" t="s">
        <v>110</v>
      </c>
      <c r="AG403" s="68">
        <v>230003</v>
      </c>
      <c r="AH403" s="68" t="s">
        <v>1019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122</v>
      </c>
      <c r="AO403" s="68">
        <v>1</v>
      </c>
      <c r="AP403" s="68" t="s">
        <v>112</v>
      </c>
      <c r="AQ403" s="68" t="s">
        <v>113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1349</v>
      </c>
      <c r="AX403" s="68" t="s">
        <v>115</v>
      </c>
    </row>
    <row r="404" spans="1:50">
      <c r="A404" s="77" t="s">
        <v>5012</v>
      </c>
      <c r="B404" s="68">
        <v>0</v>
      </c>
      <c r="C404" s="68"/>
      <c r="D404" s="68" t="s">
        <v>979</v>
      </c>
      <c r="E404" s="68" t="s">
        <v>506</v>
      </c>
      <c r="F404" s="68" t="s">
        <v>507</v>
      </c>
      <c r="G404" s="68" t="s">
        <v>508</v>
      </c>
      <c r="H404" s="68" t="s">
        <v>97</v>
      </c>
      <c r="I404" s="68" t="s">
        <v>98</v>
      </c>
      <c r="J404" s="68">
        <v>3</v>
      </c>
      <c r="K404" s="68" t="s">
        <v>99</v>
      </c>
      <c r="L404" s="68">
        <v>1</v>
      </c>
      <c r="M404" s="68" t="s">
        <v>100</v>
      </c>
      <c r="N404" s="68" t="s">
        <v>101</v>
      </c>
      <c r="O404" s="68" t="s">
        <v>102</v>
      </c>
      <c r="P404" s="68"/>
      <c r="Q404" s="68"/>
      <c r="R404" s="68"/>
      <c r="S404" s="68"/>
      <c r="T404" s="68" t="s">
        <v>1124</v>
      </c>
      <c r="U404" s="68" t="s">
        <v>1350</v>
      </c>
      <c r="V404" s="68" t="s">
        <v>1124</v>
      </c>
      <c r="W404" s="68">
        <v>2304030001</v>
      </c>
      <c r="X404" s="68">
        <v>113061</v>
      </c>
      <c r="Y404" s="68" t="s">
        <v>1124</v>
      </c>
      <c r="Z404" s="68">
        <v>1</v>
      </c>
      <c r="AA404" s="68" t="s">
        <v>109</v>
      </c>
      <c r="AB404" s="68">
        <v>230403</v>
      </c>
      <c r="AC404" s="68" t="s">
        <v>19</v>
      </c>
      <c r="AD404" s="68" t="s">
        <v>22</v>
      </c>
      <c r="AE404" s="68" t="s">
        <v>1043</v>
      </c>
      <c r="AF404" s="68" t="s">
        <v>110</v>
      </c>
      <c r="AG404" s="68">
        <v>230003</v>
      </c>
      <c r="AH404" s="68" t="s">
        <v>1019</v>
      </c>
      <c r="AI404" s="68">
        <v>-17.54185</v>
      </c>
      <c r="AJ404" s="68">
        <v>-70.018510000000006</v>
      </c>
      <c r="AK404" s="68">
        <v>12</v>
      </c>
      <c r="AL404" s="68" t="s">
        <v>510</v>
      </c>
      <c r="AM404" s="68">
        <v>11</v>
      </c>
      <c r="AN404" s="68" t="s">
        <v>122</v>
      </c>
      <c r="AO404" s="68">
        <v>2</v>
      </c>
      <c r="AP404" s="68" t="s">
        <v>134</v>
      </c>
      <c r="AQ404" s="68" t="s">
        <v>113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1351</v>
      </c>
      <c r="AX404" s="68" t="s">
        <v>115</v>
      </c>
    </row>
    <row r="405" spans="1:50">
      <c r="A405" s="77" t="s">
        <v>5013</v>
      </c>
      <c r="B405" s="68">
        <v>0</v>
      </c>
      <c r="C405" s="68"/>
      <c r="D405" s="68" t="s">
        <v>1352</v>
      </c>
      <c r="E405" s="68" t="s">
        <v>506</v>
      </c>
      <c r="F405" s="68" t="s">
        <v>507</v>
      </c>
      <c r="G405" s="68" t="s">
        <v>508</v>
      </c>
      <c r="H405" s="68" t="s">
        <v>97</v>
      </c>
      <c r="I405" s="68" t="s">
        <v>98</v>
      </c>
      <c r="J405" s="68">
        <v>3</v>
      </c>
      <c r="K405" s="68" t="s">
        <v>99</v>
      </c>
      <c r="L405" s="68">
        <v>1</v>
      </c>
      <c r="M405" s="68" t="s">
        <v>100</v>
      </c>
      <c r="N405" s="68" t="s">
        <v>101</v>
      </c>
      <c r="O405" s="68" t="s">
        <v>102</v>
      </c>
      <c r="P405" s="68"/>
      <c r="Q405" s="68"/>
      <c r="R405" s="68"/>
      <c r="S405" s="68"/>
      <c r="T405" s="68" t="s">
        <v>1283</v>
      </c>
      <c r="U405" s="68"/>
      <c r="V405" s="68" t="s">
        <v>22</v>
      </c>
      <c r="W405" s="68">
        <v>2304010001</v>
      </c>
      <c r="X405" s="68">
        <v>110892</v>
      </c>
      <c r="Y405" s="68" t="s">
        <v>22</v>
      </c>
      <c r="Z405" s="68">
        <v>1</v>
      </c>
      <c r="AA405" s="68" t="s">
        <v>109</v>
      </c>
      <c r="AB405" s="68">
        <v>230401</v>
      </c>
      <c r="AC405" s="68" t="s">
        <v>19</v>
      </c>
      <c r="AD405" s="68" t="s">
        <v>22</v>
      </c>
      <c r="AE405" s="68" t="s">
        <v>22</v>
      </c>
      <c r="AF405" s="68" t="s">
        <v>110</v>
      </c>
      <c r="AG405" s="68">
        <v>230003</v>
      </c>
      <c r="AH405" s="68" t="s">
        <v>1019</v>
      </c>
      <c r="AI405" s="68">
        <v>-17.475580000000001</v>
      </c>
      <c r="AJ405" s="68">
        <v>-70.03143</v>
      </c>
      <c r="AK405" s="68">
        <v>12</v>
      </c>
      <c r="AL405" s="68" t="s">
        <v>510</v>
      </c>
      <c r="AM405" s="68">
        <v>11</v>
      </c>
      <c r="AN405" s="68" t="s">
        <v>122</v>
      </c>
      <c r="AO405" s="68">
        <v>1</v>
      </c>
      <c r="AP405" s="68" t="s">
        <v>112</v>
      </c>
      <c r="AQ405" s="68" t="s">
        <v>113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1000</v>
      </c>
      <c r="AX405" s="68" t="s">
        <v>115</v>
      </c>
    </row>
    <row r="406" spans="1:50">
      <c r="A406" s="77" t="s">
        <v>5014</v>
      </c>
      <c r="B406" s="68">
        <v>0</v>
      </c>
      <c r="C406" s="68"/>
      <c r="D406" s="68" t="s">
        <v>1353</v>
      </c>
      <c r="E406" s="68" t="s">
        <v>506</v>
      </c>
      <c r="F406" s="68" t="s">
        <v>507</v>
      </c>
      <c r="G406" s="68" t="s">
        <v>508</v>
      </c>
      <c r="H406" s="68" t="s">
        <v>97</v>
      </c>
      <c r="I406" s="68" t="s">
        <v>98</v>
      </c>
      <c r="J406" s="68">
        <v>3</v>
      </c>
      <c r="K406" s="68" t="s">
        <v>99</v>
      </c>
      <c r="L406" s="68">
        <v>1</v>
      </c>
      <c r="M406" s="68" t="s">
        <v>100</v>
      </c>
      <c r="N406" s="68" t="s">
        <v>101</v>
      </c>
      <c r="O406" s="68" t="s">
        <v>102</v>
      </c>
      <c r="P406" s="68"/>
      <c r="Q406" s="68"/>
      <c r="R406" s="68"/>
      <c r="S406" s="68"/>
      <c r="T406" s="68" t="s">
        <v>1354</v>
      </c>
      <c r="U406" s="68"/>
      <c r="V406" s="68" t="s">
        <v>1101</v>
      </c>
      <c r="W406" s="68">
        <v>2304020001</v>
      </c>
      <c r="X406" s="68">
        <v>110783</v>
      </c>
      <c r="Y406" s="68" t="s">
        <v>1101</v>
      </c>
      <c r="Z406" s="68">
        <v>1</v>
      </c>
      <c r="AA406" s="68" t="s">
        <v>109</v>
      </c>
      <c r="AB406" s="68">
        <v>230402</v>
      </c>
      <c r="AC406" s="68" t="s">
        <v>19</v>
      </c>
      <c r="AD406" s="68" t="s">
        <v>22</v>
      </c>
      <c r="AE406" s="68" t="s">
        <v>1102</v>
      </c>
      <c r="AF406" s="68" t="s">
        <v>110</v>
      </c>
      <c r="AG406" s="68">
        <v>230003</v>
      </c>
      <c r="AH406" s="68" t="s">
        <v>1019</v>
      </c>
      <c r="AI406" s="68">
        <v>-17.480450000000001</v>
      </c>
      <c r="AJ406" s="68">
        <v>-70.123009999999994</v>
      </c>
      <c r="AK406" s="68">
        <v>12</v>
      </c>
      <c r="AL406" s="68" t="s">
        <v>510</v>
      </c>
      <c r="AM406" s="68">
        <v>11</v>
      </c>
      <c r="AN406" s="68" t="s">
        <v>122</v>
      </c>
      <c r="AO406" s="68">
        <v>1</v>
      </c>
      <c r="AP406" s="68" t="s">
        <v>112</v>
      </c>
      <c r="AQ406" s="68" t="s">
        <v>113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1000</v>
      </c>
      <c r="AX406" s="68" t="s">
        <v>115</v>
      </c>
    </row>
    <row r="407" spans="1:50">
      <c r="A407" s="77" t="s">
        <v>5015</v>
      </c>
      <c r="B407" s="68">
        <v>0</v>
      </c>
      <c r="C407" s="68"/>
      <c r="D407" s="68" t="s">
        <v>1355</v>
      </c>
      <c r="E407" s="68" t="s">
        <v>506</v>
      </c>
      <c r="F407" s="68" t="s">
        <v>507</v>
      </c>
      <c r="G407" s="68" t="s">
        <v>508</v>
      </c>
      <c r="H407" s="68" t="s">
        <v>97</v>
      </c>
      <c r="I407" s="68" t="s">
        <v>98</v>
      </c>
      <c r="J407" s="68">
        <v>3</v>
      </c>
      <c r="K407" s="68" t="s">
        <v>99</v>
      </c>
      <c r="L407" s="68">
        <v>1</v>
      </c>
      <c r="M407" s="68" t="s">
        <v>100</v>
      </c>
      <c r="N407" s="68" t="s">
        <v>101</v>
      </c>
      <c r="O407" s="68" t="s">
        <v>102</v>
      </c>
      <c r="P407" s="68"/>
      <c r="Q407" s="68"/>
      <c r="R407" s="68"/>
      <c r="S407" s="68"/>
      <c r="T407" s="68" t="s">
        <v>467</v>
      </c>
      <c r="U407" s="68"/>
      <c r="V407" s="68" t="s">
        <v>1112</v>
      </c>
      <c r="W407" s="68">
        <v>2304020009</v>
      </c>
      <c r="X407" s="68">
        <v>118250</v>
      </c>
      <c r="Y407" s="68" t="s">
        <v>1112</v>
      </c>
      <c r="Z407" s="68">
        <v>2</v>
      </c>
      <c r="AA407" s="68" t="s">
        <v>121</v>
      </c>
      <c r="AB407" s="68">
        <v>230402</v>
      </c>
      <c r="AC407" s="68" t="s">
        <v>19</v>
      </c>
      <c r="AD407" s="68" t="s">
        <v>22</v>
      </c>
      <c r="AE407" s="68" t="s">
        <v>1102</v>
      </c>
      <c r="AF407" s="68" t="s">
        <v>110</v>
      </c>
      <c r="AG407" s="68">
        <v>230003</v>
      </c>
      <c r="AH407" s="68" t="s">
        <v>1019</v>
      </c>
      <c r="AI407" s="68">
        <v>-17.490210000000001</v>
      </c>
      <c r="AJ407" s="68">
        <v>-70.087950000000006</v>
      </c>
      <c r="AK407" s="68">
        <v>12</v>
      </c>
      <c r="AL407" s="68" t="s">
        <v>510</v>
      </c>
      <c r="AM407" s="68">
        <v>11</v>
      </c>
      <c r="AN407" s="68" t="s">
        <v>122</v>
      </c>
      <c r="AO407" s="68">
        <v>1</v>
      </c>
      <c r="AP407" s="68" t="s">
        <v>112</v>
      </c>
      <c r="AQ407" s="68" t="s">
        <v>113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1000</v>
      </c>
      <c r="AX407" s="68" t="s">
        <v>115</v>
      </c>
    </row>
    <row r="408" spans="1:50">
      <c r="A408" s="77" t="s">
        <v>5016</v>
      </c>
      <c r="B408" s="68">
        <v>0</v>
      </c>
      <c r="C408" s="68"/>
      <c r="D408" s="68" t="s">
        <v>1356</v>
      </c>
      <c r="E408" s="68" t="s">
        <v>506</v>
      </c>
      <c r="F408" s="68" t="s">
        <v>507</v>
      </c>
      <c r="G408" s="68" t="s">
        <v>508</v>
      </c>
      <c r="H408" s="68" t="s">
        <v>97</v>
      </c>
      <c r="I408" s="68" t="s">
        <v>98</v>
      </c>
      <c r="J408" s="68">
        <v>3</v>
      </c>
      <c r="K408" s="68" t="s">
        <v>99</v>
      </c>
      <c r="L408" s="68">
        <v>1</v>
      </c>
      <c r="M408" s="68" t="s">
        <v>100</v>
      </c>
      <c r="N408" s="68" t="s">
        <v>101</v>
      </c>
      <c r="O408" s="68" t="s">
        <v>102</v>
      </c>
      <c r="P408" s="68"/>
      <c r="Q408" s="68"/>
      <c r="R408" s="68"/>
      <c r="S408" s="68"/>
      <c r="T408" s="68" t="s">
        <v>1263</v>
      </c>
      <c r="U408" s="68"/>
      <c r="V408" s="68" t="s">
        <v>1263</v>
      </c>
      <c r="W408" s="68">
        <v>2304010061</v>
      </c>
      <c r="X408" s="68">
        <v>544070</v>
      </c>
      <c r="Y408" s="68" t="s">
        <v>1263</v>
      </c>
      <c r="Z408" s="68">
        <v>2</v>
      </c>
      <c r="AA408" s="68" t="s">
        <v>121</v>
      </c>
      <c r="AB408" s="68">
        <v>230401</v>
      </c>
      <c r="AC408" s="68" t="s">
        <v>19</v>
      </c>
      <c r="AD408" s="68" t="s">
        <v>22</v>
      </c>
      <c r="AE408" s="68" t="s">
        <v>22</v>
      </c>
      <c r="AF408" s="68" t="s">
        <v>110</v>
      </c>
      <c r="AG408" s="68">
        <v>230003</v>
      </c>
      <c r="AH408" s="68" t="s">
        <v>1019</v>
      </c>
      <c r="AI408" s="68">
        <v>-17.409269999999999</v>
      </c>
      <c r="AJ408" s="68">
        <v>-69.590289999999996</v>
      </c>
      <c r="AK408" s="68">
        <v>12</v>
      </c>
      <c r="AL408" s="68" t="s">
        <v>510</v>
      </c>
      <c r="AM408" s="68">
        <v>11</v>
      </c>
      <c r="AN408" s="68" t="s">
        <v>122</v>
      </c>
      <c r="AO408" s="68">
        <v>1</v>
      </c>
      <c r="AP408" s="68" t="s">
        <v>112</v>
      </c>
      <c r="AQ408" s="68" t="s">
        <v>113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1000</v>
      </c>
      <c r="AX408" s="68" t="s">
        <v>115</v>
      </c>
    </row>
    <row r="409" spans="1:50">
      <c r="A409" s="77" t="s">
        <v>5017</v>
      </c>
      <c r="B409" s="68">
        <v>0</v>
      </c>
      <c r="C409" s="68"/>
      <c r="D409" s="68" t="s">
        <v>1357</v>
      </c>
      <c r="E409" s="68" t="s">
        <v>506</v>
      </c>
      <c r="F409" s="68" t="s">
        <v>507</v>
      </c>
      <c r="G409" s="68" t="s">
        <v>508</v>
      </c>
      <c r="H409" s="68" t="s">
        <v>97</v>
      </c>
      <c r="I409" s="68" t="s">
        <v>98</v>
      </c>
      <c r="J409" s="68">
        <v>3</v>
      </c>
      <c r="K409" s="68" t="s">
        <v>99</v>
      </c>
      <c r="L409" s="68">
        <v>1</v>
      </c>
      <c r="M409" s="68" t="s">
        <v>100</v>
      </c>
      <c r="N409" s="68" t="s">
        <v>101</v>
      </c>
      <c r="O409" s="68" t="s">
        <v>102</v>
      </c>
      <c r="P409" s="68"/>
      <c r="Q409" s="68"/>
      <c r="R409" s="68"/>
      <c r="S409" s="68"/>
      <c r="T409" s="68" t="s">
        <v>1061</v>
      </c>
      <c r="U409" s="68"/>
      <c r="V409" s="68" t="s">
        <v>1061</v>
      </c>
      <c r="W409" s="68"/>
      <c r="X409" s="68">
        <v>616135</v>
      </c>
      <c r="Y409" s="68" t="s">
        <v>1061</v>
      </c>
      <c r="Z409" s="68">
        <v>2</v>
      </c>
      <c r="AA409" s="68" t="s">
        <v>121</v>
      </c>
      <c r="AB409" s="68">
        <v>230408</v>
      </c>
      <c r="AC409" s="68" t="s">
        <v>19</v>
      </c>
      <c r="AD409" s="68" t="s">
        <v>22</v>
      </c>
      <c r="AE409" s="68" t="s">
        <v>1054</v>
      </c>
      <c r="AF409" s="68" t="s">
        <v>110</v>
      </c>
      <c r="AG409" s="68">
        <v>230003</v>
      </c>
      <c r="AH409" s="68" t="s">
        <v>1019</v>
      </c>
      <c r="AI409" s="68">
        <v>-17.21903</v>
      </c>
      <c r="AJ409" s="68">
        <v>-69.913709999999995</v>
      </c>
      <c r="AK409" s="68">
        <v>15</v>
      </c>
      <c r="AL409" s="68" t="s">
        <v>553</v>
      </c>
      <c r="AM409" s="68">
        <v>11</v>
      </c>
      <c r="AN409" s="68" t="s">
        <v>122</v>
      </c>
      <c r="AO409" s="68">
        <v>2</v>
      </c>
      <c r="AP409" s="68" t="s">
        <v>134</v>
      </c>
      <c r="AQ409" s="68" t="s">
        <v>113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1000</v>
      </c>
      <c r="AX409" s="68" t="s">
        <v>115</v>
      </c>
    </row>
    <row r="410" spans="1:50">
      <c r="A410" s="77" t="s">
        <v>5018</v>
      </c>
      <c r="B410" s="68">
        <v>0</v>
      </c>
      <c r="C410" s="68">
        <v>489830</v>
      </c>
      <c r="D410" s="68" t="s">
        <v>1146</v>
      </c>
      <c r="E410" s="68" t="s">
        <v>145</v>
      </c>
      <c r="F410" s="68" t="s">
        <v>251</v>
      </c>
      <c r="G410" s="68" t="s">
        <v>96</v>
      </c>
      <c r="H410" s="68" t="s">
        <v>97</v>
      </c>
      <c r="I410" s="68" t="s">
        <v>98</v>
      </c>
      <c r="J410" s="68">
        <v>3</v>
      </c>
      <c r="K410" s="68" t="s">
        <v>99</v>
      </c>
      <c r="L410" s="68">
        <v>1</v>
      </c>
      <c r="M410" s="68" t="s">
        <v>100</v>
      </c>
      <c r="N410" s="68" t="s">
        <v>101</v>
      </c>
      <c r="O410" s="68" t="s">
        <v>102</v>
      </c>
      <c r="P410" s="68"/>
      <c r="Q410" s="68"/>
      <c r="R410" s="68"/>
      <c r="S410" s="68"/>
      <c r="T410" s="68" t="s">
        <v>1148</v>
      </c>
      <c r="U410" s="68"/>
      <c r="V410" s="68"/>
      <c r="W410" s="68">
        <v>2304060061</v>
      </c>
      <c r="X410" s="68">
        <v>116795</v>
      </c>
      <c r="Y410" s="68" t="s">
        <v>1149</v>
      </c>
      <c r="Z410" s="68">
        <v>2</v>
      </c>
      <c r="AA410" s="68" t="s">
        <v>121</v>
      </c>
      <c r="AB410" s="68">
        <v>230406</v>
      </c>
      <c r="AC410" s="68" t="s">
        <v>19</v>
      </c>
      <c r="AD410" s="68" t="s">
        <v>22</v>
      </c>
      <c r="AE410" s="68" t="s">
        <v>1037</v>
      </c>
      <c r="AF410" s="68" t="s">
        <v>110</v>
      </c>
      <c r="AG410" s="68">
        <v>230003</v>
      </c>
      <c r="AH410" s="68" t="s">
        <v>1019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122</v>
      </c>
      <c r="AO410" s="68">
        <v>1</v>
      </c>
      <c r="AP410" s="68" t="s">
        <v>112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1358</v>
      </c>
      <c r="AX410" s="68" t="s">
        <v>115</v>
      </c>
    </row>
    <row r="411" spans="1:50">
      <c r="A411" s="77" t="s">
        <v>5019</v>
      </c>
      <c r="B411" s="68">
        <v>0</v>
      </c>
      <c r="C411" s="68"/>
      <c r="D411" s="68" t="s">
        <v>1056</v>
      </c>
      <c r="E411" s="68" t="s">
        <v>506</v>
      </c>
      <c r="F411" s="68" t="s">
        <v>507</v>
      </c>
      <c r="G411" s="68" t="s">
        <v>508</v>
      </c>
      <c r="H411" s="68" t="s">
        <v>97</v>
      </c>
      <c r="I411" s="68" t="s">
        <v>98</v>
      </c>
      <c r="J411" s="68">
        <v>3</v>
      </c>
      <c r="K411" s="68" t="s">
        <v>99</v>
      </c>
      <c r="L411" s="68">
        <v>1</v>
      </c>
      <c r="M411" s="68" t="s">
        <v>100</v>
      </c>
      <c r="N411" s="68" t="s">
        <v>101</v>
      </c>
      <c r="O411" s="68" t="s">
        <v>102</v>
      </c>
      <c r="P411" s="68"/>
      <c r="Q411" s="68"/>
      <c r="R411" s="68"/>
      <c r="S411" s="68"/>
      <c r="T411" s="68" t="s">
        <v>1056</v>
      </c>
      <c r="U411" s="68" t="s">
        <v>1359</v>
      </c>
      <c r="V411" s="68" t="s">
        <v>1056</v>
      </c>
      <c r="W411" s="68">
        <v>2304010054</v>
      </c>
      <c r="X411" s="68">
        <v>111809</v>
      </c>
      <c r="Y411" s="68" t="s">
        <v>1056</v>
      </c>
      <c r="Z411" s="68">
        <v>2</v>
      </c>
      <c r="AA411" s="68" t="s">
        <v>121</v>
      </c>
      <c r="AB411" s="68">
        <v>230401</v>
      </c>
      <c r="AC411" s="68" t="s">
        <v>19</v>
      </c>
      <c r="AD411" s="68" t="s">
        <v>22</v>
      </c>
      <c r="AE411" s="68" t="s">
        <v>22</v>
      </c>
      <c r="AF411" s="68" t="s">
        <v>110</v>
      </c>
      <c r="AG411" s="68">
        <v>230003</v>
      </c>
      <c r="AH411" s="68" t="s">
        <v>1019</v>
      </c>
      <c r="AI411" s="68">
        <v>-17.381620000000002</v>
      </c>
      <c r="AJ411" s="68">
        <v>-69.74315</v>
      </c>
      <c r="AK411" s="68">
        <v>12</v>
      </c>
      <c r="AL411" s="68" t="s">
        <v>510</v>
      </c>
      <c r="AM411" s="68">
        <v>11</v>
      </c>
      <c r="AN411" s="68" t="s">
        <v>122</v>
      </c>
      <c r="AO411" s="68">
        <v>1</v>
      </c>
      <c r="AP411" s="68" t="s">
        <v>112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593</v>
      </c>
      <c r="AX411" s="68" t="s">
        <v>115</v>
      </c>
    </row>
    <row r="412" spans="1:50">
      <c r="A412" s="77" t="s">
        <v>5020</v>
      </c>
      <c r="B412" s="68">
        <v>0</v>
      </c>
      <c r="C412" s="68"/>
      <c r="D412" s="68" t="s">
        <v>1199</v>
      </c>
      <c r="E412" s="68" t="s">
        <v>506</v>
      </c>
      <c r="F412" s="68" t="s">
        <v>507</v>
      </c>
      <c r="G412" s="68" t="s">
        <v>508</v>
      </c>
      <c r="H412" s="68" t="s">
        <v>97</v>
      </c>
      <c r="I412" s="68" t="s">
        <v>98</v>
      </c>
      <c r="J412" s="68">
        <v>3</v>
      </c>
      <c r="K412" s="68" t="s">
        <v>99</v>
      </c>
      <c r="L412" s="68">
        <v>1</v>
      </c>
      <c r="M412" s="68" t="s">
        <v>100</v>
      </c>
      <c r="N412" s="68" t="s">
        <v>101</v>
      </c>
      <c r="O412" s="68" t="s">
        <v>102</v>
      </c>
      <c r="P412" s="68"/>
      <c r="Q412" s="68"/>
      <c r="R412" s="68"/>
      <c r="S412" s="68"/>
      <c r="T412" s="68" t="s">
        <v>1360</v>
      </c>
      <c r="U412" s="68" t="s">
        <v>1361</v>
      </c>
      <c r="V412" s="68" t="s">
        <v>1199</v>
      </c>
      <c r="W412" s="68">
        <v>2304060034</v>
      </c>
      <c r="X412" s="68">
        <v>114575</v>
      </c>
      <c r="Y412" s="68" t="s">
        <v>1199</v>
      </c>
      <c r="Z412" s="68">
        <v>2</v>
      </c>
      <c r="AA412" s="68" t="s">
        <v>121</v>
      </c>
      <c r="AB412" s="68">
        <v>230406</v>
      </c>
      <c r="AC412" s="68" t="s">
        <v>19</v>
      </c>
      <c r="AD412" s="68" t="s">
        <v>22</v>
      </c>
      <c r="AE412" s="68" t="s">
        <v>1037</v>
      </c>
      <c r="AF412" s="68" t="s">
        <v>110</v>
      </c>
      <c r="AG412" s="68">
        <v>230003</v>
      </c>
      <c r="AH412" s="68" t="s">
        <v>1019</v>
      </c>
      <c r="AI412" s="68">
        <v>-17.173480000000001</v>
      </c>
      <c r="AJ412" s="68">
        <v>-69.970280000000002</v>
      </c>
      <c r="AK412" s="68">
        <v>15</v>
      </c>
      <c r="AL412" s="68" t="s">
        <v>553</v>
      </c>
      <c r="AM412" s="68">
        <v>11</v>
      </c>
      <c r="AN412" s="68" t="s">
        <v>122</v>
      </c>
      <c r="AO412" s="68">
        <v>1</v>
      </c>
      <c r="AP412" s="68" t="s">
        <v>112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593</v>
      </c>
      <c r="AX412" s="68" t="s">
        <v>115</v>
      </c>
    </row>
    <row r="413" spans="1:50">
      <c r="A413" s="77" t="s">
        <v>5021</v>
      </c>
      <c r="B413" s="68">
        <v>0</v>
      </c>
      <c r="C413" s="68"/>
      <c r="D413" s="68" t="s">
        <v>1288</v>
      </c>
      <c r="E413" s="68" t="s">
        <v>506</v>
      </c>
      <c r="F413" s="68" t="s">
        <v>507</v>
      </c>
      <c r="G413" s="68" t="s">
        <v>508</v>
      </c>
      <c r="H413" s="68" t="s">
        <v>97</v>
      </c>
      <c r="I413" s="68" t="s">
        <v>98</v>
      </c>
      <c r="J413" s="68">
        <v>3</v>
      </c>
      <c r="K413" s="68" t="s">
        <v>99</v>
      </c>
      <c r="L413" s="68">
        <v>1</v>
      </c>
      <c r="M413" s="68" t="s">
        <v>100</v>
      </c>
      <c r="N413" s="68" t="s">
        <v>101</v>
      </c>
      <c r="O413" s="68" t="s">
        <v>102</v>
      </c>
      <c r="P413" s="68"/>
      <c r="Q413" s="68"/>
      <c r="R413" s="68"/>
      <c r="S413" s="68"/>
      <c r="T413" s="68" t="s">
        <v>1283</v>
      </c>
      <c r="U413" s="68" t="s">
        <v>1330</v>
      </c>
      <c r="V413" s="68" t="s">
        <v>22</v>
      </c>
      <c r="W413" s="68">
        <v>2304010001</v>
      </c>
      <c r="X413" s="68">
        <v>110892</v>
      </c>
      <c r="Y413" s="68" t="s">
        <v>22</v>
      </c>
      <c r="Z413" s="68">
        <v>1</v>
      </c>
      <c r="AA413" s="68" t="s">
        <v>109</v>
      </c>
      <c r="AB413" s="68">
        <v>230401</v>
      </c>
      <c r="AC413" s="68" t="s">
        <v>19</v>
      </c>
      <c r="AD413" s="68" t="s">
        <v>22</v>
      </c>
      <c r="AE413" s="68" t="s">
        <v>22</v>
      </c>
      <c r="AF413" s="68" t="s">
        <v>110</v>
      </c>
      <c r="AG413" s="68">
        <v>230003</v>
      </c>
      <c r="AH413" s="68" t="s">
        <v>1019</v>
      </c>
      <c r="AI413" s="68">
        <v>-17.475770000000001</v>
      </c>
      <c r="AJ413" s="68">
        <v>-70.031890000000004</v>
      </c>
      <c r="AK413" s="68">
        <v>12</v>
      </c>
      <c r="AL413" s="68" t="s">
        <v>510</v>
      </c>
      <c r="AM413" s="68">
        <v>11</v>
      </c>
      <c r="AN413" s="68" t="s">
        <v>122</v>
      </c>
      <c r="AO413" s="68">
        <v>1</v>
      </c>
      <c r="AP413" s="68" t="s">
        <v>112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1013</v>
      </c>
      <c r="AX413" s="68" t="s">
        <v>115</v>
      </c>
    </row>
    <row r="414" spans="1:50">
      <c r="A414" s="78" t="s">
        <v>1362</v>
      </c>
      <c r="B414" s="68">
        <v>0</v>
      </c>
      <c r="C414" s="68">
        <v>487572</v>
      </c>
      <c r="D414" s="68" t="s">
        <v>1363</v>
      </c>
      <c r="E414" s="68" t="s">
        <v>145</v>
      </c>
      <c r="F414" s="68" t="s">
        <v>251</v>
      </c>
      <c r="G414" s="68" t="s">
        <v>96</v>
      </c>
      <c r="H414" s="68" t="s">
        <v>97</v>
      </c>
      <c r="I414" s="68" t="s">
        <v>98</v>
      </c>
      <c r="J414" s="68">
        <v>3</v>
      </c>
      <c r="K414" s="68" t="s">
        <v>99</v>
      </c>
      <c r="L414" s="68">
        <v>1</v>
      </c>
      <c r="M414" s="68" t="s">
        <v>100</v>
      </c>
      <c r="N414" s="68" t="s">
        <v>101</v>
      </c>
      <c r="O414" s="68" t="s">
        <v>102</v>
      </c>
      <c r="P414" s="68" t="s">
        <v>1364</v>
      </c>
      <c r="Q414" s="68">
        <v>987811307</v>
      </c>
      <c r="R414" s="68"/>
      <c r="S414" s="68"/>
      <c r="T414" s="68" t="s">
        <v>1365</v>
      </c>
      <c r="U414" s="68"/>
      <c r="V414" s="68"/>
      <c r="W414" s="68">
        <v>2301020001</v>
      </c>
      <c r="X414" s="68">
        <v>550435</v>
      </c>
      <c r="Y414" s="68" t="s">
        <v>108</v>
      </c>
      <c r="Z414" s="68">
        <v>1</v>
      </c>
      <c r="AA414" s="68" t="s">
        <v>109</v>
      </c>
      <c r="AB414" s="68">
        <v>230102</v>
      </c>
      <c r="AC414" s="68" t="s">
        <v>19</v>
      </c>
      <c r="AD414" s="68" t="s">
        <v>19</v>
      </c>
      <c r="AE414" s="68" t="s">
        <v>108</v>
      </c>
      <c r="AF414" s="68" t="s">
        <v>110</v>
      </c>
      <c r="AG414" s="68">
        <v>230001</v>
      </c>
      <c r="AH414" s="68" t="s">
        <v>1366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122</v>
      </c>
      <c r="AO414" s="68">
        <v>1</v>
      </c>
      <c r="AP414" s="68" t="s">
        <v>112</v>
      </c>
      <c r="AQ414" s="68" t="s">
        <v>113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1367</v>
      </c>
      <c r="AX414" s="68" t="s">
        <v>115</v>
      </c>
    </row>
    <row r="415" spans="1:50">
      <c r="A415" s="77" t="s">
        <v>5022</v>
      </c>
      <c r="B415" s="68">
        <v>0</v>
      </c>
      <c r="C415" s="68">
        <v>486252</v>
      </c>
      <c r="D415" s="68" t="s">
        <v>1368</v>
      </c>
      <c r="E415" s="68" t="s">
        <v>145</v>
      </c>
      <c r="F415" s="68" t="s">
        <v>251</v>
      </c>
      <c r="G415" s="68" t="s">
        <v>96</v>
      </c>
      <c r="H415" s="68" t="s">
        <v>97</v>
      </c>
      <c r="I415" s="68" t="s">
        <v>98</v>
      </c>
      <c r="J415" s="68">
        <v>3</v>
      </c>
      <c r="K415" s="68" t="s">
        <v>99</v>
      </c>
      <c r="L415" s="68">
        <v>1</v>
      </c>
      <c r="M415" s="68" t="s">
        <v>100</v>
      </c>
      <c r="N415" s="68" t="s">
        <v>101</v>
      </c>
      <c r="O415" s="68" t="s">
        <v>102</v>
      </c>
      <c r="P415" s="68" t="s">
        <v>1369</v>
      </c>
      <c r="Q415" s="68"/>
      <c r="R415" s="68"/>
      <c r="S415" s="68"/>
      <c r="T415" s="68" t="s">
        <v>1370</v>
      </c>
      <c r="U415" s="68"/>
      <c r="V415" s="68" t="s">
        <v>21</v>
      </c>
      <c r="W415" s="68">
        <v>2301020001</v>
      </c>
      <c r="X415" s="68">
        <v>550435</v>
      </c>
      <c r="Y415" s="68" t="s">
        <v>108</v>
      </c>
      <c r="Z415" s="68">
        <v>1</v>
      </c>
      <c r="AA415" s="68" t="s">
        <v>109</v>
      </c>
      <c r="AB415" s="68">
        <v>230102</v>
      </c>
      <c r="AC415" s="68" t="s">
        <v>19</v>
      </c>
      <c r="AD415" s="68" t="s">
        <v>19</v>
      </c>
      <c r="AE415" s="68" t="s">
        <v>108</v>
      </c>
      <c r="AF415" s="68" t="s">
        <v>110</v>
      </c>
      <c r="AG415" s="68">
        <v>230001</v>
      </c>
      <c r="AH415" s="68" t="s">
        <v>1366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122</v>
      </c>
      <c r="AO415" s="68">
        <v>1</v>
      </c>
      <c r="AP415" s="68" t="s">
        <v>112</v>
      </c>
      <c r="AQ415" s="68" t="s">
        <v>113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115</v>
      </c>
    </row>
    <row r="416" spans="1:50">
      <c r="A416" s="77" t="s">
        <v>5023</v>
      </c>
      <c r="B416" s="68">
        <v>0</v>
      </c>
      <c r="C416" s="68">
        <v>486271</v>
      </c>
      <c r="D416" s="68" t="s">
        <v>1371</v>
      </c>
      <c r="E416" s="68" t="s">
        <v>145</v>
      </c>
      <c r="F416" s="68" t="s">
        <v>251</v>
      </c>
      <c r="G416" s="68" t="s">
        <v>96</v>
      </c>
      <c r="H416" s="68" t="s">
        <v>97</v>
      </c>
      <c r="I416" s="68" t="s">
        <v>98</v>
      </c>
      <c r="J416" s="68">
        <v>3</v>
      </c>
      <c r="K416" s="68" t="s">
        <v>99</v>
      </c>
      <c r="L416" s="68">
        <v>1</v>
      </c>
      <c r="M416" s="68" t="s">
        <v>100</v>
      </c>
      <c r="N416" s="68" t="s">
        <v>101</v>
      </c>
      <c r="O416" s="68" t="s">
        <v>102</v>
      </c>
      <c r="P416" s="68" t="s">
        <v>1372</v>
      </c>
      <c r="Q416" s="68"/>
      <c r="R416" s="68" t="s">
        <v>1373</v>
      </c>
      <c r="S416" s="68"/>
      <c r="T416" s="68" t="s">
        <v>1374</v>
      </c>
      <c r="U416" s="68"/>
      <c r="V416" s="68"/>
      <c r="W416" s="68">
        <v>2301020001</v>
      </c>
      <c r="X416" s="68">
        <v>550435</v>
      </c>
      <c r="Y416" s="68" t="s">
        <v>108</v>
      </c>
      <c r="Z416" s="68">
        <v>1</v>
      </c>
      <c r="AA416" s="68" t="s">
        <v>109</v>
      </c>
      <c r="AB416" s="68">
        <v>230102</v>
      </c>
      <c r="AC416" s="68" t="s">
        <v>19</v>
      </c>
      <c r="AD416" s="68" t="s">
        <v>19</v>
      </c>
      <c r="AE416" s="68" t="s">
        <v>108</v>
      </c>
      <c r="AF416" s="68" t="s">
        <v>110</v>
      </c>
      <c r="AG416" s="68">
        <v>230001</v>
      </c>
      <c r="AH416" s="68" t="s">
        <v>1366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122</v>
      </c>
      <c r="AO416" s="68">
        <v>1</v>
      </c>
      <c r="AP416" s="68" t="s">
        <v>112</v>
      </c>
      <c r="AQ416" s="68" t="s">
        <v>113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115</v>
      </c>
    </row>
    <row r="417" spans="1:50">
      <c r="A417" s="78" t="s">
        <v>1375</v>
      </c>
      <c r="B417" s="68">
        <v>0</v>
      </c>
      <c r="C417" s="68">
        <v>487586</v>
      </c>
      <c r="D417" s="68" t="s">
        <v>1376</v>
      </c>
      <c r="E417" s="68" t="s">
        <v>145</v>
      </c>
      <c r="F417" s="68" t="s">
        <v>251</v>
      </c>
      <c r="G417" s="68" t="s">
        <v>96</v>
      </c>
      <c r="H417" s="68" t="s">
        <v>97</v>
      </c>
      <c r="I417" s="68" t="s">
        <v>98</v>
      </c>
      <c r="J417" s="68">
        <v>3</v>
      </c>
      <c r="K417" s="68" t="s">
        <v>99</v>
      </c>
      <c r="L417" s="68">
        <v>1</v>
      </c>
      <c r="M417" s="68" t="s">
        <v>100</v>
      </c>
      <c r="N417" s="68" t="s">
        <v>101</v>
      </c>
      <c r="O417" s="68" t="s">
        <v>102</v>
      </c>
      <c r="P417" s="68" t="s">
        <v>1377</v>
      </c>
      <c r="Q417" s="68">
        <v>999505026</v>
      </c>
      <c r="R417" s="68" t="s">
        <v>1378</v>
      </c>
      <c r="S417" s="68"/>
      <c r="T417" s="68" t="s">
        <v>1379</v>
      </c>
      <c r="U417" s="68"/>
      <c r="V417" s="68" t="s">
        <v>1380</v>
      </c>
      <c r="W417" s="68">
        <v>2301020001</v>
      </c>
      <c r="X417" s="68">
        <v>550435</v>
      </c>
      <c r="Y417" s="68" t="s">
        <v>108</v>
      </c>
      <c r="Z417" s="68">
        <v>1</v>
      </c>
      <c r="AA417" s="68" t="s">
        <v>109</v>
      </c>
      <c r="AB417" s="68">
        <v>230102</v>
      </c>
      <c r="AC417" s="68" t="s">
        <v>19</v>
      </c>
      <c r="AD417" s="68" t="s">
        <v>19</v>
      </c>
      <c r="AE417" s="68" t="s">
        <v>108</v>
      </c>
      <c r="AF417" s="68" t="s">
        <v>110</v>
      </c>
      <c r="AG417" s="68">
        <v>230001</v>
      </c>
      <c r="AH417" s="68" t="s">
        <v>1366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122</v>
      </c>
      <c r="AO417" s="68">
        <v>1</v>
      </c>
      <c r="AP417" s="68" t="s">
        <v>112</v>
      </c>
      <c r="AQ417" s="68" t="s">
        <v>113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877</v>
      </c>
      <c r="AX417" s="68" t="s">
        <v>115</v>
      </c>
    </row>
    <row r="418" spans="1:50">
      <c r="A418" s="78" t="s">
        <v>1381</v>
      </c>
      <c r="B418" s="68">
        <v>0</v>
      </c>
      <c r="C418" s="68">
        <v>487652</v>
      </c>
      <c r="D418" s="68" t="s">
        <v>1382</v>
      </c>
      <c r="E418" s="68" t="s">
        <v>145</v>
      </c>
      <c r="F418" s="68" t="s">
        <v>251</v>
      </c>
      <c r="G418" s="68" t="s">
        <v>96</v>
      </c>
      <c r="H418" s="68" t="s">
        <v>97</v>
      </c>
      <c r="I418" s="68" t="s">
        <v>98</v>
      </c>
      <c r="J418" s="68">
        <v>3</v>
      </c>
      <c r="K418" s="68" t="s">
        <v>99</v>
      </c>
      <c r="L418" s="68">
        <v>1</v>
      </c>
      <c r="M418" s="68" t="s">
        <v>100</v>
      </c>
      <c r="N418" s="68" t="s">
        <v>101</v>
      </c>
      <c r="O418" s="68" t="s">
        <v>102</v>
      </c>
      <c r="P418" s="68" t="s">
        <v>1383</v>
      </c>
      <c r="Q418" s="68">
        <v>952640484</v>
      </c>
      <c r="R418" s="68" t="s">
        <v>1384</v>
      </c>
      <c r="S418" s="68"/>
      <c r="T418" s="68" t="s">
        <v>1385</v>
      </c>
      <c r="U418" s="68"/>
      <c r="V418" s="68" t="s">
        <v>525</v>
      </c>
      <c r="W418" s="68">
        <v>2301020001</v>
      </c>
      <c r="X418" s="68">
        <v>550435</v>
      </c>
      <c r="Y418" s="68" t="s">
        <v>108</v>
      </c>
      <c r="Z418" s="68">
        <v>1</v>
      </c>
      <c r="AA418" s="68" t="s">
        <v>109</v>
      </c>
      <c r="AB418" s="68">
        <v>230102</v>
      </c>
      <c r="AC418" s="68" t="s">
        <v>19</v>
      </c>
      <c r="AD418" s="68" t="s">
        <v>19</v>
      </c>
      <c r="AE418" s="68" t="s">
        <v>108</v>
      </c>
      <c r="AF418" s="68" t="s">
        <v>110</v>
      </c>
      <c r="AG418" s="68">
        <v>230001</v>
      </c>
      <c r="AH418" s="68" t="s">
        <v>1366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122</v>
      </c>
      <c r="AO418" s="68">
        <v>1</v>
      </c>
      <c r="AP418" s="68" t="s">
        <v>112</v>
      </c>
      <c r="AQ418" s="68" t="s">
        <v>113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1386</v>
      </c>
      <c r="AX418" s="68" t="s">
        <v>115</v>
      </c>
    </row>
    <row r="419" spans="1:50">
      <c r="A419" s="78" t="s">
        <v>1387</v>
      </c>
      <c r="B419" s="68">
        <v>0</v>
      </c>
      <c r="C419" s="68">
        <v>487567</v>
      </c>
      <c r="D419" s="68" t="s">
        <v>1388</v>
      </c>
      <c r="E419" s="68" t="s">
        <v>145</v>
      </c>
      <c r="F419" s="68" t="s">
        <v>251</v>
      </c>
      <c r="G419" s="68" t="s">
        <v>96</v>
      </c>
      <c r="H419" s="68" t="s">
        <v>97</v>
      </c>
      <c r="I419" s="68" t="s">
        <v>98</v>
      </c>
      <c r="J419" s="68">
        <v>3</v>
      </c>
      <c r="K419" s="68" t="s">
        <v>99</v>
      </c>
      <c r="L419" s="68">
        <v>1</v>
      </c>
      <c r="M419" s="68" t="s">
        <v>100</v>
      </c>
      <c r="N419" s="68" t="s">
        <v>101</v>
      </c>
      <c r="O419" s="68" t="s">
        <v>102</v>
      </c>
      <c r="P419" s="68" t="s">
        <v>1389</v>
      </c>
      <c r="Q419" s="68">
        <v>952288668</v>
      </c>
      <c r="R419" s="68" t="s">
        <v>1390</v>
      </c>
      <c r="S419" s="68"/>
      <c r="T419" s="68" t="s">
        <v>1391</v>
      </c>
      <c r="U419" s="68"/>
      <c r="V419" s="68" t="s">
        <v>1392</v>
      </c>
      <c r="W419" s="68">
        <v>2301020001</v>
      </c>
      <c r="X419" s="68">
        <v>550435</v>
      </c>
      <c r="Y419" s="68" t="s">
        <v>108</v>
      </c>
      <c r="Z419" s="68">
        <v>1</v>
      </c>
      <c r="AA419" s="68" t="s">
        <v>109</v>
      </c>
      <c r="AB419" s="68">
        <v>230102</v>
      </c>
      <c r="AC419" s="68" t="s">
        <v>19</v>
      </c>
      <c r="AD419" s="68" t="s">
        <v>19</v>
      </c>
      <c r="AE419" s="68" t="s">
        <v>108</v>
      </c>
      <c r="AF419" s="68" t="s">
        <v>110</v>
      </c>
      <c r="AG419" s="68">
        <v>230001</v>
      </c>
      <c r="AH419" s="68" t="s">
        <v>1366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122</v>
      </c>
      <c r="AO419" s="68">
        <v>1</v>
      </c>
      <c r="AP419" s="68" t="s">
        <v>112</v>
      </c>
      <c r="AQ419" s="68" t="s">
        <v>113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115</v>
      </c>
    </row>
    <row r="420" spans="1:50">
      <c r="A420" s="78" t="s">
        <v>1393</v>
      </c>
      <c r="B420" s="68">
        <v>0</v>
      </c>
      <c r="C420" s="68">
        <v>487609</v>
      </c>
      <c r="D420" s="68" t="s">
        <v>1394</v>
      </c>
      <c r="E420" s="68" t="s">
        <v>453</v>
      </c>
      <c r="F420" s="68" t="s">
        <v>454</v>
      </c>
      <c r="G420" s="68" t="s">
        <v>98</v>
      </c>
      <c r="H420" s="68" t="s">
        <v>97</v>
      </c>
      <c r="I420" s="68" t="s">
        <v>98</v>
      </c>
      <c r="J420" s="68">
        <v>3</v>
      </c>
      <c r="K420" s="68" t="s">
        <v>99</v>
      </c>
      <c r="L420" s="68">
        <v>1</v>
      </c>
      <c r="M420" s="68" t="s">
        <v>100</v>
      </c>
      <c r="N420" s="68" t="s">
        <v>101</v>
      </c>
      <c r="O420" s="68" t="s">
        <v>102</v>
      </c>
      <c r="P420" s="68" t="s">
        <v>1395</v>
      </c>
      <c r="Q420" s="68">
        <v>411973</v>
      </c>
      <c r="R420" s="68"/>
      <c r="S420" s="68"/>
      <c r="T420" s="68" t="s">
        <v>1396</v>
      </c>
      <c r="U420" s="68"/>
      <c r="V420" s="68" t="s">
        <v>1397</v>
      </c>
      <c r="W420" s="68">
        <v>2301020001</v>
      </c>
      <c r="X420" s="68">
        <v>550435</v>
      </c>
      <c r="Y420" s="68" t="s">
        <v>108</v>
      </c>
      <c r="Z420" s="68">
        <v>1</v>
      </c>
      <c r="AA420" s="68" t="s">
        <v>109</v>
      </c>
      <c r="AB420" s="68">
        <v>230102</v>
      </c>
      <c r="AC420" s="68" t="s">
        <v>19</v>
      </c>
      <c r="AD420" s="68" t="s">
        <v>19</v>
      </c>
      <c r="AE420" s="68" t="s">
        <v>108</v>
      </c>
      <c r="AF420" s="68" t="s">
        <v>110</v>
      </c>
      <c r="AG420" s="68">
        <v>230001</v>
      </c>
      <c r="AH420" s="68" t="s">
        <v>1366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231</v>
      </c>
      <c r="AO420" s="68">
        <v>1</v>
      </c>
      <c r="AP420" s="68" t="s">
        <v>112</v>
      </c>
      <c r="AQ420" s="68" t="s">
        <v>113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1398</v>
      </c>
      <c r="AX420" s="68" t="s">
        <v>115</v>
      </c>
    </row>
    <row r="421" spans="1:50">
      <c r="A421" s="78" t="s">
        <v>1399</v>
      </c>
      <c r="B421" s="68">
        <v>0</v>
      </c>
      <c r="C421" s="68">
        <v>487591</v>
      </c>
      <c r="D421" s="68" t="s">
        <v>1400</v>
      </c>
      <c r="E421" s="68" t="s">
        <v>332</v>
      </c>
      <c r="F421" s="68" t="s">
        <v>333</v>
      </c>
      <c r="G421" s="68" t="s">
        <v>96</v>
      </c>
      <c r="H421" s="68">
        <v>3</v>
      </c>
      <c r="I421" s="68" t="s">
        <v>334</v>
      </c>
      <c r="J421" s="68">
        <v>3</v>
      </c>
      <c r="K421" s="68" t="s">
        <v>99</v>
      </c>
      <c r="L421" s="68">
        <v>1</v>
      </c>
      <c r="M421" s="68" t="s">
        <v>100</v>
      </c>
      <c r="N421" s="68" t="s">
        <v>101</v>
      </c>
      <c r="O421" s="68" t="s">
        <v>102</v>
      </c>
      <c r="P421" s="68" t="s">
        <v>1401</v>
      </c>
      <c r="Q421" s="68">
        <v>312102</v>
      </c>
      <c r="R421" s="68"/>
      <c r="S421" s="68"/>
      <c r="T421" s="68" t="s">
        <v>1402</v>
      </c>
      <c r="U421" s="68"/>
      <c r="V421" s="68"/>
      <c r="W421" s="68">
        <v>2301020001</v>
      </c>
      <c r="X421" s="68">
        <v>550435</v>
      </c>
      <c r="Y421" s="68" t="s">
        <v>108</v>
      </c>
      <c r="Z421" s="68">
        <v>1</v>
      </c>
      <c r="AA421" s="68" t="s">
        <v>109</v>
      </c>
      <c r="AB421" s="68">
        <v>230102</v>
      </c>
      <c r="AC421" s="68" t="s">
        <v>19</v>
      </c>
      <c r="AD421" s="68" t="s">
        <v>19</v>
      </c>
      <c r="AE421" s="68" t="s">
        <v>108</v>
      </c>
      <c r="AF421" s="68" t="s">
        <v>110</v>
      </c>
      <c r="AG421" s="68">
        <v>230001</v>
      </c>
      <c r="AH421" s="68" t="s">
        <v>1366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122</v>
      </c>
      <c r="AO421" s="68">
        <v>1</v>
      </c>
      <c r="AP421" s="68" t="s">
        <v>112</v>
      </c>
      <c r="AQ421" s="68" t="s">
        <v>113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1403</v>
      </c>
      <c r="AX421" s="68" t="s">
        <v>115</v>
      </c>
    </row>
    <row r="422" spans="1:50">
      <c r="A422" s="78" t="s">
        <v>1404</v>
      </c>
      <c r="B422" s="68">
        <v>0</v>
      </c>
      <c r="C422" s="68">
        <v>487628</v>
      </c>
      <c r="D422" s="68" t="s">
        <v>1405</v>
      </c>
      <c r="E422" s="68" t="s">
        <v>332</v>
      </c>
      <c r="F422" s="68" t="s">
        <v>333</v>
      </c>
      <c r="G422" s="68" t="s">
        <v>96</v>
      </c>
      <c r="H422" s="68">
        <v>3</v>
      </c>
      <c r="I422" s="68" t="s">
        <v>334</v>
      </c>
      <c r="J422" s="68">
        <v>3</v>
      </c>
      <c r="K422" s="68" t="s">
        <v>99</v>
      </c>
      <c r="L422" s="68">
        <v>1</v>
      </c>
      <c r="M422" s="68" t="s">
        <v>100</v>
      </c>
      <c r="N422" s="68" t="s">
        <v>101</v>
      </c>
      <c r="O422" s="68" t="s">
        <v>102</v>
      </c>
      <c r="P422" s="68" t="s">
        <v>1406</v>
      </c>
      <c r="Q422" s="68">
        <v>241012</v>
      </c>
      <c r="R422" s="68" t="s">
        <v>1407</v>
      </c>
      <c r="S422" s="68"/>
      <c r="T422" s="68" t="s">
        <v>1408</v>
      </c>
      <c r="U422" s="68"/>
      <c r="V422" s="68" t="s">
        <v>1181</v>
      </c>
      <c r="W422" s="68">
        <v>2301020001</v>
      </c>
      <c r="X422" s="68">
        <v>550435</v>
      </c>
      <c r="Y422" s="68" t="s">
        <v>108</v>
      </c>
      <c r="Z422" s="68">
        <v>1</v>
      </c>
      <c r="AA422" s="68" t="s">
        <v>109</v>
      </c>
      <c r="AB422" s="68">
        <v>230102</v>
      </c>
      <c r="AC422" s="68" t="s">
        <v>19</v>
      </c>
      <c r="AD422" s="68" t="s">
        <v>19</v>
      </c>
      <c r="AE422" s="68" t="s">
        <v>108</v>
      </c>
      <c r="AF422" s="68" t="s">
        <v>110</v>
      </c>
      <c r="AG422" s="68">
        <v>230001</v>
      </c>
      <c r="AH422" s="68" t="s">
        <v>1366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122</v>
      </c>
      <c r="AO422" s="68">
        <v>1</v>
      </c>
      <c r="AP422" s="68" t="s">
        <v>112</v>
      </c>
      <c r="AQ422" s="68" t="s">
        <v>113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115</v>
      </c>
    </row>
    <row r="423" spans="1:50">
      <c r="A423" s="77" t="s">
        <v>5024</v>
      </c>
      <c r="B423" s="68">
        <v>0</v>
      </c>
      <c r="C423" s="68">
        <v>487628</v>
      </c>
      <c r="D423" s="68" t="s">
        <v>1405</v>
      </c>
      <c r="E423" s="68" t="s">
        <v>439</v>
      </c>
      <c r="F423" s="68" t="s">
        <v>440</v>
      </c>
      <c r="G423" s="68" t="s">
        <v>96</v>
      </c>
      <c r="H423" s="68" t="s">
        <v>97</v>
      </c>
      <c r="I423" s="68" t="s">
        <v>98</v>
      </c>
      <c r="J423" s="68">
        <v>3</v>
      </c>
      <c r="K423" s="68" t="s">
        <v>99</v>
      </c>
      <c r="L423" s="68">
        <v>1</v>
      </c>
      <c r="M423" s="68" t="s">
        <v>100</v>
      </c>
      <c r="N423" s="68" t="s">
        <v>101</v>
      </c>
      <c r="O423" s="68" t="s">
        <v>102</v>
      </c>
      <c r="P423" s="68" t="s">
        <v>1406</v>
      </c>
      <c r="Q423" s="68">
        <v>241012</v>
      </c>
      <c r="R423" s="68" t="s">
        <v>1409</v>
      </c>
      <c r="S423" s="68"/>
      <c r="T423" s="68" t="s">
        <v>1408</v>
      </c>
      <c r="U423" s="68"/>
      <c r="V423" s="68" t="s">
        <v>1181</v>
      </c>
      <c r="W423" s="68">
        <v>2301020001</v>
      </c>
      <c r="X423" s="68">
        <v>550435</v>
      </c>
      <c r="Y423" s="68" t="s">
        <v>108</v>
      </c>
      <c r="Z423" s="68">
        <v>1</v>
      </c>
      <c r="AA423" s="68" t="s">
        <v>109</v>
      </c>
      <c r="AB423" s="68">
        <v>230102</v>
      </c>
      <c r="AC423" s="68" t="s">
        <v>19</v>
      </c>
      <c r="AD423" s="68" t="s">
        <v>19</v>
      </c>
      <c r="AE423" s="68" t="s">
        <v>108</v>
      </c>
      <c r="AF423" s="68" t="s">
        <v>110</v>
      </c>
      <c r="AG423" s="68">
        <v>230001</v>
      </c>
      <c r="AH423" s="68" t="s">
        <v>1366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181</v>
      </c>
      <c r="AO423" s="68">
        <v>1</v>
      </c>
      <c r="AP423" s="68" t="s">
        <v>112</v>
      </c>
      <c r="AQ423" s="68" t="s">
        <v>113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115</v>
      </c>
    </row>
    <row r="424" spans="1:50">
      <c r="A424" s="78" t="s">
        <v>1410</v>
      </c>
      <c r="B424" s="68">
        <v>0</v>
      </c>
      <c r="C424" s="68">
        <v>487609</v>
      </c>
      <c r="D424" s="68" t="s">
        <v>1411</v>
      </c>
      <c r="E424" s="68" t="s">
        <v>439</v>
      </c>
      <c r="F424" s="68" t="s">
        <v>440</v>
      </c>
      <c r="G424" s="68" t="s">
        <v>96</v>
      </c>
      <c r="H424" s="68" t="s">
        <v>97</v>
      </c>
      <c r="I424" s="68" t="s">
        <v>98</v>
      </c>
      <c r="J424" s="68">
        <v>3</v>
      </c>
      <c r="K424" s="68" t="s">
        <v>99</v>
      </c>
      <c r="L424" s="68">
        <v>1</v>
      </c>
      <c r="M424" s="68" t="s">
        <v>100</v>
      </c>
      <c r="N424" s="68" t="s">
        <v>101</v>
      </c>
      <c r="O424" s="68" t="s">
        <v>102</v>
      </c>
      <c r="P424" s="68" t="s">
        <v>1412</v>
      </c>
      <c r="Q424" s="68">
        <v>421082</v>
      </c>
      <c r="R424" s="68"/>
      <c r="S424" s="68"/>
      <c r="T424" s="68" t="s">
        <v>1396</v>
      </c>
      <c r="U424" s="68"/>
      <c r="V424" s="68" t="s">
        <v>1397</v>
      </c>
      <c r="W424" s="68">
        <v>2301020001</v>
      </c>
      <c r="X424" s="68">
        <v>550435</v>
      </c>
      <c r="Y424" s="68" t="s">
        <v>108</v>
      </c>
      <c r="Z424" s="68">
        <v>1</v>
      </c>
      <c r="AA424" s="68" t="s">
        <v>109</v>
      </c>
      <c r="AB424" s="68">
        <v>230102</v>
      </c>
      <c r="AC424" s="68" t="s">
        <v>19</v>
      </c>
      <c r="AD424" s="68" t="s">
        <v>19</v>
      </c>
      <c r="AE424" s="68" t="s">
        <v>108</v>
      </c>
      <c r="AF424" s="68" t="s">
        <v>110</v>
      </c>
      <c r="AG424" s="68">
        <v>230001</v>
      </c>
      <c r="AH424" s="68" t="s">
        <v>1366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181</v>
      </c>
      <c r="AO424" s="68">
        <v>1</v>
      </c>
      <c r="AP424" s="68" t="s">
        <v>112</v>
      </c>
      <c r="AQ424" s="68" t="s">
        <v>113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1413</v>
      </c>
      <c r="AX424" s="68" t="s">
        <v>115</v>
      </c>
    </row>
    <row r="425" spans="1:50">
      <c r="A425" s="78" t="s">
        <v>1414</v>
      </c>
      <c r="B425" s="68">
        <v>0</v>
      </c>
      <c r="C425" s="68">
        <v>487591</v>
      </c>
      <c r="D425" s="68" t="s">
        <v>1400</v>
      </c>
      <c r="E425" s="68" t="s">
        <v>439</v>
      </c>
      <c r="F425" s="68" t="s">
        <v>440</v>
      </c>
      <c r="G425" s="68" t="s">
        <v>96</v>
      </c>
      <c r="H425" s="68" t="s">
        <v>97</v>
      </c>
      <c r="I425" s="68" t="s">
        <v>98</v>
      </c>
      <c r="J425" s="68">
        <v>3</v>
      </c>
      <c r="K425" s="68" t="s">
        <v>99</v>
      </c>
      <c r="L425" s="68">
        <v>1</v>
      </c>
      <c r="M425" s="68" t="s">
        <v>100</v>
      </c>
      <c r="N425" s="68" t="s">
        <v>101</v>
      </c>
      <c r="O425" s="68" t="s">
        <v>102</v>
      </c>
      <c r="P425" s="68" t="s">
        <v>1401</v>
      </c>
      <c r="Q425" s="68">
        <v>312102</v>
      </c>
      <c r="R425" s="68" t="s">
        <v>1415</v>
      </c>
      <c r="S425" s="68"/>
      <c r="T425" s="68" t="s">
        <v>1402</v>
      </c>
      <c r="U425" s="68"/>
      <c r="V425" s="68"/>
      <c r="W425" s="68">
        <v>2301020001</v>
      </c>
      <c r="X425" s="68">
        <v>550435</v>
      </c>
      <c r="Y425" s="68" t="s">
        <v>108</v>
      </c>
      <c r="Z425" s="68">
        <v>1</v>
      </c>
      <c r="AA425" s="68" t="s">
        <v>109</v>
      </c>
      <c r="AB425" s="68">
        <v>230102</v>
      </c>
      <c r="AC425" s="68" t="s">
        <v>19</v>
      </c>
      <c r="AD425" s="68" t="s">
        <v>19</v>
      </c>
      <c r="AE425" s="68" t="s">
        <v>108</v>
      </c>
      <c r="AF425" s="68" t="s">
        <v>110</v>
      </c>
      <c r="AG425" s="68">
        <v>230001</v>
      </c>
      <c r="AH425" s="68" t="s">
        <v>1366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181</v>
      </c>
      <c r="AO425" s="68">
        <v>1</v>
      </c>
      <c r="AP425" s="68" t="s">
        <v>112</v>
      </c>
      <c r="AQ425" s="68" t="s">
        <v>113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1403</v>
      </c>
      <c r="AX425" s="68" t="s">
        <v>115</v>
      </c>
    </row>
    <row r="426" spans="1:50">
      <c r="A426" s="78" t="s">
        <v>1416</v>
      </c>
      <c r="B426" s="68">
        <v>0</v>
      </c>
      <c r="C426" s="68">
        <v>487609</v>
      </c>
      <c r="D426" s="68" t="s">
        <v>1394</v>
      </c>
      <c r="E426" s="68" t="s">
        <v>435</v>
      </c>
      <c r="F426" s="68" t="s">
        <v>436</v>
      </c>
      <c r="G426" s="68" t="s">
        <v>98</v>
      </c>
      <c r="H426" s="68" t="s">
        <v>97</v>
      </c>
      <c r="I426" s="68" t="s">
        <v>98</v>
      </c>
      <c r="J426" s="68">
        <v>3</v>
      </c>
      <c r="K426" s="68" t="s">
        <v>99</v>
      </c>
      <c r="L426" s="68">
        <v>1</v>
      </c>
      <c r="M426" s="68" t="s">
        <v>100</v>
      </c>
      <c r="N426" s="68" t="s">
        <v>101</v>
      </c>
      <c r="O426" s="68" t="s">
        <v>102</v>
      </c>
      <c r="P426" s="68" t="s">
        <v>1417</v>
      </c>
      <c r="Q426" s="68">
        <v>421082</v>
      </c>
      <c r="R426" s="68"/>
      <c r="S426" s="68"/>
      <c r="T426" s="68" t="s">
        <v>1396</v>
      </c>
      <c r="U426" s="68"/>
      <c r="V426" s="68" t="s">
        <v>1397</v>
      </c>
      <c r="W426" s="68">
        <v>2301020001</v>
      </c>
      <c r="X426" s="68">
        <v>550435</v>
      </c>
      <c r="Y426" s="68" t="s">
        <v>108</v>
      </c>
      <c r="Z426" s="68">
        <v>1</v>
      </c>
      <c r="AA426" s="68" t="s">
        <v>109</v>
      </c>
      <c r="AB426" s="68">
        <v>230102</v>
      </c>
      <c r="AC426" s="68" t="s">
        <v>19</v>
      </c>
      <c r="AD426" s="68" t="s">
        <v>19</v>
      </c>
      <c r="AE426" s="68" t="s">
        <v>108</v>
      </c>
      <c r="AF426" s="68" t="s">
        <v>110</v>
      </c>
      <c r="AG426" s="68">
        <v>230001</v>
      </c>
      <c r="AH426" s="68" t="s">
        <v>1366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206</v>
      </c>
      <c r="AO426" s="68">
        <v>1</v>
      </c>
      <c r="AP426" s="68" t="s">
        <v>112</v>
      </c>
      <c r="AQ426" s="68" t="s">
        <v>113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115</v>
      </c>
    </row>
    <row r="427" spans="1:50">
      <c r="A427" s="78" t="s">
        <v>1418</v>
      </c>
      <c r="B427" s="68">
        <v>0</v>
      </c>
      <c r="C427" s="68">
        <v>487633</v>
      </c>
      <c r="D427" s="68" t="s">
        <v>1419</v>
      </c>
      <c r="E427" s="68" t="s">
        <v>332</v>
      </c>
      <c r="F427" s="68" t="s">
        <v>333</v>
      </c>
      <c r="G427" s="68" t="s">
        <v>96</v>
      </c>
      <c r="H427" s="68">
        <v>3</v>
      </c>
      <c r="I427" s="68" t="s">
        <v>334</v>
      </c>
      <c r="J427" s="68">
        <v>3</v>
      </c>
      <c r="K427" s="68" t="s">
        <v>99</v>
      </c>
      <c r="L427" s="68">
        <v>1</v>
      </c>
      <c r="M427" s="68" t="s">
        <v>100</v>
      </c>
      <c r="N427" s="68" t="s">
        <v>101</v>
      </c>
      <c r="O427" s="68" t="s">
        <v>102</v>
      </c>
      <c r="P427" s="68" t="s">
        <v>1420</v>
      </c>
      <c r="Q427" s="68">
        <v>311361</v>
      </c>
      <c r="R427" s="68"/>
      <c r="S427" s="68"/>
      <c r="T427" s="68" t="s">
        <v>1421</v>
      </c>
      <c r="U427" s="68"/>
      <c r="V427" s="68"/>
      <c r="W427" s="68">
        <v>2301020001</v>
      </c>
      <c r="X427" s="68">
        <v>550435</v>
      </c>
      <c r="Y427" s="68" t="s">
        <v>108</v>
      </c>
      <c r="Z427" s="68">
        <v>1</v>
      </c>
      <c r="AA427" s="68" t="s">
        <v>109</v>
      </c>
      <c r="AB427" s="68">
        <v>230102</v>
      </c>
      <c r="AC427" s="68" t="s">
        <v>19</v>
      </c>
      <c r="AD427" s="68" t="s">
        <v>19</v>
      </c>
      <c r="AE427" s="68" t="s">
        <v>108</v>
      </c>
      <c r="AF427" s="68" t="s">
        <v>110</v>
      </c>
      <c r="AG427" s="68">
        <v>230001</v>
      </c>
      <c r="AH427" s="68" t="s">
        <v>1366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143</v>
      </c>
      <c r="AO427" s="68">
        <v>1</v>
      </c>
      <c r="AP427" s="68" t="s">
        <v>112</v>
      </c>
      <c r="AQ427" s="68" t="s">
        <v>113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1422</v>
      </c>
      <c r="AX427" s="68" t="s">
        <v>115</v>
      </c>
    </row>
    <row r="428" spans="1:50">
      <c r="A428" s="78" t="s">
        <v>1423</v>
      </c>
      <c r="B428" s="68">
        <v>0</v>
      </c>
      <c r="C428" s="68">
        <v>487614</v>
      </c>
      <c r="D428" s="68" t="s">
        <v>1424</v>
      </c>
      <c r="E428" s="68" t="s">
        <v>439</v>
      </c>
      <c r="F428" s="68" t="s">
        <v>440</v>
      </c>
      <c r="G428" s="68" t="s">
        <v>96</v>
      </c>
      <c r="H428" s="68" t="s">
        <v>97</v>
      </c>
      <c r="I428" s="68" t="s">
        <v>98</v>
      </c>
      <c r="J428" s="68">
        <v>3</v>
      </c>
      <c r="K428" s="68" t="s">
        <v>99</v>
      </c>
      <c r="L428" s="68">
        <v>1</v>
      </c>
      <c r="M428" s="68" t="s">
        <v>100</v>
      </c>
      <c r="N428" s="68" t="s">
        <v>101</v>
      </c>
      <c r="O428" s="68" t="s">
        <v>102</v>
      </c>
      <c r="P428" s="68" t="s">
        <v>1425</v>
      </c>
      <c r="Q428" s="68">
        <v>789084</v>
      </c>
      <c r="R428" s="68"/>
      <c r="S428" s="68"/>
      <c r="T428" s="68" t="s">
        <v>1426</v>
      </c>
      <c r="U428" s="68"/>
      <c r="V428" s="68"/>
      <c r="W428" s="68">
        <v>2301020001</v>
      </c>
      <c r="X428" s="68">
        <v>550435</v>
      </c>
      <c r="Y428" s="68" t="s">
        <v>108</v>
      </c>
      <c r="Z428" s="68">
        <v>1</v>
      </c>
      <c r="AA428" s="68" t="s">
        <v>109</v>
      </c>
      <c r="AB428" s="68">
        <v>230102</v>
      </c>
      <c r="AC428" s="68" t="s">
        <v>19</v>
      </c>
      <c r="AD428" s="68" t="s">
        <v>19</v>
      </c>
      <c r="AE428" s="68" t="s">
        <v>108</v>
      </c>
      <c r="AF428" s="68" t="s">
        <v>110</v>
      </c>
      <c r="AG428" s="68">
        <v>230001</v>
      </c>
      <c r="AH428" s="68" t="s">
        <v>1366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143</v>
      </c>
      <c r="AO428" s="68">
        <v>1</v>
      </c>
      <c r="AP428" s="68" t="s">
        <v>112</v>
      </c>
      <c r="AQ428" s="68" t="s">
        <v>113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1427</v>
      </c>
      <c r="AX428" s="68" t="s">
        <v>115</v>
      </c>
    </row>
    <row r="429" spans="1:50">
      <c r="A429" s="78" t="s">
        <v>1428</v>
      </c>
      <c r="B429" s="68">
        <v>0</v>
      </c>
      <c r="C429" s="68">
        <v>487633</v>
      </c>
      <c r="D429" s="68" t="s">
        <v>1419</v>
      </c>
      <c r="E429" s="68" t="s">
        <v>439</v>
      </c>
      <c r="F429" s="68" t="s">
        <v>440</v>
      </c>
      <c r="G429" s="68" t="s">
        <v>96</v>
      </c>
      <c r="H429" s="68" t="s">
        <v>97</v>
      </c>
      <c r="I429" s="68" t="s">
        <v>98</v>
      </c>
      <c r="J429" s="68">
        <v>3</v>
      </c>
      <c r="K429" s="68" t="s">
        <v>99</v>
      </c>
      <c r="L429" s="68">
        <v>1</v>
      </c>
      <c r="M429" s="68" t="s">
        <v>100</v>
      </c>
      <c r="N429" s="68" t="s">
        <v>101</v>
      </c>
      <c r="O429" s="68" t="s">
        <v>102</v>
      </c>
      <c r="P429" s="68" t="s">
        <v>1420</v>
      </c>
      <c r="Q429" s="68">
        <v>311361</v>
      </c>
      <c r="R429" s="68"/>
      <c r="S429" s="68"/>
      <c r="T429" s="68" t="s">
        <v>1421</v>
      </c>
      <c r="U429" s="68"/>
      <c r="V429" s="68"/>
      <c r="W429" s="68">
        <v>2301020001</v>
      </c>
      <c r="X429" s="68">
        <v>550435</v>
      </c>
      <c r="Y429" s="68" t="s">
        <v>108</v>
      </c>
      <c r="Z429" s="68">
        <v>1</v>
      </c>
      <c r="AA429" s="68" t="s">
        <v>109</v>
      </c>
      <c r="AB429" s="68">
        <v>230102</v>
      </c>
      <c r="AC429" s="68" t="s">
        <v>19</v>
      </c>
      <c r="AD429" s="68" t="s">
        <v>19</v>
      </c>
      <c r="AE429" s="68" t="s">
        <v>108</v>
      </c>
      <c r="AF429" s="68" t="s">
        <v>110</v>
      </c>
      <c r="AG429" s="68">
        <v>230001</v>
      </c>
      <c r="AH429" s="68" t="s">
        <v>1366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143</v>
      </c>
      <c r="AO429" s="68">
        <v>1</v>
      </c>
      <c r="AP429" s="68" t="s">
        <v>112</v>
      </c>
      <c r="AQ429" s="68" t="s">
        <v>113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1429</v>
      </c>
      <c r="AX429" s="68" t="s">
        <v>115</v>
      </c>
    </row>
    <row r="430" spans="1:50">
      <c r="A430" s="78" t="s">
        <v>1430</v>
      </c>
      <c r="B430" s="68">
        <v>0</v>
      </c>
      <c r="C430" s="68">
        <v>486577</v>
      </c>
      <c r="D430" s="68" t="s">
        <v>1431</v>
      </c>
      <c r="E430" s="68" t="s">
        <v>332</v>
      </c>
      <c r="F430" s="68" t="s">
        <v>333</v>
      </c>
      <c r="G430" s="68" t="s">
        <v>96</v>
      </c>
      <c r="H430" s="68">
        <v>3</v>
      </c>
      <c r="I430" s="68" t="s">
        <v>334</v>
      </c>
      <c r="J430" s="68">
        <v>3</v>
      </c>
      <c r="K430" s="68" t="s">
        <v>99</v>
      </c>
      <c r="L430" s="68">
        <v>1</v>
      </c>
      <c r="M430" s="68" t="s">
        <v>100</v>
      </c>
      <c r="N430" s="68" t="s">
        <v>101</v>
      </c>
      <c r="O430" s="68" t="s">
        <v>102</v>
      </c>
      <c r="P430" s="68" t="s">
        <v>1432</v>
      </c>
      <c r="Q430" s="68">
        <v>503340</v>
      </c>
      <c r="R430" s="68"/>
      <c r="S430" s="68"/>
      <c r="T430" s="68" t="s">
        <v>1433</v>
      </c>
      <c r="U430" s="68"/>
      <c r="V430" s="68" t="s">
        <v>1434</v>
      </c>
      <c r="W430" s="68">
        <v>2301020001</v>
      </c>
      <c r="X430" s="68">
        <v>565777</v>
      </c>
      <c r="Y430" s="68" t="s">
        <v>108</v>
      </c>
      <c r="Z430" s="68">
        <v>1</v>
      </c>
      <c r="AA430" s="68" t="s">
        <v>109</v>
      </c>
      <c r="AB430" s="68">
        <v>230102</v>
      </c>
      <c r="AC430" s="68" t="s">
        <v>19</v>
      </c>
      <c r="AD430" s="68" t="s">
        <v>19</v>
      </c>
      <c r="AE430" s="68" t="s">
        <v>108</v>
      </c>
      <c r="AF430" s="68" t="s">
        <v>110</v>
      </c>
      <c r="AG430" s="68">
        <v>230001</v>
      </c>
      <c r="AH430" s="68" t="s">
        <v>1366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122</v>
      </c>
      <c r="AO430" s="68">
        <v>1</v>
      </c>
      <c r="AP430" s="68" t="s">
        <v>112</v>
      </c>
      <c r="AQ430" s="68" t="s">
        <v>113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1435</v>
      </c>
      <c r="AX430" s="68" t="s">
        <v>115</v>
      </c>
    </row>
    <row r="431" spans="1:50">
      <c r="A431" s="78" t="s">
        <v>1436</v>
      </c>
      <c r="B431" s="68">
        <v>0</v>
      </c>
      <c r="C431" s="68">
        <v>487609</v>
      </c>
      <c r="D431" s="68" t="s">
        <v>1411</v>
      </c>
      <c r="E431" s="68" t="s">
        <v>332</v>
      </c>
      <c r="F431" s="68" t="s">
        <v>333</v>
      </c>
      <c r="G431" s="68" t="s">
        <v>96</v>
      </c>
      <c r="H431" s="68">
        <v>3</v>
      </c>
      <c r="I431" s="68" t="s">
        <v>334</v>
      </c>
      <c r="J431" s="68">
        <v>3</v>
      </c>
      <c r="K431" s="68" t="s">
        <v>99</v>
      </c>
      <c r="L431" s="68">
        <v>1</v>
      </c>
      <c r="M431" s="68" t="s">
        <v>100</v>
      </c>
      <c r="N431" s="68" t="s">
        <v>101</v>
      </c>
      <c r="O431" s="68" t="s">
        <v>102</v>
      </c>
      <c r="P431" s="68" t="s">
        <v>1412</v>
      </c>
      <c r="Q431" s="68">
        <v>421082</v>
      </c>
      <c r="R431" s="68"/>
      <c r="S431" s="68"/>
      <c r="T431" s="68" t="s">
        <v>1396</v>
      </c>
      <c r="U431" s="68"/>
      <c r="V431" s="68" t="s">
        <v>1397</v>
      </c>
      <c r="W431" s="68">
        <v>2301020001</v>
      </c>
      <c r="X431" s="68">
        <v>550435</v>
      </c>
      <c r="Y431" s="68" t="s">
        <v>108</v>
      </c>
      <c r="Z431" s="68">
        <v>1</v>
      </c>
      <c r="AA431" s="68" t="s">
        <v>109</v>
      </c>
      <c r="AB431" s="68">
        <v>230102</v>
      </c>
      <c r="AC431" s="68" t="s">
        <v>19</v>
      </c>
      <c r="AD431" s="68" t="s">
        <v>19</v>
      </c>
      <c r="AE431" s="68" t="s">
        <v>108</v>
      </c>
      <c r="AF431" s="68" t="s">
        <v>110</v>
      </c>
      <c r="AG431" s="68">
        <v>230001</v>
      </c>
      <c r="AH431" s="68" t="s">
        <v>1366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143</v>
      </c>
      <c r="AO431" s="68">
        <v>1</v>
      </c>
      <c r="AP431" s="68" t="s">
        <v>112</v>
      </c>
      <c r="AQ431" s="68" t="s">
        <v>113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115</v>
      </c>
    </row>
    <row r="432" spans="1:50">
      <c r="A432" s="78" t="s">
        <v>1437</v>
      </c>
      <c r="B432" s="68">
        <v>0</v>
      </c>
      <c r="C432" s="68">
        <v>487614</v>
      </c>
      <c r="D432" s="68" t="s">
        <v>1424</v>
      </c>
      <c r="E432" s="68" t="s">
        <v>332</v>
      </c>
      <c r="F432" s="68" t="s">
        <v>333</v>
      </c>
      <c r="G432" s="68" t="s">
        <v>96</v>
      </c>
      <c r="H432" s="68">
        <v>3</v>
      </c>
      <c r="I432" s="68" t="s">
        <v>334</v>
      </c>
      <c r="J432" s="68">
        <v>3</v>
      </c>
      <c r="K432" s="68" t="s">
        <v>99</v>
      </c>
      <c r="L432" s="68">
        <v>1</v>
      </c>
      <c r="M432" s="68" t="s">
        <v>100</v>
      </c>
      <c r="N432" s="68" t="s">
        <v>101</v>
      </c>
      <c r="O432" s="68" t="s">
        <v>102</v>
      </c>
      <c r="P432" s="68" t="s">
        <v>1425</v>
      </c>
      <c r="Q432" s="68">
        <v>789084</v>
      </c>
      <c r="R432" s="68"/>
      <c r="S432" s="68"/>
      <c r="T432" s="68" t="s">
        <v>1426</v>
      </c>
      <c r="U432" s="68"/>
      <c r="V432" s="68"/>
      <c r="W432" s="68">
        <v>2301020001</v>
      </c>
      <c r="X432" s="68">
        <v>550435</v>
      </c>
      <c r="Y432" s="68" t="s">
        <v>108</v>
      </c>
      <c r="Z432" s="68">
        <v>1</v>
      </c>
      <c r="AA432" s="68" t="s">
        <v>109</v>
      </c>
      <c r="AB432" s="68">
        <v>230102</v>
      </c>
      <c r="AC432" s="68" t="s">
        <v>19</v>
      </c>
      <c r="AD432" s="68" t="s">
        <v>19</v>
      </c>
      <c r="AE432" s="68" t="s">
        <v>108</v>
      </c>
      <c r="AF432" s="68" t="s">
        <v>110</v>
      </c>
      <c r="AG432" s="68">
        <v>230001</v>
      </c>
      <c r="AH432" s="68" t="s">
        <v>1366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122</v>
      </c>
      <c r="AO432" s="68">
        <v>1</v>
      </c>
      <c r="AP432" s="68" t="s">
        <v>112</v>
      </c>
      <c r="AQ432" s="68" t="s">
        <v>113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115</v>
      </c>
    </row>
    <row r="433" spans="1:50">
      <c r="A433" s="77" t="s">
        <v>5025</v>
      </c>
      <c r="B433" s="68">
        <v>0</v>
      </c>
      <c r="C433" s="68">
        <v>487666</v>
      </c>
      <c r="D433" s="68" t="s">
        <v>1438</v>
      </c>
      <c r="E433" s="68" t="s">
        <v>145</v>
      </c>
      <c r="F433" s="68" t="s">
        <v>251</v>
      </c>
      <c r="G433" s="68" t="s">
        <v>96</v>
      </c>
      <c r="H433" s="68" t="s">
        <v>97</v>
      </c>
      <c r="I433" s="68" t="s">
        <v>98</v>
      </c>
      <c r="J433" s="68">
        <v>3</v>
      </c>
      <c r="K433" s="68" t="s">
        <v>99</v>
      </c>
      <c r="L433" s="68">
        <v>3</v>
      </c>
      <c r="M433" s="68" t="s">
        <v>125</v>
      </c>
      <c r="N433" s="68" t="s">
        <v>126</v>
      </c>
      <c r="O433" s="68" t="s">
        <v>127</v>
      </c>
      <c r="P433" s="68" t="s">
        <v>1439</v>
      </c>
      <c r="Q433" s="68">
        <v>245281</v>
      </c>
      <c r="R433" s="68" t="s">
        <v>1440</v>
      </c>
      <c r="S433" s="68"/>
      <c r="T433" s="68" t="s">
        <v>1441</v>
      </c>
      <c r="U433" s="68"/>
      <c r="V433" s="68" t="s">
        <v>1181</v>
      </c>
      <c r="W433" s="68">
        <v>2301020001</v>
      </c>
      <c r="X433" s="68">
        <v>550435</v>
      </c>
      <c r="Y433" s="68" t="s">
        <v>108</v>
      </c>
      <c r="Z433" s="68">
        <v>1</v>
      </c>
      <c r="AA433" s="68" t="s">
        <v>109</v>
      </c>
      <c r="AB433" s="68">
        <v>230102</v>
      </c>
      <c r="AC433" s="68" t="s">
        <v>19</v>
      </c>
      <c r="AD433" s="68" t="s">
        <v>19</v>
      </c>
      <c r="AE433" s="68" t="s">
        <v>108</v>
      </c>
      <c r="AF433" s="68" t="s">
        <v>110</v>
      </c>
      <c r="AG433" s="68">
        <v>230001</v>
      </c>
      <c r="AH433" s="68" t="s">
        <v>1366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122</v>
      </c>
      <c r="AO433" s="68">
        <v>1</v>
      </c>
      <c r="AP433" s="68" t="s">
        <v>112</v>
      </c>
      <c r="AQ433" s="68" t="s">
        <v>113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115</v>
      </c>
    </row>
    <row r="434" spans="1:50">
      <c r="A434" s="77" t="s">
        <v>5026</v>
      </c>
      <c r="B434" s="68">
        <v>0</v>
      </c>
      <c r="C434" s="68">
        <v>487666</v>
      </c>
      <c r="D434" s="68" t="s">
        <v>1438</v>
      </c>
      <c r="E434" s="68" t="s">
        <v>332</v>
      </c>
      <c r="F434" s="68" t="s">
        <v>333</v>
      </c>
      <c r="G434" s="68" t="s">
        <v>96</v>
      </c>
      <c r="H434" s="68">
        <v>3</v>
      </c>
      <c r="I434" s="68" t="s">
        <v>334</v>
      </c>
      <c r="J434" s="68">
        <v>3</v>
      </c>
      <c r="K434" s="68" t="s">
        <v>99</v>
      </c>
      <c r="L434" s="68">
        <v>3</v>
      </c>
      <c r="M434" s="68" t="s">
        <v>125</v>
      </c>
      <c r="N434" s="68" t="s">
        <v>126</v>
      </c>
      <c r="O434" s="68" t="s">
        <v>127</v>
      </c>
      <c r="P434" s="68" t="s">
        <v>1439</v>
      </c>
      <c r="Q434" s="68">
        <v>245281</v>
      </c>
      <c r="R434" s="68" t="s">
        <v>1442</v>
      </c>
      <c r="S434" s="68"/>
      <c r="T434" s="68" t="s">
        <v>1441</v>
      </c>
      <c r="U434" s="68"/>
      <c r="V434" s="68" t="s">
        <v>1181</v>
      </c>
      <c r="W434" s="68">
        <v>2301020001</v>
      </c>
      <c r="X434" s="68">
        <v>550435</v>
      </c>
      <c r="Y434" s="68" t="s">
        <v>108</v>
      </c>
      <c r="Z434" s="68">
        <v>1</v>
      </c>
      <c r="AA434" s="68" t="s">
        <v>109</v>
      </c>
      <c r="AB434" s="68">
        <v>230102</v>
      </c>
      <c r="AC434" s="68" t="s">
        <v>19</v>
      </c>
      <c r="AD434" s="68" t="s">
        <v>19</v>
      </c>
      <c r="AE434" s="68" t="s">
        <v>108</v>
      </c>
      <c r="AF434" s="68" t="s">
        <v>110</v>
      </c>
      <c r="AG434" s="68">
        <v>230001</v>
      </c>
      <c r="AH434" s="68" t="s">
        <v>1366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122</v>
      </c>
      <c r="AO434" s="68">
        <v>1</v>
      </c>
      <c r="AP434" s="68" t="s">
        <v>112</v>
      </c>
      <c r="AQ434" s="68" t="s">
        <v>113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115</v>
      </c>
    </row>
    <row r="435" spans="1:50">
      <c r="A435" s="77" t="s">
        <v>5027</v>
      </c>
      <c r="B435" s="68">
        <v>0</v>
      </c>
      <c r="C435" s="68">
        <v>808605</v>
      </c>
      <c r="D435" s="68" t="s">
        <v>1443</v>
      </c>
      <c r="E435" s="68" t="s">
        <v>856</v>
      </c>
      <c r="F435" s="68" t="s">
        <v>857</v>
      </c>
      <c r="G435" s="68" t="s">
        <v>96</v>
      </c>
      <c r="H435" s="68" t="s">
        <v>97</v>
      </c>
      <c r="I435" s="68" t="s">
        <v>98</v>
      </c>
      <c r="J435" s="68">
        <v>3</v>
      </c>
      <c r="K435" s="68" t="s">
        <v>99</v>
      </c>
      <c r="L435" s="68">
        <v>1</v>
      </c>
      <c r="M435" s="68" t="s">
        <v>100</v>
      </c>
      <c r="N435" s="68" t="s">
        <v>101</v>
      </c>
      <c r="O435" s="68" t="s">
        <v>102</v>
      </c>
      <c r="P435" s="68" t="s">
        <v>1444</v>
      </c>
      <c r="Q435" s="68">
        <v>952846943</v>
      </c>
      <c r="R435" s="68"/>
      <c r="S435" s="68"/>
      <c r="T435" s="68" t="s">
        <v>1445</v>
      </c>
      <c r="U435" s="68"/>
      <c r="V435" s="68" t="s">
        <v>1446</v>
      </c>
      <c r="W435" s="68">
        <v>2301020001</v>
      </c>
      <c r="X435" s="68">
        <v>550435</v>
      </c>
      <c r="Y435" s="68" t="s">
        <v>108</v>
      </c>
      <c r="Z435" s="68">
        <v>1</v>
      </c>
      <c r="AA435" s="68" t="s">
        <v>109</v>
      </c>
      <c r="AB435" s="68">
        <v>230102</v>
      </c>
      <c r="AC435" s="68" t="s">
        <v>19</v>
      </c>
      <c r="AD435" s="68" t="s">
        <v>19</v>
      </c>
      <c r="AE435" s="68" t="s">
        <v>108</v>
      </c>
      <c r="AF435" s="68" t="s">
        <v>110</v>
      </c>
      <c r="AG435" s="68">
        <v>230001</v>
      </c>
      <c r="AH435" s="68" t="s">
        <v>1366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122</v>
      </c>
      <c r="AO435" s="68">
        <v>1</v>
      </c>
      <c r="AP435" s="68" t="s">
        <v>112</v>
      </c>
      <c r="AQ435" s="68" t="s">
        <v>113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115</v>
      </c>
    </row>
    <row r="436" spans="1:50">
      <c r="A436" s="77" t="s">
        <v>5028</v>
      </c>
      <c r="B436" s="68">
        <v>0</v>
      </c>
      <c r="C436" s="68">
        <v>808832</v>
      </c>
      <c r="D436" s="68" t="s">
        <v>1447</v>
      </c>
      <c r="E436" s="68" t="s">
        <v>332</v>
      </c>
      <c r="F436" s="68" t="s">
        <v>333</v>
      </c>
      <c r="G436" s="68" t="s">
        <v>96</v>
      </c>
      <c r="H436" s="68">
        <v>3</v>
      </c>
      <c r="I436" s="68" t="s">
        <v>334</v>
      </c>
      <c r="J436" s="68">
        <v>3</v>
      </c>
      <c r="K436" s="68" t="s">
        <v>99</v>
      </c>
      <c r="L436" s="68">
        <v>3</v>
      </c>
      <c r="M436" s="68" t="s">
        <v>125</v>
      </c>
      <c r="N436" s="68" t="s">
        <v>126</v>
      </c>
      <c r="O436" s="68" t="s">
        <v>127</v>
      </c>
      <c r="P436" s="68" t="s">
        <v>1448</v>
      </c>
      <c r="Q436" s="68">
        <v>9672369</v>
      </c>
      <c r="R436" s="68" t="s">
        <v>1449</v>
      </c>
      <c r="S436" s="68"/>
      <c r="T436" s="68" t="s">
        <v>1450</v>
      </c>
      <c r="U436" s="68"/>
      <c r="V436" s="68" t="s">
        <v>1392</v>
      </c>
      <c r="W436" s="68">
        <v>2301020001</v>
      </c>
      <c r="X436" s="68">
        <v>550435</v>
      </c>
      <c r="Y436" s="68" t="s">
        <v>108</v>
      </c>
      <c r="Z436" s="68">
        <v>1</v>
      </c>
      <c r="AA436" s="68" t="s">
        <v>109</v>
      </c>
      <c r="AB436" s="68">
        <v>230102</v>
      </c>
      <c r="AC436" s="68" t="s">
        <v>19</v>
      </c>
      <c r="AD436" s="68" t="s">
        <v>19</v>
      </c>
      <c r="AE436" s="68" t="s">
        <v>108</v>
      </c>
      <c r="AF436" s="68" t="s">
        <v>110</v>
      </c>
      <c r="AG436" s="68">
        <v>230001</v>
      </c>
      <c r="AH436" s="68" t="s">
        <v>1366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122</v>
      </c>
      <c r="AO436" s="68">
        <v>1</v>
      </c>
      <c r="AP436" s="68" t="s">
        <v>112</v>
      </c>
      <c r="AQ436" s="68" t="s">
        <v>113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115</v>
      </c>
    </row>
    <row r="437" spans="1:50">
      <c r="A437" s="78" t="s">
        <v>1451</v>
      </c>
      <c r="B437" s="68">
        <v>0</v>
      </c>
      <c r="C437" s="68">
        <v>487614</v>
      </c>
      <c r="D437" s="68" t="s">
        <v>1424</v>
      </c>
      <c r="E437" s="68" t="s">
        <v>1452</v>
      </c>
      <c r="F437" s="68" t="s">
        <v>1453</v>
      </c>
      <c r="G437" s="68" t="s">
        <v>508</v>
      </c>
      <c r="H437" s="68" t="s">
        <v>97</v>
      </c>
      <c r="I437" s="68" t="s">
        <v>98</v>
      </c>
      <c r="J437" s="68">
        <v>3</v>
      </c>
      <c r="K437" s="68" t="s">
        <v>99</v>
      </c>
      <c r="L437" s="68">
        <v>1</v>
      </c>
      <c r="M437" s="68" t="s">
        <v>100</v>
      </c>
      <c r="N437" s="68" t="s">
        <v>101</v>
      </c>
      <c r="O437" s="68" t="s">
        <v>102</v>
      </c>
      <c r="P437" s="68"/>
      <c r="Q437" s="68"/>
      <c r="R437" s="68"/>
      <c r="S437" s="68"/>
      <c r="T437" s="68" t="s">
        <v>1426</v>
      </c>
      <c r="U437" s="68"/>
      <c r="V437" s="68"/>
      <c r="W437" s="68">
        <v>2301020001</v>
      </c>
      <c r="X437" s="68">
        <v>550435</v>
      </c>
      <c r="Y437" s="68" t="s">
        <v>108</v>
      </c>
      <c r="Z437" s="68">
        <v>1</v>
      </c>
      <c r="AA437" s="68" t="s">
        <v>109</v>
      </c>
      <c r="AB437" s="68">
        <v>230102</v>
      </c>
      <c r="AC437" s="68" t="s">
        <v>19</v>
      </c>
      <c r="AD437" s="68" t="s">
        <v>19</v>
      </c>
      <c r="AE437" s="68" t="s">
        <v>108</v>
      </c>
      <c r="AF437" s="68" t="s">
        <v>110</v>
      </c>
      <c r="AG437" s="68">
        <v>230001</v>
      </c>
      <c r="AH437" s="68" t="s">
        <v>1366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231</v>
      </c>
      <c r="AO437" s="68">
        <v>2</v>
      </c>
      <c r="AP437" s="68" t="s">
        <v>134</v>
      </c>
      <c r="AQ437" s="68" t="s">
        <v>135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115</v>
      </c>
    </row>
    <row r="438" spans="1:50">
      <c r="A438" s="78" t="s">
        <v>1454</v>
      </c>
      <c r="B438" s="68">
        <v>0</v>
      </c>
      <c r="C438" s="68">
        <v>487614</v>
      </c>
      <c r="D438" s="68" t="s">
        <v>1424</v>
      </c>
      <c r="E438" s="68" t="s">
        <v>1455</v>
      </c>
      <c r="F438" s="68" t="s">
        <v>1456</v>
      </c>
      <c r="G438" s="68" t="s">
        <v>96</v>
      </c>
      <c r="H438" s="68" t="s">
        <v>97</v>
      </c>
      <c r="I438" s="68" t="s">
        <v>98</v>
      </c>
      <c r="J438" s="68">
        <v>3</v>
      </c>
      <c r="K438" s="68" t="s">
        <v>99</v>
      </c>
      <c r="L438" s="68">
        <v>1</v>
      </c>
      <c r="M438" s="68" t="s">
        <v>100</v>
      </c>
      <c r="N438" s="68" t="s">
        <v>101</v>
      </c>
      <c r="O438" s="68" t="s">
        <v>102</v>
      </c>
      <c r="P438" s="68"/>
      <c r="Q438" s="68"/>
      <c r="R438" s="68"/>
      <c r="S438" s="68"/>
      <c r="T438" s="68" t="s">
        <v>1426</v>
      </c>
      <c r="U438" s="68"/>
      <c r="V438" s="68"/>
      <c r="W438" s="68">
        <v>2301020001</v>
      </c>
      <c r="X438" s="68">
        <v>550435</v>
      </c>
      <c r="Y438" s="68" t="s">
        <v>108</v>
      </c>
      <c r="Z438" s="68">
        <v>1</v>
      </c>
      <c r="AA438" s="68" t="s">
        <v>109</v>
      </c>
      <c r="AB438" s="68">
        <v>230102</v>
      </c>
      <c r="AC438" s="68" t="s">
        <v>19</v>
      </c>
      <c r="AD438" s="68" t="s">
        <v>19</v>
      </c>
      <c r="AE438" s="68" t="s">
        <v>108</v>
      </c>
      <c r="AF438" s="68" t="s">
        <v>110</v>
      </c>
      <c r="AG438" s="68">
        <v>230001</v>
      </c>
      <c r="AH438" s="68" t="s">
        <v>1366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231</v>
      </c>
      <c r="AO438" s="68">
        <v>2</v>
      </c>
      <c r="AP438" s="68" t="s">
        <v>134</v>
      </c>
      <c r="AQ438" s="68" t="s">
        <v>135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115</v>
      </c>
    </row>
    <row r="439" spans="1:50">
      <c r="A439" s="78" t="s">
        <v>1457</v>
      </c>
      <c r="B439" s="68">
        <v>0</v>
      </c>
      <c r="C439" s="69" t="s">
        <v>1458</v>
      </c>
      <c r="D439" s="68" t="s">
        <v>1459</v>
      </c>
      <c r="E439" s="68" t="s">
        <v>1193</v>
      </c>
      <c r="F439" s="68" t="s">
        <v>482</v>
      </c>
      <c r="G439" s="68" t="s">
        <v>96</v>
      </c>
      <c r="H439" s="68" t="s">
        <v>97</v>
      </c>
      <c r="I439" s="68" t="s">
        <v>98</v>
      </c>
      <c r="J439" s="68">
        <v>3</v>
      </c>
      <c r="K439" s="68" t="s">
        <v>99</v>
      </c>
      <c r="L439" s="68">
        <v>1</v>
      </c>
      <c r="M439" s="68" t="s">
        <v>100</v>
      </c>
      <c r="N439" s="68" t="s">
        <v>101</v>
      </c>
      <c r="O439" s="68" t="s">
        <v>102</v>
      </c>
      <c r="P439" s="68"/>
      <c r="Q439" s="68"/>
      <c r="R439" s="68"/>
      <c r="S439" s="68"/>
      <c r="T439" s="68" t="s">
        <v>1460</v>
      </c>
      <c r="U439" s="68"/>
      <c r="V439" s="68" t="s">
        <v>1397</v>
      </c>
      <c r="W439" s="68">
        <v>2301020001</v>
      </c>
      <c r="X439" s="68">
        <v>550435</v>
      </c>
      <c r="Y439" s="68" t="s">
        <v>108</v>
      </c>
      <c r="Z439" s="68">
        <v>1</v>
      </c>
      <c r="AA439" s="68" t="s">
        <v>109</v>
      </c>
      <c r="AB439" s="68">
        <v>230102</v>
      </c>
      <c r="AC439" s="68" t="s">
        <v>19</v>
      </c>
      <c r="AD439" s="68" t="s">
        <v>19</v>
      </c>
      <c r="AE439" s="68" t="s">
        <v>108</v>
      </c>
      <c r="AF439" s="68" t="s">
        <v>110</v>
      </c>
      <c r="AG439" s="68">
        <v>230001</v>
      </c>
      <c r="AH439" s="68" t="s">
        <v>1366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143</v>
      </c>
      <c r="AO439" s="68">
        <v>2</v>
      </c>
      <c r="AP439" s="68" t="s">
        <v>134</v>
      </c>
      <c r="AQ439" s="68" t="s">
        <v>135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1461</v>
      </c>
      <c r="AX439" s="68" t="s">
        <v>115</v>
      </c>
    </row>
    <row r="440" spans="1:50">
      <c r="A440" s="78" t="s">
        <v>1462</v>
      </c>
      <c r="B440" s="68">
        <v>0</v>
      </c>
      <c r="C440" s="69" t="s">
        <v>1463</v>
      </c>
      <c r="D440" s="68" t="s">
        <v>1464</v>
      </c>
      <c r="E440" s="68" t="s">
        <v>856</v>
      </c>
      <c r="F440" s="68" t="s">
        <v>857</v>
      </c>
      <c r="G440" s="68" t="s">
        <v>96</v>
      </c>
      <c r="H440" s="68" t="s">
        <v>97</v>
      </c>
      <c r="I440" s="68" t="s">
        <v>98</v>
      </c>
      <c r="J440" s="68">
        <v>3</v>
      </c>
      <c r="K440" s="68" t="s">
        <v>99</v>
      </c>
      <c r="L440" s="68">
        <v>3</v>
      </c>
      <c r="M440" s="68" t="s">
        <v>125</v>
      </c>
      <c r="N440" s="68" t="s">
        <v>126</v>
      </c>
      <c r="O440" s="68" t="s">
        <v>127</v>
      </c>
      <c r="P440" s="68" t="s">
        <v>1465</v>
      </c>
      <c r="Q440" s="68">
        <v>715990</v>
      </c>
      <c r="R440" s="68"/>
      <c r="S440" s="68"/>
      <c r="T440" s="68" t="s">
        <v>1466</v>
      </c>
      <c r="U440" s="68"/>
      <c r="V440" s="68"/>
      <c r="W440" s="68">
        <v>2301020001</v>
      </c>
      <c r="X440" s="68">
        <v>550435</v>
      </c>
      <c r="Y440" s="68" t="s">
        <v>108</v>
      </c>
      <c r="Z440" s="68">
        <v>1</v>
      </c>
      <c r="AA440" s="68" t="s">
        <v>109</v>
      </c>
      <c r="AB440" s="68">
        <v>230102</v>
      </c>
      <c r="AC440" s="68" t="s">
        <v>19</v>
      </c>
      <c r="AD440" s="68" t="s">
        <v>19</v>
      </c>
      <c r="AE440" s="68" t="s">
        <v>108</v>
      </c>
      <c r="AF440" s="68" t="s">
        <v>110</v>
      </c>
      <c r="AG440" s="68">
        <v>230001</v>
      </c>
      <c r="AH440" s="68" t="s">
        <v>1366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122</v>
      </c>
      <c r="AO440" s="68">
        <v>2</v>
      </c>
      <c r="AP440" s="68" t="s">
        <v>134</v>
      </c>
      <c r="AQ440" s="68" t="s">
        <v>135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1467</v>
      </c>
      <c r="AX440" s="68" t="s">
        <v>115</v>
      </c>
    </row>
    <row r="441" spans="1:50">
      <c r="A441" s="77" t="s">
        <v>5029</v>
      </c>
      <c r="B441" s="68">
        <v>0</v>
      </c>
      <c r="C441" s="68">
        <v>487666</v>
      </c>
      <c r="D441" s="68" t="s">
        <v>1438</v>
      </c>
      <c r="E441" s="68" t="s">
        <v>439</v>
      </c>
      <c r="F441" s="68" t="s">
        <v>440</v>
      </c>
      <c r="G441" s="68" t="s">
        <v>96</v>
      </c>
      <c r="H441" s="68" t="s">
        <v>97</v>
      </c>
      <c r="I441" s="68" t="s">
        <v>98</v>
      </c>
      <c r="J441" s="68">
        <v>3</v>
      </c>
      <c r="K441" s="68" t="s">
        <v>99</v>
      </c>
      <c r="L441" s="68">
        <v>3</v>
      </c>
      <c r="M441" s="68" t="s">
        <v>125</v>
      </c>
      <c r="N441" s="68" t="s">
        <v>126</v>
      </c>
      <c r="O441" s="68" t="s">
        <v>127</v>
      </c>
      <c r="P441" s="68" t="s">
        <v>1439</v>
      </c>
      <c r="Q441" s="68">
        <v>245281</v>
      </c>
      <c r="R441" s="68" t="s">
        <v>1442</v>
      </c>
      <c r="S441" s="68"/>
      <c r="T441" s="68" t="s">
        <v>1441</v>
      </c>
      <c r="U441" s="68"/>
      <c r="V441" s="68" t="s">
        <v>1181</v>
      </c>
      <c r="W441" s="68">
        <v>2301020001</v>
      </c>
      <c r="X441" s="68">
        <v>550435</v>
      </c>
      <c r="Y441" s="68" t="s">
        <v>108</v>
      </c>
      <c r="Z441" s="68">
        <v>1</v>
      </c>
      <c r="AA441" s="68" t="s">
        <v>109</v>
      </c>
      <c r="AB441" s="68">
        <v>230102</v>
      </c>
      <c r="AC441" s="68" t="s">
        <v>19</v>
      </c>
      <c r="AD441" s="68" t="s">
        <v>19</v>
      </c>
      <c r="AE441" s="68" t="s">
        <v>108</v>
      </c>
      <c r="AF441" s="68" t="s">
        <v>110</v>
      </c>
      <c r="AG441" s="68">
        <v>230001</v>
      </c>
      <c r="AH441" s="68" t="s">
        <v>1366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122</v>
      </c>
      <c r="AO441" s="68">
        <v>1</v>
      </c>
      <c r="AP441" s="68" t="s">
        <v>112</v>
      </c>
      <c r="AQ441" s="68" t="s">
        <v>113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1468</v>
      </c>
      <c r="AX441" s="68" t="s">
        <v>115</v>
      </c>
    </row>
    <row r="442" spans="1:50">
      <c r="A442" s="77" t="s">
        <v>5030</v>
      </c>
      <c r="B442" s="68">
        <v>0</v>
      </c>
      <c r="C442" s="68">
        <v>486577</v>
      </c>
      <c r="D442" s="68" t="s">
        <v>1431</v>
      </c>
      <c r="E442" s="68" t="s">
        <v>145</v>
      </c>
      <c r="F442" s="68" t="s">
        <v>251</v>
      </c>
      <c r="G442" s="68" t="s">
        <v>96</v>
      </c>
      <c r="H442" s="68" t="s">
        <v>97</v>
      </c>
      <c r="I442" s="68" t="s">
        <v>98</v>
      </c>
      <c r="J442" s="68">
        <v>3</v>
      </c>
      <c r="K442" s="68" t="s">
        <v>99</v>
      </c>
      <c r="L442" s="68">
        <v>1</v>
      </c>
      <c r="M442" s="68" t="s">
        <v>100</v>
      </c>
      <c r="N442" s="68" t="s">
        <v>101</v>
      </c>
      <c r="O442" s="68" t="s">
        <v>102</v>
      </c>
      <c r="P442" s="68" t="s">
        <v>1432</v>
      </c>
      <c r="Q442" s="68">
        <v>503340</v>
      </c>
      <c r="R442" s="68"/>
      <c r="S442" s="68"/>
      <c r="T442" s="68" t="s">
        <v>1433</v>
      </c>
      <c r="U442" s="68"/>
      <c r="V442" s="68" t="s">
        <v>1434</v>
      </c>
      <c r="W442" s="68">
        <v>2301020001</v>
      </c>
      <c r="X442" s="68">
        <v>565777</v>
      </c>
      <c r="Y442" s="68" t="s">
        <v>108</v>
      </c>
      <c r="Z442" s="68">
        <v>1</v>
      </c>
      <c r="AA442" s="68" t="s">
        <v>109</v>
      </c>
      <c r="AB442" s="68">
        <v>230102</v>
      </c>
      <c r="AC442" s="68" t="s">
        <v>19</v>
      </c>
      <c r="AD442" s="68" t="s">
        <v>19</v>
      </c>
      <c r="AE442" s="68" t="s">
        <v>108</v>
      </c>
      <c r="AF442" s="68" t="s">
        <v>110</v>
      </c>
      <c r="AG442" s="68">
        <v>230001</v>
      </c>
      <c r="AH442" s="68" t="s">
        <v>1366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122</v>
      </c>
      <c r="AO442" s="68">
        <v>1</v>
      </c>
      <c r="AP442" s="68" t="s">
        <v>112</v>
      </c>
      <c r="AQ442" s="68" t="s">
        <v>113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1469</v>
      </c>
      <c r="AX442" s="68" t="s">
        <v>115</v>
      </c>
    </row>
    <row r="443" spans="1:50">
      <c r="A443" s="77" t="s">
        <v>5031</v>
      </c>
      <c r="B443" s="68">
        <v>0</v>
      </c>
      <c r="C443" s="68">
        <v>487633</v>
      </c>
      <c r="D443" s="68" t="s">
        <v>1419</v>
      </c>
      <c r="E443" s="68" t="s">
        <v>145</v>
      </c>
      <c r="F443" s="68" t="s">
        <v>251</v>
      </c>
      <c r="G443" s="68" t="s">
        <v>96</v>
      </c>
      <c r="H443" s="68" t="s">
        <v>97</v>
      </c>
      <c r="I443" s="68" t="s">
        <v>98</v>
      </c>
      <c r="J443" s="68">
        <v>3</v>
      </c>
      <c r="K443" s="68" t="s">
        <v>99</v>
      </c>
      <c r="L443" s="68">
        <v>1</v>
      </c>
      <c r="M443" s="68" t="s">
        <v>100</v>
      </c>
      <c r="N443" s="68" t="s">
        <v>101</v>
      </c>
      <c r="O443" s="68" t="s">
        <v>102</v>
      </c>
      <c r="P443" s="68" t="s">
        <v>1420</v>
      </c>
      <c r="Q443" s="68">
        <v>311361</v>
      </c>
      <c r="R443" s="68"/>
      <c r="S443" s="68"/>
      <c r="T443" s="68" t="s">
        <v>1421</v>
      </c>
      <c r="U443" s="68"/>
      <c r="V443" s="68"/>
      <c r="W443" s="68">
        <v>2301020001</v>
      </c>
      <c r="X443" s="68">
        <v>550435</v>
      </c>
      <c r="Y443" s="68" t="s">
        <v>108</v>
      </c>
      <c r="Z443" s="68">
        <v>1</v>
      </c>
      <c r="AA443" s="68" t="s">
        <v>109</v>
      </c>
      <c r="AB443" s="68">
        <v>230102</v>
      </c>
      <c r="AC443" s="68" t="s">
        <v>19</v>
      </c>
      <c r="AD443" s="68" t="s">
        <v>19</v>
      </c>
      <c r="AE443" s="68" t="s">
        <v>108</v>
      </c>
      <c r="AF443" s="68" t="s">
        <v>110</v>
      </c>
      <c r="AG443" s="68">
        <v>230001</v>
      </c>
      <c r="AH443" s="68" t="s">
        <v>1366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143</v>
      </c>
      <c r="AO443" s="68">
        <v>1</v>
      </c>
      <c r="AP443" s="68" t="s">
        <v>112</v>
      </c>
      <c r="AQ443" s="68" t="s">
        <v>113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1470</v>
      </c>
      <c r="AX443" s="68" t="s">
        <v>115</v>
      </c>
    </row>
    <row r="444" spans="1:50">
      <c r="A444" s="77" t="s">
        <v>5032</v>
      </c>
      <c r="B444" s="68">
        <v>0</v>
      </c>
      <c r="C444" s="68">
        <v>808832</v>
      </c>
      <c r="D444" s="68" t="s">
        <v>1447</v>
      </c>
      <c r="E444" s="68" t="s">
        <v>145</v>
      </c>
      <c r="F444" s="68" t="s">
        <v>251</v>
      </c>
      <c r="G444" s="68" t="s">
        <v>96</v>
      </c>
      <c r="H444" s="68" t="s">
        <v>97</v>
      </c>
      <c r="I444" s="68" t="s">
        <v>98</v>
      </c>
      <c r="J444" s="68">
        <v>3</v>
      </c>
      <c r="K444" s="68" t="s">
        <v>99</v>
      </c>
      <c r="L444" s="68">
        <v>3</v>
      </c>
      <c r="M444" s="68" t="s">
        <v>125</v>
      </c>
      <c r="N444" s="68" t="s">
        <v>126</v>
      </c>
      <c r="O444" s="68" t="s">
        <v>127</v>
      </c>
      <c r="P444" s="68" t="s">
        <v>1471</v>
      </c>
      <c r="Q444" s="68"/>
      <c r="R444" s="68"/>
      <c r="S444" s="68"/>
      <c r="T444" s="68" t="s">
        <v>1450</v>
      </c>
      <c r="U444" s="68"/>
      <c r="V444" s="68" t="s">
        <v>1392</v>
      </c>
      <c r="W444" s="68">
        <v>2301020001</v>
      </c>
      <c r="X444" s="68">
        <v>550435</v>
      </c>
      <c r="Y444" s="68" t="s">
        <v>108</v>
      </c>
      <c r="Z444" s="68">
        <v>1</v>
      </c>
      <c r="AA444" s="68" t="s">
        <v>109</v>
      </c>
      <c r="AB444" s="68">
        <v>230102</v>
      </c>
      <c r="AC444" s="68" t="s">
        <v>19</v>
      </c>
      <c r="AD444" s="68" t="s">
        <v>19</v>
      </c>
      <c r="AE444" s="68" t="s">
        <v>108</v>
      </c>
      <c r="AF444" s="68" t="s">
        <v>110</v>
      </c>
      <c r="AG444" s="68">
        <v>230001</v>
      </c>
      <c r="AH444" s="68" t="s">
        <v>1366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122</v>
      </c>
      <c r="AO444" s="68">
        <v>1</v>
      </c>
      <c r="AP444" s="68" t="s">
        <v>112</v>
      </c>
      <c r="AQ444" s="68" t="s">
        <v>113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1472</v>
      </c>
      <c r="AX444" s="68" t="s">
        <v>115</v>
      </c>
    </row>
    <row r="445" spans="1:50">
      <c r="A445" s="77" t="s">
        <v>5033</v>
      </c>
      <c r="B445" s="68">
        <v>0</v>
      </c>
      <c r="C445" s="68"/>
      <c r="D445" s="68" t="s">
        <v>1473</v>
      </c>
      <c r="E445" s="68" t="s">
        <v>506</v>
      </c>
      <c r="F445" s="68" t="s">
        <v>507</v>
      </c>
      <c r="G445" s="68" t="s">
        <v>508</v>
      </c>
      <c r="H445" s="68" t="s">
        <v>97</v>
      </c>
      <c r="I445" s="68" t="s">
        <v>98</v>
      </c>
      <c r="J445" s="68">
        <v>3</v>
      </c>
      <c r="K445" s="68" t="s">
        <v>99</v>
      </c>
      <c r="L445" s="68">
        <v>1</v>
      </c>
      <c r="M445" s="68" t="s">
        <v>100</v>
      </c>
      <c r="N445" s="68" t="s">
        <v>101</v>
      </c>
      <c r="O445" s="68" t="s">
        <v>102</v>
      </c>
      <c r="P445" s="68"/>
      <c r="Q445" s="68"/>
      <c r="R445" s="68"/>
      <c r="S445" s="68"/>
      <c r="T445" s="68" t="s">
        <v>1474</v>
      </c>
      <c r="U445" s="68"/>
      <c r="V445" s="68" t="s">
        <v>1475</v>
      </c>
      <c r="W445" s="68">
        <v>2301020001</v>
      </c>
      <c r="X445" s="68">
        <v>550435</v>
      </c>
      <c r="Y445" s="68" t="s">
        <v>108</v>
      </c>
      <c r="Z445" s="68">
        <v>1</v>
      </c>
      <c r="AA445" s="68" t="s">
        <v>109</v>
      </c>
      <c r="AB445" s="68">
        <v>230102</v>
      </c>
      <c r="AC445" s="68" t="s">
        <v>19</v>
      </c>
      <c r="AD445" s="68" t="s">
        <v>19</v>
      </c>
      <c r="AE445" s="68" t="s">
        <v>108</v>
      </c>
      <c r="AF445" s="68" t="s">
        <v>110</v>
      </c>
      <c r="AG445" s="68">
        <v>230001</v>
      </c>
      <c r="AH445" s="68" t="s">
        <v>1366</v>
      </c>
      <c r="AI445" s="68">
        <v>-17.994759999999999</v>
      </c>
      <c r="AJ445" s="68">
        <v>-70.247929999999997</v>
      </c>
      <c r="AK445" s="68">
        <v>4</v>
      </c>
      <c r="AL445" s="68" t="s">
        <v>517</v>
      </c>
      <c r="AM445" s="68">
        <v>11</v>
      </c>
      <c r="AN445" s="68" t="s">
        <v>122</v>
      </c>
      <c r="AO445" s="68">
        <v>2</v>
      </c>
      <c r="AP445" s="68" t="s">
        <v>134</v>
      </c>
      <c r="AQ445" s="68" t="s">
        <v>135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1476</v>
      </c>
      <c r="AX445" s="68" t="s">
        <v>115</v>
      </c>
    </row>
    <row r="446" spans="1:50">
      <c r="A446" s="77" t="s">
        <v>5034</v>
      </c>
      <c r="B446" s="68">
        <v>0</v>
      </c>
      <c r="C446" s="68"/>
      <c r="D446" s="68" t="s">
        <v>1477</v>
      </c>
      <c r="E446" s="68" t="s">
        <v>506</v>
      </c>
      <c r="F446" s="68" t="s">
        <v>507</v>
      </c>
      <c r="G446" s="68" t="s">
        <v>508</v>
      </c>
      <c r="H446" s="68" t="s">
        <v>97</v>
      </c>
      <c r="I446" s="68" t="s">
        <v>98</v>
      </c>
      <c r="J446" s="68">
        <v>3</v>
      </c>
      <c r="K446" s="68" t="s">
        <v>99</v>
      </c>
      <c r="L446" s="68">
        <v>1</v>
      </c>
      <c r="M446" s="68" t="s">
        <v>100</v>
      </c>
      <c r="N446" s="68" t="s">
        <v>101</v>
      </c>
      <c r="O446" s="68" t="s">
        <v>102</v>
      </c>
      <c r="P446" s="68"/>
      <c r="Q446" s="68"/>
      <c r="R446" s="68"/>
      <c r="S446" s="68"/>
      <c r="T446" s="68" t="s">
        <v>1478</v>
      </c>
      <c r="U446" s="68"/>
      <c r="V446" s="68" t="s">
        <v>525</v>
      </c>
      <c r="W446" s="68">
        <v>2301020001</v>
      </c>
      <c r="X446" s="68">
        <v>550435</v>
      </c>
      <c r="Y446" s="68" t="s">
        <v>1479</v>
      </c>
      <c r="Z446" s="68">
        <v>1</v>
      </c>
      <c r="AA446" s="68" t="s">
        <v>109</v>
      </c>
      <c r="AB446" s="68">
        <v>230102</v>
      </c>
      <c r="AC446" s="68" t="s">
        <v>19</v>
      </c>
      <c r="AD446" s="68" t="s">
        <v>19</v>
      </c>
      <c r="AE446" s="68" t="s">
        <v>108</v>
      </c>
      <c r="AF446" s="68" t="s">
        <v>110</v>
      </c>
      <c r="AG446" s="68">
        <v>230001</v>
      </c>
      <c r="AH446" s="68" t="s">
        <v>1366</v>
      </c>
      <c r="AI446" s="68">
        <v>-17.994759999999999</v>
      </c>
      <c r="AJ446" s="68">
        <v>-70.247929999999997</v>
      </c>
      <c r="AK446" s="68">
        <v>3</v>
      </c>
      <c r="AL446" s="68" t="s">
        <v>513</v>
      </c>
      <c r="AM446" s="68">
        <v>11</v>
      </c>
      <c r="AN446" s="68" t="s">
        <v>122</v>
      </c>
      <c r="AO446" s="68">
        <v>2</v>
      </c>
      <c r="AP446" s="68" t="s">
        <v>134</v>
      </c>
      <c r="AQ446" s="68" t="s">
        <v>135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892</v>
      </c>
      <c r="AX446" s="68" t="s">
        <v>115</v>
      </c>
    </row>
    <row r="447" spans="1:50">
      <c r="A447" s="77" t="s">
        <v>5035</v>
      </c>
      <c r="B447" s="68">
        <v>0</v>
      </c>
      <c r="C447" s="68"/>
      <c r="D447" s="68" t="s">
        <v>1344</v>
      </c>
      <c r="E447" s="68" t="s">
        <v>506</v>
      </c>
      <c r="F447" s="68" t="s">
        <v>507</v>
      </c>
      <c r="G447" s="68" t="s">
        <v>508</v>
      </c>
      <c r="H447" s="68" t="s">
        <v>97</v>
      </c>
      <c r="I447" s="68" t="s">
        <v>98</v>
      </c>
      <c r="J447" s="68">
        <v>3</v>
      </c>
      <c r="K447" s="68" t="s">
        <v>99</v>
      </c>
      <c r="L447" s="68">
        <v>1</v>
      </c>
      <c r="M447" s="68" t="s">
        <v>100</v>
      </c>
      <c r="N447" s="68" t="s">
        <v>101</v>
      </c>
      <c r="O447" s="68" t="s">
        <v>102</v>
      </c>
      <c r="P447" s="68"/>
      <c r="Q447" s="68"/>
      <c r="R447" s="68"/>
      <c r="S447" s="68"/>
      <c r="T447" s="68" t="s">
        <v>1480</v>
      </c>
      <c r="U447" s="68" t="s">
        <v>1481</v>
      </c>
      <c r="V447" s="68" t="s">
        <v>21</v>
      </c>
      <c r="W447" s="68">
        <v>2301020001</v>
      </c>
      <c r="X447" s="68">
        <v>550435</v>
      </c>
      <c r="Y447" s="68" t="s">
        <v>1392</v>
      </c>
      <c r="Z447" s="68">
        <v>1</v>
      </c>
      <c r="AA447" s="68" t="s">
        <v>109</v>
      </c>
      <c r="AB447" s="68">
        <v>230102</v>
      </c>
      <c r="AC447" s="68" t="s">
        <v>19</v>
      </c>
      <c r="AD447" s="68" t="s">
        <v>19</v>
      </c>
      <c r="AE447" s="68" t="s">
        <v>108</v>
      </c>
      <c r="AF447" s="68" t="s">
        <v>110</v>
      </c>
      <c r="AG447" s="68">
        <v>230001</v>
      </c>
      <c r="AH447" s="68" t="s">
        <v>1366</v>
      </c>
      <c r="AI447" s="68">
        <v>-17.995550000000001</v>
      </c>
      <c r="AJ447" s="68">
        <v>-70.255110000000002</v>
      </c>
      <c r="AK447" s="68">
        <v>12</v>
      </c>
      <c r="AL447" s="68" t="s">
        <v>510</v>
      </c>
      <c r="AM447" s="68">
        <v>11</v>
      </c>
      <c r="AN447" s="68" t="s">
        <v>122</v>
      </c>
      <c r="AO447" s="68">
        <v>1</v>
      </c>
      <c r="AP447" s="68" t="s">
        <v>112</v>
      </c>
      <c r="AQ447" s="68" t="s">
        <v>113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511</v>
      </c>
      <c r="AX447" s="68" t="s">
        <v>115</v>
      </c>
    </row>
    <row r="448" spans="1:50">
      <c r="A448" s="77" t="s">
        <v>5036</v>
      </c>
      <c r="B448" s="68">
        <v>0</v>
      </c>
      <c r="C448" s="68"/>
      <c r="D448" s="68" t="s">
        <v>1482</v>
      </c>
      <c r="E448" s="68" t="s">
        <v>506</v>
      </c>
      <c r="F448" s="68" t="s">
        <v>507</v>
      </c>
      <c r="G448" s="68" t="s">
        <v>508</v>
      </c>
      <c r="H448" s="68" t="s">
        <v>97</v>
      </c>
      <c r="I448" s="68" t="s">
        <v>98</v>
      </c>
      <c r="J448" s="68">
        <v>3</v>
      </c>
      <c r="K448" s="68" t="s">
        <v>99</v>
      </c>
      <c r="L448" s="68">
        <v>1</v>
      </c>
      <c r="M448" s="68" t="s">
        <v>100</v>
      </c>
      <c r="N448" s="68" t="s">
        <v>101</v>
      </c>
      <c r="O448" s="68" t="s">
        <v>102</v>
      </c>
      <c r="P448" s="68"/>
      <c r="Q448" s="68"/>
      <c r="R448" s="68"/>
      <c r="S448" s="68"/>
      <c r="T448" s="68" t="s">
        <v>1480</v>
      </c>
      <c r="U448" s="68" t="s">
        <v>1481</v>
      </c>
      <c r="V448" s="68" t="s">
        <v>1483</v>
      </c>
      <c r="W448" s="68">
        <v>2301020009</v>
      </c>
      <c r="X448" s="68">
        <v>623458</v>
      </c>
      <c r="Y448" s="68" t="s">
        <v>108</v>
      </c>
      <c r="Z448" s="68">
        <v>1</v>
      </c>
      <c r="AA448" s="68" t="s">
        <v>109</v>
      </c>
      <c r="AB448" s="68">
        <v>230102</v>
      </c>
      <c r="AC448" s="68" t="s">
        <v>19</v>
      </c>
      <c r="AD448" s="68" t="s">
        <v>19</v>
      </c>
      <c r="AE448" s="68" t="s">
        <v>108</v>
      </c>
      <c r="AF448" s="68" t="s">
        <v>110</v>
      </c>
      <c r="AG448" s="68">
        <v>230001</v>
      </c>
      <c r="AH448" s="68" t="s">
        <v>1366</v>
      </c>
      <c r="AI448" s="68">
        <v>-17.995529999999999</v>
      </c>
      <c r="AJ448" s="68">
        <v>-70.255089999999996</v>
      </c>
      <c r="AK448" s="68">
        <v>12</v>
      </c>
      <c r="AL448" s="68" t="s">
        <v>510</v>
      </c>
      <c r="AM448" s="68">
        <v>11</v>
      </c>
      <c r="AN448" s="68" t="s">
        <v>122</v>
      </c>
      <c r="AO448" s="68">
        <v>1</v>
      </c>
      <c r="AP448" s="68" t="s">
        <v>112</v>
      </c>
      <c r="AQ448" s="68" t="s">
        <v>113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511</v>
      </c>
      <c r="AX448" s="68" t="s">
        <v>115</v>
      </c>
    </row>
    <row r="449" spans="1:50">
      <c r="A449" s="77" t="s">
        <v>5037</v>
      </c>
      <c r="B449" s="68">
        <v>0</v>
      </c>
      <c r="C449" s="68"/>
      <c r="D449" s="68" t="s">
        <v>1484</v>
      </c>
      <c r="E449" s="68" t="s">
        <v>506</v>
      </c>
      <c r="F449" s="68" t="s">
        <v>507</v>
      </c>
      <c r="G449" s="68" t="s">
        <v>508</v>
      </c>
      <c r="H449" s="68" t="s">
        <v>97</v>
      </c>
      <c r="I449" s="68" t="s">
        <v>98</v>
      </c>
      <c r="J449" s="68">
        <v>3</v>
      </c>
      <c r="K449" s="68" t="s">
        <v>99</v>
      </c>
      <c r="L449" s="68">
        <v>1</v>
      </c>
      <c r="M449" s="68" t="s">
        <v>100</v>
      </c>
      <c r="N449" s="68" t="s">
        <v>101</v>
      </c>
      <c r="O449" s="68" t="s">
        <v>102</v>
      </c>
      <c r="P449" s="68"/>
      <c r="Q449" s="68"/>
      <c r="R449" s="68"/>
      <c r="S449" s="68"/>
      <c r="T449" s="68" t="s">
        <v>1485</v>
      </c>
      <c r="U449" s="68" t="s">
        <v>1486</v>
      </c>
      <c r="V449" s="68" t="s">
        <v>1487</v>
      </c>
      <c r="W449" s="68">
        <v>2301020001</v>
      </c>
      <c r="X449" s="68">
        <v>550435</v>
      </c>
      <c r="Y449" s="68" t="s">
        <v>1392</v>
      </c>
      <c r="Z449" s="68">
        <v>1</v>
      </c>
      <c r="AA449" s="68" t="s">
        <v>109</v>
      </c>
      <c r="AB449" s="68">
        <v>230102</v>
      </c>
      <c r="AC449" s="68" t="s">
        <v>19</v>
      </c>
      <c r="AD449" s="68" t="s">
        <v>19</v>
      </c>
      <c r="AE449" s="68" t="s">
        <v>108</v>
      </c>
      <c r="AF449" s="68" t="s">
        <v>110</v>
      </c>
      <c r="AG449" s="68">
        <v>230001</v>
      </c>
      <c r="AH449" s="68" t="s">
        <v>1366</v>
      </c>
      <c r="AI449" s="68">
        <v>-17.994759999999999</v>
      </c>
      <c r="AJ449" s="68">
        <v>-70.247929999999997</v>
      </c>
      <c r="AK449" s="68">
        <v>12</v>
      </c>
      <c r="AL449" s="68" t="s">
        <v>510</v>
      </c>
      <c r="AM449" s="68">
        <v>11</v>
      </c>
      <c r="AN449" s="68" t="s">
        <v>122</v>
      </c>
      <c r="AO449" s="68">
        <v>2</v>
      </c>
      <c r="AP449" s="68" t="s">
        <v>134</v>
      </c>
      <c r="AQ449" s="68" t="s">
        <v>135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511</v>
      </c>
      <c r="AX449" s="68" t="s">
        <v>115</v>
      </c>
    </row>
    <row r="450" spans="1:50">
      <c r="A450" s="77" t="s">
        <v>5038</v>
      </c>
      <c r="B450" s="68">
        <v>0</v>
      </c>
      <c r="C450" s="68"/>
      <c r="D450" s="68" t="s">
        <v>527</v>
      </c>
      <c r="E450" s="68" t="s">
        <v>506</v>
      </c>
      <c r="F450" s="68" t="s">
        <v>507</v>
      </c>
      <c r="G450" s="68" t="s">
        <v>508</v>
      </c>
      <c r="H450" s="68" t="s">
        <v>97</v>
      </c>
      <c r="I450" s="68" t="s">
        <v>98</v>
      </c>
      <c r="J450" s="68">
        <v>3</v>
      </c>
      <c r="K450" s="68" t="s">
        <v>99</v>
      </c>
      <c r="L450" s="68">
        <v>1</v>
      </c>
      <c r="M450" s="68" t="s">
        <v>100</v>
      </c>
      <c r="N450" s="68" t="s">
        <v>101</v>
      </c>
      <c r="O450" s="68" t="s">
        <v>102</v>
      </c>
      <c r="P450" s="68"/>
      <c r="Q450" s="68"/>
      <c r="R450" s="68"/>
      <c r="S450" s="68"/>
      <c r="T450" s="68" t="s">
        <v>1488</v>
      </c>
      <c r="U450" s="68" t="s">
        <v>1486</v>
      </c>
      <c r="V450" s="68" t="s">
        <v>1487</v>
      </c>
      <c r="W450" s="68">
        <v>2301020001</v>
      </c>
      <c r="X450" s="68">
        <v>550435</v>
      </c>
      <c r="Y450" s="68" t="s">
        <v>1487</v>
      </c>
      <c r="Z450" s="68">
        <v>1</v>
      </c>
      <c r="AA450" s="68" t="s">
        <v>109</v>
      </c>
      <c r="AB450" s="68">
        <v>230102</v>
      </c>
      <c r="AC450" s="68" t="s">
        <v>19</v>
      </c>
      <c r="AD450" s="68" t="s">
        <v>19</v>
      </c>
      <c r="AE450" s="68" t="s">
        <v>108</v>
      </c>
      <c r="AF450" s="68" t="s">
        <v>110</v>
      </c>
      <c r="AG450" s="68">
        <v>230001</v>
      </c>
      <c r="AH450" s="68" t="s">
        <v>1366</v>
      </c>
      <c r="AI450" s="68">
        <v>-17.994759999999999</v>
      </c>
      <c r="AJ450" s="68">
        <v>-70.247929999999997</v>
      </c>
      <c r="AK450" s="68">
        <v>12</v>
      </c>
      <c r="AL450" s="68" t="s">
        <v>510</v>
      </c>
      <c r="AM450" s="68">
        <v>11</v>
      </c>
      <c r="AN450" s="68" t="s">
        <v>122</v>
      </c>
      <c r="AO450" s="68">
        <v>2</v>
      </c>
      <c r="AP450" s="68" t="s">
        <v>134</v>
      </c>
      <c r="AQ450" s="68" t="s">
        <v>135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511</v>
      </c>
      <c r="AX450" s="68" t="s">
        <v>115</v>
      </c>
    </row>
    <row r="451" spans="1:50">
      <c r="A451" s="77" t="s">
        <v>5039</v>
      </c>
      <c r="B451" s="68">
        <v>0</v>
      </c>
      <c r="C451" s="68"/>
      <c r="D451" s="68" t="s">
        <v>505</v>
      </c>
      <c r="E451" s="68" t="s">
        <v>506</v>
      </c>
      <c r="F451" s="68" t="s">
        <v>507</v>
      </c>
      <c r="G451" s="68" t="s">
        <v>508</v>
      </c>
      <c r="H451" s="68" t="s">
        <v>97</v>
      </c>
      <c r="I451" s="68" t="s">
        <v>98</v>
      </c>
      <c r="J451" s="68">
        <v>3</v>
      </c>
      <c r="K451" s="68" t="s">
        <v>99</v>
      </c>
      <c r="L451" s="68">
        <v>1</v>
      </c>
      <c r="M451" s="68" t="s">
        <v>100</v>
      </c>
      <c r="N451" s="68" t="s">
        <v>101</v>
      </c>
      <c r="O451" s="68" t="s">
        <v>102</v>
      </c>
      <c r="P451" s="68"/>
      <c r="Q451" s="68"/>
      <c r="R451" s="68"/>
      <c r="S451" s="68"/>
      <c r="T451" s="68" t="s">
        <v>1489</v>
      </c>
      <c r="U451" s="68" t="s">
        <v>1490</v>
      </c>
      <c r="V451" s="68" t="s">
        <v>1491</v>
      </c>
      <c r="W451" s="68">
        <v>2301020001</v>
      </c>
      <c r="X451" s="68">
        <v>550435</v>
      </c>
      <c r="Y451" s="68" t="s">
        <v>117</v>
      </c>
      <c r="Z451" s="68">
        <v>1</v>
      </c>
      <c r="AA451" s="68" t="s">
        <v>109</v>
      </c>
      <c r="AB451" s="68">
        <v>230102</v>
      </c>
      <c r="AC451" s="68" t="s">
        <v>19</v>
      </c>
      <c r="AD451" s="68" t="s">
        <v>19</v>
      </c>
      <c r="AE451" s="68" t="s">
        <v>108</v>
      </c>
      <c r="AF451" s="68" t="s">
        <v>110</v>
      </c>
      <c r="AG451" s="68">
        <v>230001</v>
      </c>
      <c r="AH451" s="68" t="s">
        <v>1366</v>
      </c>
      <c r="AI451" s="68">
        <v>-17.998519999999999</v>
      </c>
      <c r="AJ451" s="68">
        <v>-70.261629999999997</v>
      </c>
      <c r="AK451" s="68">
        <v>12</v>
      </c>
      <c r="AL451" s="68" t="s">
        <v>510</v>
      </c>
      <c r="AM451" s="68">
        <v>11</v>
      </c>
      <c r="AN451" s="68" t="s">
        <v>122</v>
      </c>
      <c r="AO451" s="68">
        <v>1</v>
      </c>
      <c r="AP451" s="68" t="s">
        <v>112</v>
      </c>
      <c r="AQ451" s="68" t="s">
        <v>113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511</v>
      </c>
      <c r="AX451" s="68" t="s">
        <v>115</v>
      </c>
    </row>
    <row r="452" spans="1:50">
      <c r="A452" s="77" t="s">
        <v>5040</v>
      </c>
      <c r="B452" s="68">
        <v>0</v>
      </c>
      <c r="C452" s="68"/>
      <c r="D452" s="68" t="s">
        <v>527</v>
      </c>
      <c r="E452" s="68" t="s">
        <v>506</v>
      </c>
      <c r="F452" s="68" t="s">
        <v>507</v>
      </c>
      <c r="G452" s="68" t="s">
        <v>508</v>
      </c>
      <c r="H452" s="68" t="s">
        <v>97</v>
      </c>
      <c r="I452" s="68" t="s">
        <v>98</v>
      </c>
      <c r="J452" s="68">
        <v>3</v>
      </c>
      <c r="K452" s="68" t="s">
        <v>99</v>
      </c>
      <c r="L452" s="68">
        <v>1</v>
      </c>
      <c r="M452" s="68" t="s">
        <v>100</v>
      </c>
      <c r="N452" s="68" t="s">
        <v>101</v>
      </c>
      <c r="O452" s="68" t="s">
        <v>102</v>
      </c>
      <c r="P452" s="68"/>
      <c r="Q452" s="68"/>
      <c r="R452" s="68"/>
      <c r="S452" s="68"/>
      <c r="T452" s="68" t="s">
        <v>1492</v>
      </c>
      <c r="U452" s="68" t="s">
        <v>1493</v>
      </c>
      <c r="V452" s="68" t="s">
        <v>108</v>
      </c>
      <c r="W452" s="68">
        <v>2301020009</v>
      </c>
      <c r="X452" s="68">
        <v>623458</v>
      </c>
      <c r="Y452" s="68" t="s">
        <v>108</v>
      </c>
      <c r="Z452" s="68">
        <v>1</v>
      </c>
      <c r="AA452" s="68" t="s">
        <v>109</v>
      </c>
      <c r="AB452" s="68">
        <v>230102</v>
      </c>
      <c r="AC452" s="68" t="s">
        <v>19</v>
      </c>
      <c r="AD452" s="68" t="s">
        <v>19</v>
      </c>
      <c r="AE452" s="68" t="s">
        <v>108</v>
      </c>
      <c r="AF452" s="68" t="s">
        <v>110</v>
      </c>
      <c r="AG452" s="68">
        <v>230001</v>
      </c>
      <c r="AH452" s="68" t="s">
        <v>1366</v>
      </c>
      <c r="AI452" s="68">
        <v>-17.996949999999998</v>
      </c>
      <c r="AJ452" s="68">
        <v>-70.252179999999996</v>
      </c>
      <c r="AK452" s="68">
        <v>12</v>
      </c>
      <c r="AL452" s="68" t="s">
        <v>510</v>
      </c>
      <c r="AM452" s="68">
        <v>11</v>
      </c>
      <c r="AN452" s="68" t="s">
        <v>122</v>
      </c>
      <c r="AO452" s="68">
        <v>1</v>
      </c>
      <c r="AP452" s="68" t="s">
        <v>112</v>
      </c>
      <c r="AQ452" s="68" t="s">
        <v>113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511</v>
      </c>
      <c r="AX452" s="68" t="s">
        <v>115</v>
      </c>
    </row>
    <row r="453" spans="1:50">
      <c r="A453" s="77" t="s">
        <v>5041</v>
      </c>
      <c r="B453" s="68">
        <v>0</v>
      </c>
      <c r="C453" s="68"/>
      <c r="D453" s="68" t="s">
        <v>1494</v>
      </c>
      <c r="E453" s="68" t="s">
        <v>506</v>
      </c>
      <c r="F453" s="68" t="s">
        <v>507</v>
      </c>
      <c r="G453" s="68" t="s">
        <v>508</v>
      </c>
      <c r="H453" s="68" t="s">
        <v>97</v>
      </c>
      <c r="I453" s="68" t="s">
        <v>98</v>
      </c>
      <c r="J453" s="68">
        <v>3</v>
      </c>
      <c r="K453" s="68" t="s">
        <v>99</v>
      </c>
      <c r="L453" s="68">
        <v>1</v>
      </c>
      <c r="M453" s="68" t="s">
        <v>100</v>
      </c>
      <c r="N453" s="68" t="s">
        <v>101</v>
      </c>
      <c r="O453" s="68" t="s">
        <v>102</v>
      </c>
      <c r="P453" s="68"/>
      <c r="Q453" s="68"/>
      <c r="R453" s="68"/>
      <c r="S453" s="68"/>
      <c r="T453" s="68" t="s">
        <v>1492</v>
      </c>
      <c r="U453" s="68" t="s">
        <v>1493</v>
      </c>
      <c r="V453" s="68" t="s">
        <v>108</v>
      </c>
      <c r="W453" s="68">
        <v>2301020009</v>
      </c>
      <c r="X453" s="68">
        <v>623458</v>
      </c>
      <c r="Y453" s="68" t="s">
        <v>108</v>
      </c>
      <c r="Z453" s="68">
        <v>1</v>
      </c>
      <c r="AA453" s="68" t="s">
        <v>109</v>
      </c>
      <c r="AB453" s="68">
        <v>230102</v>
      </c>
      <c r="AC453" s="68" t="s">
        <v>19</v>
      </c>
      <c r="AD453" s="68" t="s">
        <v>19</v>
      </c>
      <c r="AE453" s="68" t="s">
        <v>108</v>
      </c>
      <c r="AF453" s="68" t="s">
        <v>110</v>
      </c>
      <c r="AG453" s="68">
        <v>230001</v>
      </c>
      <c r="AH453" s="68" t="s">
        <v>1366</v>
      </c>
      <c r="AI453" s="68">
        <v>-17.996960000000001</v>
      </c>
      <c r="AJ453" s="68">
        <v>-70.252179999999996</v>
      </c>
      <c r="AK453" s="68">
        <v>12</v>
      </c>
      <c r="AL453" s="68" t="s">
        <v>510</v>
      </c>
      <c r="AM453" s="68">
        <v>11</v>
      </c>
      <c r="AN453" s="68" t="s">
        <v>122</v>
      </c>
      <c r="AO453" s="68">
        <v>1</v>
      </c>
      <c r="AP453" s="68" t="s">
        <v>112</v>
      </c>
      <c r="AQ453" s="68" t="s">
        <v>113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511</v>
      </c>
      <c r="AX453" s="68" t="s">
        <v>115</v>
      </c>
    </row>
    <row r="454" spans="1:50">
      <c r="A454" s="77" t="s">
        <v>5042</v>
      </c>
      <c r="B454" s="68">
        <v>0</v>
      </c>
      <c r="C454" s="68"/>
      <c r="D454" s="68" t="s">
        <v>1495</v>
      </c>
      <c r="E454" s="68" t="s">
        <v>506</v>
      </c>
      <c r="F454" s="68" t="s">
        <v>507</v>
      </c>
      <c r="G454" s="68" t="s">
        <v>508</v>
      </c>
      <c r="H454" s="68" t="s">
        <v>97</v>
      </c>
      <c r="I454" s="68" t="s">
        <v>98</v>
      </c>
      <c r="J454" s="68">
        <v>3</v>
      </c>
      <c r="K454" s="68" t="s">
        <v>99</v>
      </c>
      <c r="L454" s="68">
        <v>1</v>
      </c>
      <c r="M454" s="68" t="s">
        <v>100</v>
      </c>
      <c r="N454" s="68" t="s">
        <v>101</v>
      </c>
      <c r="O454" s="68" t="s">
        <v>102</v>
      </c>
      <c r="P454" s="68"/>
      <c r="Q454" s="68"/>
      <c r="R454" s="68"/>
      <c r="S454" s="68"/>
      <c r="T454" s="68" t="s">
        <v>1496</v>
      </c>
      <c r="U454" s="68" t="s">
        <v>1497</v>
      </c>
      <c r="V454" s="68" t="s">
        <v>108</v>
      </c>
      <c r="W454" s="68">
        <v>2301020001</v>
      </c>
      <c r="X454" s="68">
        <v>550435</v>
      </c>
      <c r="Y454" s="68" t="s">
        <v>1392</v>
      </c>
      <c r="Z454" s="68">
        <v>1</v>
      </c>
      <c r="AA454" s="68" t="s">
        <v>109</v>
      </c>
      <c r="AB454" s="68">
        <v>230102</v>
      </c>
      <c r="AC454" s="68" t="s">
        <v>19</v>
      </c>
      <c r="AD454" s="68" t="s">
        <v>19</v>
      </c>
      <c r="AE454" s="68" t="s">
        <v>108</v>
      </c>
      <c r="AF454" s="68" t="s">
        <v>110</v>
      </c>
      <c r="AG454" s="68">
        <v>230001</v>
      </c>
      <c r="AH454" s="68" t="s">
        <v>1366</v>
      </c>
      <c r="AI454" s="68">
        <v>-17.994759999999999</v>
      </c>
      <c r="AJ454" s="68">
        <v>-70.247929999999997</v>
      </c>
      <c r="AK454" s="68">
        <v>3</v>
      </c>
      <c r="AL454" s="68" t="s">
        <v>513</v>
      </c>
      <c r="AM454" s="68">
        <v>11</v>
      </c>
      <c r="AN454" s="68" t="s">
        <v>122</v>
      </c>
      <c r="AO454" s="68">
        <v>2</v>
      </c>
      <c r="AP454" s="68" t="s">
        <v>134</v>
      </c>
      <c r="AQ454" s="68" t="s">
        <v>135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511</v>
      </c>
      <c r="AX454" s="68" t="s">
        <v>115</v>
      </c>
    </row>
    <row r="455" spans="1:50">
      <c r="A455" s="77" t="s">
        <v>5043</v>
      </c>
      <c r="B455" s="68">
        <v>0</v>
      </c>
      <c r="C455" s="68"/>
      <c r="D455" s="68" t="s">
        <v>901</v>
      </c>
      <c r="E455" s="68" t="s">
        <v>506</v>
      </c>
      <c r="F455" s="68" t="s">
        <v>507</v>
      </c>
      <c r="G455" s="68" t="s">
        <v>508</v>
      </c>
      <c r="H455" s="68" t="s">
        <v>97</v>
      </c>
      <c r="I455" s="68" t="s">
        <v>98</v>
      </c>
      <c r="J455" s="68">
        <v>3</v>
      </c>
      <c r="K455" s="68" t="s">
        <v>99</v>
      </c>
      <c r="L455" s="68">
        <v>1</v>
      </c>
      <c r="M455" s="68" t="s">
        <v>100</v>
      </c>
      <c r="N455" s="68" t="s">
        <v>101</v>
      </c>
      <c r="O455" s="68" t="s">
        <v>102</v>
      </c>
      <c r="P455" s="68"/>
      <c r="Q455" s="68"/>
      <c r="R455" s="68"/>
      <c r="S455" s="68"/>
      <c r="T455" s="68" t="s">
        <v>1498</v>
      </c>
      <c r="U455" s="68" t="s">
        <v>1499</v>
      </c>
      <c r="V455" s="68" t="s">
        <v>108</v>
      </c>
      <c r="W455" s="68">
        <v>2301020001</v>
      </c>
      <c r="X455" s="68">
        <v>550435</v>
      </c>
      <c r="Y455" s="68" t="s">
        <v>1392</v>
      </c>
      <c r="Z455" s="68">
        <v>1</v>
      </c>
      <c r="AA455" s="68" t="s">
        <v>109</v>
      </c>
      <c r="AB455" s="68">
        <v>230102</v>
      </c>
      <c r="AC455" s="68" t="s">
        <v>19</v>
      </c>
      <c r="AD455" s="68" t="s">
        <v>19</v>
      </c>
      <c r="AE455" s="68" t="s">
        <v>108</v>
      </c>
      <c r="AF455" s="68" t="s">
        <v>110</v>
      </c>
      <c r="AG455" s="68">
        <v>230001</v>
      </c>
      <c r="AH455" s="68" t="s">
        <v>1366</v>
      </c>
      <c r="AI455" s="68">
        <v>-17.994759999999999</v>
      </c>
      <c r="AJ455" s="68">
        <v>-70.247929999999997</v>
      </c>
      <c r="AK455" s="68">
        <v>3</v>
      </c>
      <c r="AL455" s="68" t="s">
        <v>513</v>
      </c>
      <c r="AM455" s="68">
        <v>11</v>
      </c>
      <c r="AN455" s="68" t="s">
        <v>122</v>
      </c>
      <c r="AO455" s="68">
        <v>2</v>
      </c>
      <c r="AP455" s="68" t="s">
        <v>134</v>
      </c>
      <c r="AQ455" s="68" t="s">
        <v>135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511</v>
      </c>
      <c r="AX455" s="68" t="s">
        <v>115</v>
      </c>
    </row>
    <row r="456" spans="1:50">
      <c r="A456" s="77" t="s">
        <v>5044</v>
      </c>
      <c r="B456" s="68">
        <v>0</v>
      </c>
      <c r="C456" s="68"/>
      <c r="D456" s="68" t="s">
        <v>524</v>
      </c>
      <c r="E456" s="68" t="s">
        <v>506</v>
      </c>
      <c r="F456" s="68" t="s">
        <v>507</v>
      </c>
      <c r="G456" s="68" t="s">
        <v>508</v>
      </c>
      <c r="H456" s="68" t="s">
        <v>97</v>
      </c>
      <c r="I456" s="68" t="s">
        <v>98</v>
      </c>
      <c r="J456" s="68">
        <v>3</v>
      </c>
      <c r="K456" s="68" t="s">
        <v>99</v>
      </c>
      <c r="L456" s="68">
        <v>1</v>
      </c>
      <c r="M456" s="68" t="s">
        <v>100</v>
      </c>
      <c r="N456" s="68" t="s">
        <v>101</v>
      </c>
      <c r="O456" s="68" t="s">
        <v>102</v>
      </c>
      <c r="P456" s="68"/>
      <c r="Q456" s="68"/>
      <c r="R456" s="68"/>
      <c r="S456" s="68"/>
      <c r="T456" s="68" t="s">
        <v>1498</v>
      </c>
      <c r="U456" s="68" t="s">
        <v>1499</v>
      </c>
      <c r="V456" s="68" t="s">
        <v>108</v>
      </c>
      <c r="W456" s="68">
        <v>2301020001</v>
      </c>
      <c r="X456" s="68">
        <v>550435</v>
      </c>
      <c r="Y456" s="68" t="s">
        <v>1392</v>
      </c>
      <c r="Z456" s="68">
        <v>1</v>
      </c>
      <c r="AA456" s="68" t="s">
        <v>109</v>
      </c>
      <c r="AB456" s="68">
        <v>230102</v>
      </c>
      <c r="AC456" s="68" t="s">
        <v>19</v>
      </c>
      <c r="AD456" s="68" t="s">
        <v>19</v>
      </c>
      <c r="AE456" s="68" t="s">
        <v>108</v>
      </c>
      <c r="AF456" s="68" t="s">
        <v>110</v>
      </c>
      <c r="AG456" s="68">
        <v>230001</v>
      </c>
      <c r="AH456" s="68" t="s">
        <v>1366</v>
      </c>
      <c r="AI456" s="68">
        <v>-17.994759999999999</v>
      </c>
      <c r="AJ456" s="68">
        <v>-70.247929999999997</v>
      </c>
      <c r="AK456" s="68">
        <v>3</v>
      </c>
      <c r="AL456" s="68" t="s">
        <v>513</v>
      </c>
      <c r="AM456" s="68">
        <v>11</v>
      </c>
      <c r="AN456" s="68" t="s">
        <v>122</v>
      </c>
      <c r="AO456" s="68">
        <v>2</v>
      </c>
      <c r="AP456" s="68" t="s">
        <v>134</v>
      </c>
      <c r="AQ456" s="68" t="s">
        <v>135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511</v>
      </c>
      <c r="AX456" s="68" t="s">
        <v>115</v>
      </c>
    </row>
    <row r="457" spans="1:50">
      <c r="A457" s="77" t="s">
        <v>5045</v>
      </c>
      <c r="B457" s="68">
        <v>0</v>
      </c>
      <c r="C457" s="68"/>
      <c r="D457" s="68" t="s">
        <v>505</v>
      </c>
      <c r="E457" s="68" t="s">
        <v>506</v>
      </c>
      <c r="F457" s="68" t="s">
        <v>507</v>
      </c>
      <c r="G457" s="68" t="s">
        <v>508</v>
      </c>
      <c r="H457" s="68" t="s">
        <v>97</v>
      </c>
      <c r="I457" s="68" t="s">
        <v>98</v>
      </c>
      <c r="J457" s="68">
        <v>3</v>
      </c>
      <c r="K457" s="68" t="s">
        <v>99</v>
      </c>
      <c r="L457" s="68">
        <v>1</v>
      </c>
      <c r="M457" s="68" t="s">
        <v>100</v>
      </c>
      <c r="N457" s="68" t="s">
        <v>101</v>
      </c>
      <c r="O457" s="68" t="s">
        <v>102</v>
      </c>
      <c r="P457" s="68"/>
      <c r="Q457" s="68"/>
      <c r="R457" s="68"/>
      <c r="S457" s="68"/>
      <c r="T457" s="68" t="s">
        <v>1500</v>
      </c>
      <c r="U457" s="68" t="s">
        <v>1501</v>
      </c>
      <c r="V457" s="68" t="s">
        <v>1397</v>
      </c>
      <c r="W457" s="68">
        <v>2301020001</v>
      </c>
      <c r="X457" s="68">
        <v>550435</v>
      </c>
      <c r="Y457" s="68" t="s">
        <v>1392</v>
      </c>
      <c r="Z457" s="68">
        <v>1</v>
      </c>
      <c r="AA457" s="68" t="s">
        <v>109</v>
      </c>
      <c r="AB457" s="68">
        <v>230102</v>
      </c>
      <c r="AC457" s="68" t="s">
        <v>19</v>
      </c>
      <c r="AD457" s="68" t="s">
        <v>19</v>
      </c>
      <c r="AE457" s="68" t="s">
        <v>108</v>
      </c>
      <c r="AF457" s="68" t="s">
        <v>110</v>
      </c>
      <c r="AG457" s="68">
        <v>230001</v>
      </c>
      <c r="AH457" s="68" t="s">
        <v>1366</v>
      </c>
      <c r="AI457" s="68">
        <v>-17.997669999999999</v>
      </c>
      <c r="AJ457" s="68">
        <v>-70.248829999999998</v>
      </c>
      <c r="AK457" s="68">
        <v>12</v>
      </c>
      <c r="AL457" s="68" t="s">
        <v>510</v>
      </c>
      <c r="AM457" s="68">
        <v>11</v>
      </c>
      <c r="AN457" s="68" t="s">
        <v>122</v>
      </c>
      <c r="AO457" s="68">
        <v>1</v>
      </c>
      <c r="AP457" s="68" t="s">
        <v>112</v>
      </c>
      <c r="AQ457" s="68" t="s">
        <v>113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511</v>
      </c>
      <c r="AX457" s="68" t="s">
        <v>115</v>
      </c>
    </row>
    <row r="458" spans="1:50">
      <c r="A458" s="77" t="s">
        <v>5046</v>
      </c>
      <c r="B458" s="68">
        <v>0</v>
      </c>
      <c r="C458" s="68"/>
      <c r="D458" s="68" t="s">
        <v>1502</v>
      </c>
      <c r="E458" s="68" t="s">
        <v>506</v>
      </c>
      <c r="F458" s="68" t="s">
        <v>507</v>
      </c>
      <c r="G458" s="68" t="s">
        <v>508</v>
      </c>
      <c r="H458" s="68" t="s">
        <v>97</v>
      </c>
      <c r="I458" s="68" t="s">
        <v>98</v>
      </c>
      <c r="J458" s="68">
        <v>3</v>
      </c>
      <c r="K458" s="68" t="s">
        <v>99</v>
      </c>
      <c r="L458" s="68">
        <v>1</v>
      </c>
      <c r="M458" s="68" t="s">
        <v>100</v>
      </c>
      <c r="N458" s="68" t="s">
        <v>101</v>
      </c>
      <c r="O458" s="68" t="s">
        <v>102</v>
      </c>
      <c r="P458" s="68"/>
      <c r="Q458" s="68"/>
      <c r="R458" s="68"/>
      <c r="S458" s="68"/>
      <c r="T458" s="68" t="s">
        <v>1503</v>
      </c>
      <c r="U458" s="68" t="s">
        <v>1504</v>
      </c>
      <c r="V458" s="68" t="s">
        <v>108</v>
      </c>
      <c r="W458" s="68">
        <v>2301020001</v>
      </c>
      <c r="X458" s="68">
        <v>550435</v>
      </c>
      <c r="Y458" s="68" t="s">
        <v>1392</v>
      </c>
      <c r="Z458" s="68">
        <v>1</v>
      </c>
      <c r="AA458" s="68" t="s">
        <v>109</v>
      </c>
      <c r="AB458" s="68">
        <v>230102</v>
      </c>
      <c r="AC458" s="68" t="s">
        <v>19</v>
      </c>
      <c r="AD458" s="68" t="s">
        <v>19</v>
      </c>
      <c r="AE458" s="68" t="s">
        <v>108</v>
      </c>
      <c r="AF458" s="68" t="s">
        <v>110</v>
      </c>
      <c r="AG458" s="68">
        <v>230001</v>
      </c>
      <c r="AH458" s="68" t="s">
        <v>1366</v>
      </c>
      <c r="AI458" s="68">
        <v>-17.994759999999999</v>
      </c>
      <c r="AJ458" s="68">
        <v>-70.247929999999997</v>
      </c>
      <c r="AK458" s="68">
        <v>3</v>
      </c>
      <c r="AL458" s="68" t="s">
        <v>513</v>
      </c>
      <c r="AM458" s="68">
        <v>11</v>
      </c>
      <c r="AN458" s="68" t="s">
        <v>122</v>
      </c>
      <c r="AO458" s="68">
        <v>2</v>
      </c>
      <c r="AP458" s="68" t="s">
        <v>134</v>
      </c>
      <c r="AQ458" s="68" t="s">
        <v>135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511</v>
      </c>
      <c r="AX458" s="68" t="s">
        <v>115</v>
      </c>
    </row>
    <row r="459" spans="1:50">
      <c r="A459" s="77" t="s">
        <v>5047</v>
      </c>
      <c r="B459" s="68">
        <v>0</v>
      </c>
      <c r="C459" s="68"/>
      <c r="D459" s="68" t="s">
        <v>1505</v>
      </c>
      <c r="E459" s="68" t="s">
        <v>506</v>
      </c>
      <c r="F459" s="68" t="s">
        <v>507</v>
      </c>
      <c r="G459" s="68" t="s">
        <v>508</v>
      </c>
      <c r="H459" s="68" t="s">
        <v>97</v>
      </c>
      <c r="I459" s="68" t="s">
        <v>98</v>
      </c>
      <c r="J459" s="68">
        <v>3</v>
      </c>
      <c r="K459" s="68" t="s">
        <v>99</v>
      </c>
      <c r="L459" s="68">
        <v>1</v>
      </c>
      <c r="M459" s="68" t="s">
        <v>100</v>
      </c>
      <c r="N459" s="68" t="s">
        <v>101</v>
      </c>
      <c r="O459" s="68" t="s">
        <v>102</v>
      </c>
      <c r="P459" s="68"/>
      <c r="Q459" s="68"/>
      <c r="R459" s="68"/>
      <c r="S459" s="68"/>
      <c r="T459" s="68" t="s">
        <v>1496</v>
      </c>
      <c r="U459" s="68" t="s">
        <v>1506</v>
      </c>
      <c r="V459" s="68" t="s">
        <v>108</v>
      </c>
      <c r="W459" s="68">
        <v>2301020001</v>
      </c>
      <c r="X459" s="68">
        <v>550435</v>
      </c>
      <c r="Y459" s="68" t="s">
        <v>1392</v>
      </c>
      <c r="Z459" s="68">
        <v>1</v>
      </c>
      <c r="AA459" s="68" t="s">
        <v>109</v>
      </c>
      <c r="AB459" s="68">
        <v>230102</v>
      </c>
      <c r="AC459" s="68" t="s">
        <v>19</v>
      </c>
      <c r="AD459" s="68" t="s">
        <v>19</v>
      </c>
      <c r="AE459" s="68" t="s">
        <v>108</v>
      </c>
      <c r="AF459" s="68" t="s">
        <v>110</v>
      </c>
      <c r="AG459" s="68">
        <v>230001</v>
      </c>
      <c r="AH459" s="68" t="s">
        <v>1366</v>
      </c>
      <c r="AI459" s="68">
        <v>-17.994759999999999</v>
      </c>
      <c r="AJ459" s="68">
        <v>-70.247929999999997</v>
      </c>
      <c r="AK459" s="68">
        <v>3</v>
      </c>
      <c r="AL459" s="68" t="s">
        <v>513</v>
      </c>
      <c r="AM459" s="68">
        <v>11</v>
      </c>
      <c r="AN459" s="68" t="s">
        <v>122</v>
      </c>
      <c r="AO459" s="68">
        <v>2</v>
      </c>
      <c r="AP459" s="68" t="s">
        <v>134</v>
      </c>
      <c r="AQ459" s="68" t="s">
        <v>135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511</v>
      </c>
      <c r="AX459" s="68" t="s">
        <v>115</v>
      </c>
    </row>
    <row r="460" spans="1:50">
      <c r="A460" s="77" t="s">
        <v>5048</v>
      </c>
      <c r="B460" s="68">
        <v>0</v>
      </c>
      <c r="C460" s="68"/>
      <c r="D460" s="68" t="s">
        <v>1343</v>
      </c>
      <c r="E460" s="68" t="s">
        <v>506</v>
      </c>
      <c r="F460" s="68" t="s">
        <v>507</v>
      </c>
      <c r="G460" s="68" t="s">
        <v>508</v>
      </c>
      <c r="H460" s="68" t="s">
        <v>97</v>
      </c>
      <c r="I460" s="68" t="s">
        <v>98</v>
      </c>
      <c r="J460" s="68">
        <v>3</v>
      </c>
      <c r="K460" s="68" t="s">
        <v>99</v>
      </c>
      <c r="L460" s="68">
        <v>1</v>
      </c>
      <c r="M460" s="68" t="s">
        <v>100</v>
      </c>
      <c r="N460" s="68" t="s">
        <v>101</v>
      </c>
      <c r="O460" s="68" t="s">
        <v>102</v>
      </c>
      <c r="P460" s="68"/>
      <c r="Q460" s="68"/>
      <c r="R460" s="68"/>
      <c r="S460" s="68"/>
      <c r="T460" s="68" t="s">
        <v>1500</v>
      </c>
      <c r="U460" s="68" t="s">
        <v>1501</v>
      </c>
      <c r="V460" s="68" t="s">
        <v>1397</v>
      </c>
      <c r="W460" s="68">
        <v>2301020001</v>
      </c>
      <c r="X460" s="68">
        <v>550435</v>
      </c>
      <c r="Y460" s="68" t="s">
        <v>1392</v>
      </c>
      <c r="Z460" s="68">
        <v>1</v>
      </c>
      <c r="AA460" s="68" t="s">
        <v>109</v>
      </c>
      <c r="AB460" s="68">
        <v>230102</v>
      </c>
      <c r="AC460" s="68" t="s">
        <v>19</v>
      </c>
      <c r="AD460" s="68" t="s">
        <v>19</v>
      </c>
      <c r="AE460" s="68" t="s">
        <v>108</v>
      </c>
      <c r="AF460" s="68" t="s">
        <v>110</v>
      </c>
      <c r="AG460" s="68">
        <v>230001</v>
      </c>
      <c r="AH460" s="68" t="s">
        <v>1366</v>
      </c>
      <c r="AI460" s="68">
        <v>-17.997669999999999</v>
      </c>
      <c r="AJ460" s="68">
        <v>-70.248840000000001</v>
      </c>
      <c r="AK460" s="68">
        <v>12</v>
      </c>
      <c r="AL460" s="68" t="s">
        <v>510</v>
      </c>
      <c r="AM460" s="68">
        <v>11</v>
      </c>
      <c r="AN460" s="68" t="s">
        <v>122</v>
      </c>
      <c r="AO460" s="68">
        <v>1</v>
      </c>
      <c r="AP460" s="68" t="s">
        <v>112</v>
      </c>
      <c r="AQ460" s="68" t="s">
        <v>113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511</v>
      </c>
      <c r="AX460" s="68" t="s">
        <v>115</v>
      </c>
    </row>
    <row r="461" spans="1:50">
      <c r="A461" s="77" t="s">
        <v>5049</v>
      </c>
      <c r="B461" s="68">
        <v>0</v>
      </c>
      <c r="C461" s="68"/>
      <c r="D461" s="68" t="s">
        <v>522</v>
      </c>
      <c r="E461" s="68" t="s">
        <v>506</v>
      </c>
      <c r="F461" s="68" t="s">
        <v>507</v>
      </c>
      <c r="G461" s="68" t="s">
        <v>508</v>
      </c>
      <c r="H461" s="68" t="s">
        <v>97</v>
      </c>
      <c r="I461" s="68" t="s">
        <v>98</v>
      </c>
      <c r="J461" s="68">
        <v>3</v>
      </c>
      <c r="K461" s="68" t="s">
        <v>99</v>
      </c>
      <c r="L461" s="68">
        <v>1</v>
      </c>
      <c r="M461" s="68" t="s">
        <v>100</v>
      </c>
      <c r="N461" s="68" t="s">
        <v>101</v>
      </c>
      <c r="O461" s="68" t="s">
        <v>102</v>
      </c>
      <c r="P461" s="68"/>
      <c r="Q461" s="68"/>
      <c r="R461" s="68"/>
      <c r="S461" s="68"/>
      <c r="T461" s="68" t="s">
        <v>1503</v>
      </c>
      <c r="U461" s="68" t="s">
        <v>1507</v>
      </c>
      <c r="V461" s="68" t="s">
        <v>1397</v>
      </c>
      <c r="W461" s="68">
        <v>2301020001</v>
      </c>
      <c r="X461" s="68">
        <v>550435</v>
      </c>
      <c r="Y461" s="68" t="s">
        <v>1392</v>
      </c>
      <c r="Z461" s="68">
        <v>1</v>
      </c>
      <c r="AA461" s="68" t="s">
        <v>109</v>
      </c>
      <c r="AB461" s="68">
        <v>230102</v>
      </c>
      <c r="AC461" s="68" t="s">
        <v>19</v>
      </c>
      <c r="AD461" s="68" t="s">
        <v>19</v>
      </c>
      <c r="AE461" s="68" t="s">
        <v>108</v>
      </c>
      <c r="AF461" s="68" t="s">
        <v>110</v>
      </c>
      <c r="AG461" s="68">
        <v>230001</v>
      </c>
      <c r="AH461" s="68" t="s">
        <v>1366</v>
      </c>
      <c r="AI461" s="68">
        <v>-17.994789999999998</v>
      </c>
      <c r="AJ461" s="68">
        <v>-70.249440000000007</v>
      </c>
      <c r="AK461" s="68">
        <v>12</v>
      </c>
      <c r="AL461" s="68" t="s">
        <v>510</v>
      </c>
      <c r="AM461" s="68">
        <v>11</v>
      </c>
      <c r="AN461" s="68" t="s">
        <v>122</v>
      </c>
      <c r="AO461" s="68">
        <v>1</v>
      </c>
      <c r="AP461" s="68" t="s">
        <v>112</v>
      </c>
      <c r="AQ461" s="68" t="s">
        <v>113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511</v>
      </c>
      <c r="AX461" s="68" t="s">
        <v>115</v>
      </c>
    </row>
    <row r="462" spans="1:50">
      <c r="A462" s="77" t="s">
        <v>5050</v>
      </c>
      <c r="B462" s="68">
        <v>0</v>
      </c>
      <c r="C462" s="68"/>
      <c r="D462" s="68" t="s">
        <v>1508</v>
      </c>
      <c r="E462" s="68" t="s">
        <v>506</v>
      </c>
      <c r="F462" s="68" t="s">
        <v>507</v>
      </c>
      <c r="G462" s="68" t="s">
        <v>508</v>
      </c>
      <c r="H462" s="68" t="s">
        <v>97</v>
      </c>
      <c r="I462" s="68" t="s">
        <v>98</v>
      </c>
      <c r="J462" s="68">
        <v>3</v>
      </c>
      <c r="K462" s="68" t="s">
        <v>99</v>
      </c>
      <c r="L462" s="68">
        <v>1</v>
      </c>
      <c r="M462" s="68" t="s">
        <v>100</v>
      </c>
      <c r="N462" s="68" t="s">
        <v>101</v>
      </c>
      <c r="O462" s="68" t="s">
        <v>102</v>
      </c>
      <c r="P462" s="68"/>
      <c r="Q462" s="68"/>
      <c r="R462" s="68"/>
      <c r="S462" s="68"/>
      <c r="T462" s="68" t="s">
        <v>1509</v>
      </c>
      <c r="U462" s="68" t="s">
        <v>1510</v>
      </c>
      <c r="V462" s="68" t="s">
        <v>1181</v>
      </c>
      <c r="W462" s="68">
        <v>2301020001</v>
      </c>
      <c r="X462" s="68">
        <v>550435</v>
      </c>
      <c r="Y462" s="68" t="s">
        <v>1392</v>
      </c>
      <c r="Z462" s="68">
        <v>1</v>
      </c>
      <c r="AA462" s="68" t="s">
        <v>109</v>
      </c>
      <c r="AB462" s="68">
        <v>230102</v>
      </c>
      <c r="AC462" s="68" t="s">
        <v>19</v>
      </c>
      <c r="AD462" s="68" t="s">
        <v>19</v>
      </c>
      <c r="AE462" s="68" t="s">
        <v>108</v>
      </c>
      <c r="AF462" s="68" t="s">
        <v>110</v>
      </c>
      <c r="AG462" s="68">
        <v>230001</v>
      </c>
      <c r="AH462" s="68" t="s">
        <v>1366</v>
      </c>
      <c r="AI462" s="68">
        <v>-17.993020000000001</v>
      </c>
      <c r="AJ462" s="68">
        <v>-70.252949999999998</v>
      </c>
      <c r="AK462" s="68">
        <v>12</v>
      </c>
      <c r="AL462" s="68" t="s">
        <v>510</v>
      </c>
      <c r="AM462" s="68">
        <v>11</v>
      </c>
      <c r="AN462" s="68" t="s">
        <v>122</v>
      </c>
      <c r="AO462" s="68">
        <v>1</v>
      </c>
      <c r="AP462" s="68" t="s">
        <v>112</v>
      </c>
      <c r="AQ462" s="68" t="s">
        <v>113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511</v>
      </c>
      <c r="AX462" s="68" t="s">
        <v>115</v>
      </c>
    </row>
    <row r="463" spans="1:50">
      <c r="A463" s="77" t="s">
        <v>5051</v>
      </c>
      <c r="B463" s="68">
        <v>0</v>
      </c>
      <c r="C463" s="68"/>
      <c r="D463" s="68" t="s">
        <v>527</v>
      </c>
      <c r="E463" s="68" t="s">
        <v>506</v>
      </c>
      <c r="F463" s="68" t="s">
        <v>507</v>
      </c>
      <c r="G463" s="68" t="s">
        <v>508</v>
      </c>
      <c r="H463" s="68" t="s">
        <v>97</v>
      </c>
      <c r="I463" s="68" t="s">
        <v>98</v>
      </c>
      <c r="J463" s="68">
        <v>3</v>
      </c>
      <c r="K463" s="68" t="s">
        <v>99</v>
      </c>
      <c r="L463" s="68">
        <v>1</v>
      </c>
      <c r="M463" s="68" t="s">
        <v>100</v>
      </c>
      <c r="N463" s="68" t="s">
        <v>101</v>
      </c>
      <c r="O463" s="68" t="s">
        <v>102</v>
      </c>
      <c r="P463" s="68"/>
      <c r="Q463" s="68"/>
      <c r="R463" s="68"/>
      <c r="S463" s="68"/>
      <c r="T463" s="68" t="s">
        <v>1511</v>
      </c>
      <c r="U463" s="68" t="s">
        <v>1512</v>
      </c>
      <c r="V463" s="68" t="s">
        <v>1337</v>
      </c>
      <c r="W463" s="68">
        <v>2301020001</v>
      </c>
      <c r="X463" s="68">
        <v>550435</v>
      </c>
      <c r="Y463" s="68" t="s">
        <v>1392</v>
      </c>
      <c r="Z463" s="68">
        <v>1</v>
      </c>
      <c r="AA463" s="68" t="s">
        <v>109</v>
      </c>
      <c r="AB463" s="68">
        <v>230102</v>
      </c>
      <c r="AC463" s="68" t="s">
        <v>19</v>
      </c>
      <c r="AD463" s="68" t="s">
        <v>19</v>
      </c>
      <c r="AE463" s="68" t="s">
        <v>108</v>
      </c>
      <c r="AF463" s="68" t="s">
        <v>110</v>
      </c>
      <c r="AG463" s="68">
        <v>230001</v>
      </c>
      <c r="AH463" s="68" t="s">
        <v>1366</v>
      </c>
      <c r="AI463" s="68">
        <v>-17.994759999999999</v>
      </c>
      <c r="AJ463" s="68">
        <v>-70.247929999999997</v>
      </c>
      <c r="AK463" s="68">
        <v>12</v>
      </c>
      <c r="AL463" s="68" t="s">
        <v>510</v>
      </c>
      <c r="AM463" s="68">
        <v>11</v>
      </c>
      <c r="AN463" s="68" t="s">
        <v>122</v>
      </c>
      <c r="AO463" s="68">
        <v>2</v>
      </c>
      <c r="AP463" s="68" t="s">
        <v>134</v>
      </c>
      <c r="AQ463" s="68" t="s">
        <v>135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511</v>
      </c>
      <c r="AX463" s="68" t="s">
        <v>115</v>
      </c>
    </row>
    <row r="464" spans="1:50">
      <c r="A464" s="77" t="s">
        <v>5052</v>
      </c>
      <c r="B464" s="68">
        <v>0</v>
      </c>
      <c r="C464" s="68"/>
      <c r="D464" s="68" t="s">
        <v>524</v>
      </c>
      <c r="E464" s="68" t="s">
        <v>506</v>
      </c>
      <c r="F464" s="68" t="s">
        <v>507</v>
      </c>
      <c r="G464" s="68" t="s">
        <v>508</v>
      </c>
      <c r="H464" s="68" t="s">
        <v>97</v>
      </c>
      <c r="I464" s="68" t="s">
        <v>98</v>
      </c>
      <c r="J464" s="68">
        <v>3</v>
      </c>
      <c r="K464" s="68" t="s">
        <v>99</v>
      </c>
      <c r="L464" s="68">
        <v>1</v>
      </c>
      <c r="M464" s="68" t="s">
        <v>100</v>
      </c>
      <c r="N464" s="68" t="s">
        <v>101</v>
      </c>
      <c r="O464" s="68" t="s">
        <v>102</v>
      </c>
      <c r="P464" s="68"/>
      <c r="Q464" s="68"/>
      <c r="R464" s="68"/>
      <c r="S464" s="68"/>
      <c r="T464" s="68" t="s">
        <v>1513</v>
      </c>
      <c r="U464" s="68" t="s">
        <v>1514</v>
      </c>
      <c r="V464" s="68" t="s">
        <v>1337</v>
      </c>
      <c r="W464" s="68">
        <v>2301020001</v>
      </c>
      <c r="X464" s="68">
        <v>550435</v>
      </c>
      <c r="Y464" s="68" t="s">
        <v>1434</v>
      </c>
      <c r="Z464" s="68">
        <v>1</v>
      </c>
      <c r="AA464" s="68" t="s">
        <v>109</v>
      </c>
      <c r="AB464" s="68">
        <v>230102</v>
      </c>
      <c r="AC464" s="68" t="s">
        <v>19</v>
      </c>
      <c r="AD464" s="68" t="s">
        <v>19</v>
      </c>
      <c r="AE464" s="68" t="s">
        <v>108</v>
      </c>
      <c r="AF464" s="68" t="s">
        <v>110</v>
      </c>
      <c r="AG464" s="68">
        <v>230001</v>
      </c>
      <c r="AH464" s="68" t="s">
        <v>1366</v>
      </c>
      <c r="AI464" s="68">
        <v>-17.98949</v>
      </c>
      <c r="AJ464" s="68">
        <v>-70.249449999999996</v>
      </c>
      <c r="AK464" s="68">
        <v>12</v>
      </c>
      <c r="AL464" s="68" t="s">
        <v>510</v>
      </c>
      <c r="AM464" s="68">
        <v>11</v>
      </c>
      <c r="AN464" s="68" t="s">
        <v>122</v>
      </c>
      <c r="AO464" s="68">
        <v>1</v>
      </c>
      <c r="AP464" s="68" t="s">
        <v>112</v>
      </c>
      <c r="AQ464" s="68" t="s">
        <v>113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511</v>
      </c>
      <c r="AX464" s="68" t="s">
        <v>115</v>
      </c>
    </row>
    <row r="465" spans="1:50">
      <c r="A465" s="77" t="s">
        <v>5053</v>
      </c>
      <c r="B465" s="68">
        <v>0</v>
      </c>
      <c r="C465" s="68"/>
      <c r="D465" s="68" t="s">
        <v>518</v>
      </c>
      <c r="E465" s="68" t="s">
        <v>506</v>
      </c>
      <c r="F465" s="68" t="s">
        <v>507</v>
      </c>
      <c r="G465" s="68" t="s">
        <v>508</v>
      </c>
      <c r="H465" s="68" t="s">
        <v>97</v>
      </c>
      <c r="I465" s="68" t="s">
        <v>98</v>
      </c>
      <c r="J465" s="68">
        <v>3</v>
      </c>
      <c r="K465" s="68" t="s">
        <v>99</v>
      </c>
      <c r="L465" s="68">
        <v>1</v>
      </c>
      <c r="M465" s="68" t="s">
        <v>100</v>
      </c>
      <c r="N465" s="68" t="s">
        <v>101</v>
      </c>
      <c r="O465" s="68" t="s">
        <v>102</v>
      </c>
      <c r="P465" s="68"/>
      <c r="Q465" s="68"/>
      <c r="R465" s="68"/>
      <c r="S465" s="68"/>
      <c r="T465" s="68" t="s">
        <v>1515</v>
      </c>
      <c r="U465" s="68" t="s">
        <v>1516</v>
      </c>
      <c r="V465" s="68" t="s">
        <v>1517</v>
      </c>
      <c r="W465" s="68">
        <v>2301020001</v>
      </c>
      <c r="X465" s="68">
        <v>550435</v>
      </c>
      <c r="Y465" s="68" t="s">
        <v>1518</v>
      </c>
      <c r="Z465" s="68">
        <v>1</v>
      </c>
      <c r="AA465" s="68" t="s">
        <v>109</v>
      </c>
      <c r="AB465" s="68">
        <v>230102</v>
      </c>
      <c r="AC465" s="68" t="s">
        <v>19</v>
      </c>
      <c r="AD465" s="68" t="s">
        <v>19</v>
      </c>
      <c r="AE465" s="68" t="s">
        <v>108</v>
      </c>
      <c r="AF465" s="68" t="s">
        <v>110</v>
      </c>
      <c r="AG465" s="68">
        <v>230001</v>
      </c>
      <c r="AH465" s="68" t="s">
        <v>1366</v>
      </c>
      <c r="AI465" s="68">
        <v>-17.994759999999999</v>
      </c>
      <c r="AJ465" s="68">
        <v>-70.247929999999997</v>
      </c>
      <c r="AK465" s="68">
        <v>12</v>
      </c>
      <c r="AL465" s="68" t="s">
        <v>510</v>
      </c>
      <c r="AM465" s="68">
        <v>11</v>
      </c>
      <c r="AN465" s="68" t="s">
        <v>122</v>
      </c>
      <c r="AO465" s="68">
        <v>2</v>
      </c>
      <c r="AP465" s="68" t="s">
        <v>134</v>
      </c>
      <c r="AQ465" s="68" t="s">
        <v>135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511</v>
      </c>
      <c r="AX465" s="68" t="s">
        <v>115</v>
      </c>
    </row>
    <row r="466" spans="1:50">
      <c r="A466" s="77" t="s">
        <v>5054</v>
      </c>
      <c r="B466" s="68">
        <v>0</v>
      </c>
      <c r="C466" s="68"/>
      <c r="D466" s="68" t="s">
        <v>505</v>
      </c>
      <c r="E466" s="68" t="s">
        <v>506</v>
      </c>
      <c r="F466" s="68" t="s">
        <v>507</v>
      </c>
      <c r="G466" s="68" t="s">
        <v>508</v>
      </c>
      <c r="H466" s="68" t="s">
        <v>97</v>
      </c>
      <c r="I466" s="68" t="s">
        <v>98</v>
      </c>
      <c r="J466" s="68">
        <v>3</v>
      </c>
      <c r="K466" s="68" t="s">
        <v>99</v>
      </c>
      <c r="L466" s="68">
        <v>1</v>
      </c>
      <c r="M466" s="68" t="s">
        <v>100</v>
      </c>
      <c r="N466" s="68" t="s">
        <v>101</v>
      </c>
      <c r="O466" s="68" t="s">
        <v>102</v>
      </c>
      <c r="P466" s="68"/>
      <c r="Q466" s="68"/>
      <c r="R466" s="68"/>
      <c r="S466" s="68"/>
      <c r="T466" s="68" t="s">
        <v>1519</v>
      </c>
      <c r="U466" s="68" t="s">
        <v>1520</v>
      </c>
      <c r="V466" s="68" t="s">
        <v>1181</v>
      </c>
      <c r="W466" s="68">
        <v>2301020001</v>
      </c>
      <c r="X466" s="68">
        <v>550435</v>
      </c>
      <c r="Y466" s="68" t="s">
        <v>108</v>
      </c>
      <c r="Z466" s="68">
        <v>1</v>
      </c>
      <c r="AA466" s="68" t="s">
        <v>109</v>
      </c>
      <c r="AB466" s="68">
        <v>230102</v>
      </c>
      <c r="AC466" s="68" t="s">
        <v>19</v>
      </c>
      <c r="AD466" s="68" t="s">
        <v>19</v>
      </c>
      <c r="AE466" s="68" t="s">
        <v>108</v>
      </c>
      <c r="AF466" s="68" t="s">
        <v>110</v>
      </c>
      <c r="AG466" s="68">
        <v>230001</v>
      </c>
      <c r="AH466" s="68" t="s">
        <v>1366</v>
      </c>
      <c r="AI466" s="68">
        <v>-17.994759999999999</v>
      </c>
      <c r="AJ466" s="68">
        <v>-70.247929999999997</v>
      </c>
      <c r="AK466" s="68">
        <v>12</v>
      </c>
      <c r="AL466" s="68" t="s">
        <v>510</v>
      </c>
      <c r="AM466" s="68">
        <v>11</v>
      </c>
      <c r="AN466" s="68" t="s">
        <v>122</v>
      </c>
      <c r="AO466" s="68">
        <v>2</v>
      </c>
      <c r="AP466" s="68" t="s">
        <v>134</v>
      </c>
      <c r="AQ466" s="68" t="s">
        <v>135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511</v>
      </c>
      <c r="AX466" s="68" t="s">
        <v>115</v>
      </c>
    </row>
    <row r="467" spans="1:50">
      <c r="A467" s="77" t="s">
        <v>5055</v>
      </c>
      <c r="B467" s="68">
        <v>0</v>
      </c>
      <c r="C467" s="68"/>
      <c r="D467" s="68" t="s">
        <v>1494</v>
      </c>
      <c r="E467" s="68" t="s">
        <v>506</v>
      </c>
      <c r="F467" s="68" t="s">
        <v>507</v>
      </c>
      <c r="G467" s="68" t="s">
        <v>508</v>
      </c>
      <c r="H467" s="68" t="s">
        <v>97</v>
      </c>
      <c r="I467" s="68" t="s">
        <v>98</v>
      </c>
      <c r="J467" s="68">
        <v>3</v>
      </c>
      <c r="K467" s="68" t="s">
        <v>99</v>
      </c>
      <c r="L467" s="68">
        <v>1</v>
      </c>
      <c r="M467" s="68" t="s">
        <v>100</v>
      </c>
      <c r="N467" s="68" t="s">
        <v>101</v>
      </c>
      <c r="O467" s="68" t="s">
        <v>102</v>
      </c>
      <c r="P467" s="68"/>
      <c r="Q467" s="68"/>
      <c r="R467" s="68"/>
      <c r="S467" s="68"/>
      <c r="T467" s="68" t="s">
        <v>1509</v>
      </c>
      <c r="U467" s="68" t="s">
        <v>1510</v>
      </c>
      <c r="V467" s="68" t="s">
        <v>1181</v>
      </c>
      <c r="W467" s="68">
        <v>2301020001</v>
      </c>
      <c r="X467" s="68">
        <v>550435</v>
      </c>
      <c r="Y467" s="68" t="s">
        <v>1392</v>
      </c>
      <c r="Z467" s="68">
        <v>1</v>
      </c>
      <c r="AA467" s="68" t="s">
        <v>109</v>
      </c>
      <c r="AB467" s="68">
        <v>230102</v>
      </c>
      <c r="AC467" s="68" t="s">
        <v>19</v>
      </c>
      <c r="AD467" s="68" t="s">
        <v>19</v>
      </c>
      <c r="AE467" s="68" t="s">
        <v>108</v>
      </c>
      <c r="AF467" s="68" t="s">
        <v>110</v>
      </c>
      <c r="AG467" s="68">
        <v>230001</v>
      </c>
      <c r="AH467" s="68" t="s">
        <v>1366</v>
      </c>
      <c r="AI467" s="68">
        <v>-17.993010000000002</v>
      </c>
      <c r="AJ467" s="68">
        <v>-70.252970000000005</v>
      </c>
      <c r="AK467" s="68">
        <v>12</v>
      </c>
      <c r="AL467" s="68" t="s">
        <v>510</v>
      </c>
      <c r="AM467" s="68">
        <v>11</v>
      </c>
      <c r="AN467" s="68" t="s">
        <v>122</v>
      </c>
      <c r="AO467" s="68">
        <v>1</v>
      </c>
      <c r="AP467" s="68" t="s">
        <v>112</v>
      </c>
      <c r="AQ467" s="68" t="s">
        <v>113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511</v>
      </c>
      <c r="AX467" s="68" t="s">
        <v>115</v>
      </c>
    </row>
    <row r="468" spans="1:50">
      <c r="A468" s="77" t="s">
        <v>5056</v>
      </c>
      <c r="B468" s="68">
        <v>0</v>
      </c>
      <c r="C468" s="68"/>
      <c r="D468" s="68" t="s">
        <v>1502</v>
      </c>
      <c r="E468" s="68" t="s">
        <v>506</v>
      </c>
      <c r="F468" s="68" t="s">
        <v>507</v>
      </c>
      <c r="G468" s="68" t="s">
        <v>508</v>
      </c>
      <c r="H468" s="68" t="s">
        <v>97</v>
      </c>
      <c r="I468" s="68" t="s">
        <v>98</v>
      </c>
      <c r="J468" s="68">
        <v>3</v>
      </c>
      <c r="K468" s="68" t="s">
        <v>99</v>
      </c>
      <c r="L468" s="68">
        <v>1</v>
      </c>
      <c r="M468" s="68" t="s">
        <v>100</v>
      </c>
      <c r="N468" s="68" t="s">
        <v>101</v>
      </c>
      <c r="O468" s="68" t="s">
        <v>102</v>
      </c>
      <c r="P468" s="68"/>
      <c r="Q468" s="68"/>
      <c r="R468" s="68"/>
      <c r="S468" s="68"/>
      <c r="T468" s="68" t="s">
        <v>1521</v>
      </c>
      <c r="U468" s="68" t="s">
        <v>1522</v>
      </c>
      <c r="V468" s="68" t="s">
        <v>1518</v>
      </c>
      <c r="W468" s="68">
        <v>2301020001</v>
      </c>
      <c r="X468" s="68">
        <v>550435</v>
      </c>
      <c r="Y468" s="68" t="s">
        <v>1392</v>
      </c>
      <c r="Z468" s="68">
        <v>1</v>
      </c>
      <c r="AA468" s="68" t="s">
        <v>109</v>
      </c>
      <c r="AB468" s="68">
        <v>230102</v>
      </c>
      <c r="AC468" s="68" t="s">
        <v>19</v>
      </c>
      <c r="AD468" s="68" t="s">
        <v>19</v>
      </c>
      <c r="AE468" s="68" t="s">
        <v>108</v>
      </c>
      <c r="AF468" s="68" t="s">
        <v>110</v>
      </c>
      <c r="AG468" s="68">
        <v>230001</v>
      </c>
      <c r="AH468" s="68" t="s">
        <v>1366</v>
      </c>
      <c r="AI468" s="68">
        <v>-17.987839999999998</v>
      </c>
      <c r="AJ468" s="68">
        <v>-70.248140000000006</v>
      </c>
      <c r="AK468" s="68">
        <v>12</v>
      </c>
      <c r="AL468" s="68" t="s">
        <v>510</v>
      </c>
      <c r="AM468" s="68">
        <v>11</v>
      </c>
      <c r="AN468" s="68" t="s">
        <v>122</v>
      </c>
      <c r="AO468" s="68">
        <v>1</v>
      </c>
      <c r="AP468" s="68" t="s">
        <v>112</v>
      </c>
      <c r="AQ468" s="68" t="s">
        <v>113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511</v>
      </c>
      <c r="AX468" s="68" t="s">
        <v>115</v>
      </c>
    </row>
    <row r="469" spans="1:50">
      <c r="A469" s="77" t="s">
        <v>5057</v>
      </c>
      <c r="B469" s="68">
        <v>0</v>
      </c>
      <c r="C469" s="68"/>
      <c r="D469" s="68" t="s">
        <v>1344</v>
      </c>
      <c r="E469" s="68" t="s">
        <v>506</v>
      </c>
      <c r="F469" s="68" t="s">
        <v>507</v>
      </c>
      <c r="G469" s="68" t="s">
        <v>508</v>
      </c>
      <c r="H469" s="68" t="s">
        <v>97</v>
      </c>
      <c r="I469" s="68" t="s">
        <v>98</v>
      </c>
      <c r="J469" s="68">
        <v>3</v>
      </c>
      <c r="K469" s="68" t="s">
        <v>99</v>
      </c>
      <c r="L469" s="68">
        <v>1</v>
      </c>
      <c r="M469" s="68" t="s">
        <v>100</v>
      </c>
      <c r="N469" s="68" t="s">
        <v>101</v>
      </c>
      <c r="O469" s="68" t="s">
        <v>102</v>
      </c>
      <c r="P469" s="68"/>
      <c r="Q469" s="68"/>
      <c r="R469" s="68"/>
      <c r="S469" s="68"/>
      <c r="T469" s="68" t="s">
        <v>1523</v>
      </c>
      <c r="U469" s="68" t="s">
        <v>994</v>
      </c>
      <c r="V469" s="68" t="s">
        <v>1524</v>
      </c>
      <c r="W469" s="68"/>
      <c r="X469" s="68">
        <v>565777</v>
      </c>
      <c r="Y469" s="68" t="s">
        <v>1434</v>
      </c>
      <c r="Z469" s="68">
        <v>1</v>
      </c>
      <c r="AA469" s="68" t="s">
        <v>109</v>
      </c>
      <c r="AB469" s="68">
        <v>230102</v>
      </c>
      <c r="AC469" s="68" t="s">
        <v>19</v>
      </c>
      <c r="AD469" s="68" t="s">
        <v>19</v>
      </c>
      <c r="AE469" s="68" t="s">
        <v>108</v>
      </c>
      <c r="AF469" s="68" t="s">
        <v>110</v>
      </c>
      <c r="AG469" s="68">
        <v>230001</v>
      </c>
      <c r="AH469" s="68" t="s">
        <v>1366</v>
      </c>
      <c r="AI469" s="68">
        <v>-17.99286</v>
      </c>
      <c r="AJ469" s="68">
        <v>-70.255570000000006</v>
      </c>
      <c r="AK469" s="68">
        <v>11</v>
      </c>
      <c r="AL469" s="68" t="s">
        <v>1525</v>
      </c>
      <c r="AM469" s="68">
        <v>11</v>
      </c>
      <c r="AN469" s="68" t="s">
        <v>122</v>
      </c>
      <c r="AO469" s="68">
        <v>1</v>
      </c>
      <c r="AP469" s="68" t="s">
        <v>112</v>
      </c>
      <c r="AQ469" s="68" t="s">
        <v>113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511</v>
      </c>
      <c r="AX469" s="68" t="s">
        <v>115</v>
      </c>
    </row>
    <row r="470" spans="1:50">
      <c r="A470" s="77" t="s">
        <v>5058</v>
      </c>
      <c r="B470" s="68">
        <v>0</v>
      </c>
      <c r="C470" s="68"/>
      <c r="D470" s="68" t="s">
        <v>524</v>
      </c>
      <c r="E470" s="68" t="s">
        <v>506</v>
      </c>
      <c r="F470" s="68" t="s">
        <v>507</v>
      </c>
      <c r="G470" s="68" t="s">
        <v>508</v>
      </c>
      <c r="H470" s="68" t="s">
        <v>97</v>
      </c>
      <c r="I470" s="68" t="s">
        <v>98</v>
      </c>
      <c r="J470" s="68">
        <v>3</v>
      </c>
      <c r="K470" s="68" t="s">
        <v>99</v>
      </c>
      <c r="L470" s="68">
        <v>1</v>
      </c>
      <c r="M470" s="68" t="s">
        <v>100</v>
      </c>
      <c r="N470" s="68" t="s">
        <v>101</v>
      </c>
      <c r="O470" s="68" t="s">
        <v>102</v>
      </c>
      <c r="P470" s="68"/>
      <c r="Q470" s="68"/>
      <c r="R470" s="68"/>
      <c r="S470" s="68"/>
      <c r="T470" s="68" t="s">
        <v>1526</v>
      </c>
      <c r="U470" s="68" t="s">
        <v>1527</v>
      </c>
      <c r="V470" s="68" t="s">
        <v>1434</v>
      </c>
      <c r="W470" s="68">
        <v>2301020001</v>
      </c>
      <c r="X470" s="68">
        <v>550435</v>
      </c>
      <c r="Y470" s="68" t="s">
        <v>1392</v>
      </c>
      <c r="Z470" s="68">
        <v>1</v>
      </c>
      <c r="AA470" s="68" t="s">
        <v>109</v>
      </c>
      <c r="AB470" s="68">
        <v>230102</v>
      </c>
      <c r="AC470" s="68" t="s">
        <v>19</v>
      </c>
      <c r="AD470" s="68" t="s">
        <v>19</v>
      </c>
      <c r="AE470" s="68" t="s">
        <v>108</v>
      </c>
      <c r="AF470" s="68" t="s">
        <v>110</v>
      </c>
      <c r="AG470" s="68">
        <v>230001</v>
      </c>
      <c r="AH470" s="68" t="s">
        <v>1366</v>
      </c>
      <c r="AI470" s="68">
        <v>-17.994759999999999</v>
      </c>
      <c r="AJ470" s="68">
        <v>-70.247929999999997</v>
      </c>
      <c r="AK470" s="68">
        <v>12</v>
      </c>
      <c r="AL470" s="68" t="s">
        <v>510</v>
      </c>
      <c r="AM470" s="68">
        <v>11</v>
      </c>
      <c r="AN470" s="68" t="s">
        <v>122</v>
      </c>
      <c r="AO470" s="68">
        <v>2</v>
      </c>
      <c r="AP470" s="68" t="s">
        <v>134</v>
      </c>
      <c r="AQ470" s="68" t="s">
        <v>135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511</v>
      </c>
      <c r="AX470" s="68" t="s">
        <v>115</v>
      </c>
    </row>
    <row r="471" spans="1:50">
      <c r="A471" s="77" t="s">
        <v>5059</v>
      </c>
      <c r="B471" s="68">
        <v>0</v>
      </c>
      <c r="C471" s="68"/>
      <c r="D471" s="68" t="s">
        <v>1528</v>
      </c>
      <c r="E471" s="68" t="s">
        <v>506</v>
      </c>
      <c r="F471" s="68" t="s">
        <v>507</v>
      </c>
      <c r="G471" s="68" t="s">
        <v>508</v>
      </c>
      <c r="H471" s="68" t="s">
        <v>97</v>
      </c>
      <c r="I471" s="68" t="s">
        <v>98</v>
      </c>
      <c r="J471" s="68">
        <v>3</v>
      </c>
      <c r="K471" s="68" t="s">
        <v>99</v>
      </c>
      <c r="L471" s="68">
        <v>1</v>
      </c>
      <c r="M471" s="68" t="s">
        <v>100</v>
      </c>
      <c r="N471" s="68" t="s">
        <v>101</v>
      </c>
      <c r="O471" s="68" t="s">
        <v>102</v>
      </c>
      <c r="P471" s="68"/>
      <c r="Q471" s="68"/>
      <c r="R471" s="68"/>
      <c r="S471" s="68"/>
      <c r="T471" s="68" t="s">
        <v>1526</v>
      </c>
      <c r="U471" s="68" t="s">
        <v>1527</v>
      </c>
      <c r="V471" s="68" t="s">
        <v>1434</v>
      </c>
      <c r="W471" s="68">
        <v>2301020001</v>
      </c>
      <c r="X471" s="68">
        <v>550435</v>
      </c>
      <c r="Y471" s="68" t="s">
        <v>1392</v>
      </c>
      <c r="Z471" s="68">
        <v>1</v>
      </c>
      <c r="AA471" s="68" t="s">
        <v>109</v>
      </c>
      <c r="AB471" s="68">
        <v>230102</v>
      </c>
      <c r="AC471" s="68" t="s">
        <v>19</v>
      </c>
      <c r="AD471" s="68" t="s">
        <v>19</v>
      </c>
      <c r="AE471" s="68" t="s">
        <v>108</v>
      </c>
      <c r="AF471" s="68" t="s">
        <v>110</v>
      </c>
      <c r="AG471" s="68">
        <v>230001</v>
      </c>
      <c r="AH471" s="68" t="s">
        <v>1366</v>
      </c>
      <c r="AI471" s="68">
        <v>-17.994759999999999</v>
      </c>
      <c r="AJ471" s="68">
        <v>-70.247929999999997</v>
      </c>
      <c r="AK471" s="68">
        <v>12</v>
      </c>
      <c r="AL471" s="68" t="s">
        <v>510</v>
      </c>
      <c r="AM471" s="68">
        <v>11</v>
      </c>
      <c r="AN471" s="68" t="s">
        <v>122</v>
      </c>
      <c r="AO471" s="68">
        <v>2</v>
      </c>
      <c r="AP471" s="68" t="s">
        <v>134</v>
      </c>
      <c r="AQ471" s="68" t="s">
        <v>135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511</v>
      </c>
      <c r="AX471" s="68" t="s">
        <v>115</v>
      </c>
    </row>
    <row r="472" spans="1:50">
      <c r="A472" s="77" t="s">
        <v>5060</v>
      </c>
      <c r="B472" s="68">
        <v>0</v>
      </c>
      <c r="C472" s="68"/>
      <c r="D472" s="68" t="s">
        <v>896</v>
      </c>
      <c r="E472" s="68" t="s">
        <v>506</v>
      </c>
      <c r="F472" s="68" t="s">
        <v>507</v>
      </c>
      <c r="G472" s="68" t="s">
        <v>508</v>
      </c>
      <c r="H472" s="68" t="s">
        <v>97</v>
      </c>
      <c r="I472" s="68" t="s">
        <v>98</v>
      </c>
      <c r="J472" s="68">
        <v>3</v>
      </c>
      <c r="K472" s="68" t="s">
        <v>99</v>
      </c>
      <c r="L472" s="68">
        <v>1</v>
      </c>
      <c r="M472" s="68" t="s">
        <v>100</v>
      </c>
      <c r="N472" s="68" t="s">
        <v>101</v>
      </c>
      <c r="O472" s="68" t="s">
        <v>102</v>
      </c>
      <c r="P472" s="68"/>
      <c r="Q472" s="68"/>
      <c r="R472" s="68"/>
      <c r="S472" s="68"/>
      <c r="T472" s="68" t="s">
        <v>1529</v>
      </c>
      <c r="U472" s="68" t="s">
        <v>1530</v>
      </c>
      <c r="V472" s="68" t="s">
        <v>1531</v>
      </c>
      <c r="W472" s="68">
        <v>2301020001</v>
      </c>
      <c r="X472" s="68">
        <v>550435</v>
      </c>
      <c r="Y472" s="68" t="s">
        <v>1392</v>
      </c>
      <c r="Z472" s="68">
        <v>1</v>
      </c>
      <c r="AA472" s="68" t="s">
        <v>109</v>
      </c>
      <c r="AB472" s="68">
        <v>230102</v>
      </c>
      <c r="AC472" s="68" t="s">
        <v>19</v>
      </c>
      <c r="AD472" s="68" t="s">
        <v>19</v>
      </c>
      <c r="AE472" s="68" t="s">
        <v>108</v>
      </c>
      <c r="AF472" s="68" t="s">
        <v>110</v>
      </c>
      <c r="AG472" s="68">
        <v>230001</v>
      </c>
      <c r="AH472" s="68" t="s">
        <v>1366</v>
      </c>
      <c r="AI472" s="68">
        <v>-17.986360000000001</v>
      </c>
      <c r="AJ472" s="68">
        <v>-70.245559999999998</v>
      </c>
      <c r="AK472" s="68">
        <v>12</v>
      </c>
      <c r="AL472" s="68" t="s">
        <v>510</v>
      </c>
      <c r="AM472" s="68">
        <v>11</v>
      </c>
      <c r="AN472" s="68" t="s">
        <v>122</v>
      </c>
      <c r="AO472" s="68">
        <v>1</v>
      </c>
      <c r="AP472" s="68" t="s">
        <v>112</v>
      </c>
      <c r="AQ472" s="68" t="s">
        <v>113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511</v>
      </c>
      <c r="AX472" s="68" t="s">
        <v>115</v>
      </c>
    </row>
    <row r="473" spans="1:50">
      <c r="A473" s="77" t="s">
        <v>5061</v>
      </c>
      <c r="B473" s="68">
        <v>0</v>
      </c>
      <c r="C473" s="68"/>
      <c r="D473" s="68" t="s">
        <v>1532</v>
      </c>
      <c r="E473" s="68" t="s">
        <v>506</v>
      </c>
      <c r="F473" s="68" t="s">
        <v>507</v>
      </c>
      <c r="G473" s="68" t="s">
        <v>508</v>
      </c>
      <c r="H473" s="68" t="s">
        <v>97</v>
      </c>
      <c r="I473" s="68" t="s">
        <v>98</v>
      </c>
      <c r="J473" s="68">
        <v>3</v>
      </c>
      <c r="K473" s="68" t="s">
        <v>99</v>
      </c>
      <c r="L473" s="68">
        <v>1</v>
      </c>
      <c r="M473" s="68" t="s">
        <v>100</v>
      </c>
      <c r="N473" s="68" t="s">
        <v>101</v>
      </c>
      <c r="O473" s="68" t="s">
        <v>102</v>
      </c>
      <c r="P473" s="68"/>
      <c r="Q473" s="68"/>
      <c r="R473" s="68"/>
      <c r="S473" s="68"/>
      <c r="T473" s="68" t="s">
        <v>1533</v>
      </c>
      <c r="U473" s="68" t="s">
        <v>1534</v>
      </c>
      <c r="V473" s="68" t="s">
        <v>525</v>
      </c>
      <c r="W473" s="68">
        <v>2301020001</v>
      </c>
      <c r="X473" s="68">
        <v>550435</v>
      </c>
      <c r="Y473" s="68" t="s">
        <v>1392</v>
      </c>
      <c r="Z473" s="68">
        <v>1</v>
      </c>
      <c r="AA473" s="68" t="s">
        <v>109</v>
      </c>
      <c r="AB473" s="68">
        <v>230102</v>
      </c>
      <c r="AC473" s="68" t="s">
        <v>19</v>
      </c>
      <c r="AD473" s="68" t="s">
        <v>19</v>
      </c>
      <c r="AE473" s="68" t="s">
        <v>108</v>
      </c>
      <c r="AF473" s="68" t="s">
        <v>110</v>
      </c>
      <c r="AG473" s="68">
        <v>230001</v>
      </c>
      <c r="AH473" s="68" t="s">
        <v>1366</v>
      </c>
      <c r="AI473" s="68">
        <v>-17.989899999999999</v>
      </c>
      <c r="AJ473" s="68">
        <v>-70.244219999999999</v>
      </c>
      <c r="AK473" s="68">
        <v>12</v>
      </c>
      <c r="AL473" s="68" t="s">
        <v>510</v>
      </c>
      <c r="AM473" s="68">
        <v>11</v>
      </c>
      <c r="AN473" s="68" t="s">
        <v>122</v>
      </c>
      <c r="AO473" s="68">
        <v>1</v>
      </c>
      <c r="AP473" s="68" t="s">
        <v>112</v>
      </c>
      <c r="AQ473" s="68" t="s">
        <v>113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511</v>
      </c>
      <c r="AX473" s="68" t="s">
        <v>115</v>
      </c>
    </row>
    <row r="474" spans="1:50">
      <c r="A474" s="77" t="s">
        <v>5062</v>
      </c>
      <c r="B474" s="68">
        <v>0</v>
      </c>
      <c r="C474" s="68"/>
      <c r="D474" s="68" t="s">
        <v>961</v>
      </c>
      <c r="E474" s="68" t="s">
        <v>506</v>
      </c>
      <c r="F474" s="68" t="s">
        <v>507</v>
      </c>
      <c r="G474" s="68" t="s">
        <v>508</v>
      </c>
      <c r="H474" s="68" t="s">
        <v>97</v>
      </c>
      <c r="I474" s="68" t="s">
        <v>98</v>
      </c>
      <c r="J474" s="68">
        <v>3</v>
      </c>
      <c r="K474" s="68" t="s">
        <v>99</v>
      </c>
      <c r="L474" s="68">
        <v>1</v>
      </c>
      <c r="M474" s="68" t="s">
        <v>100</v>
      </c>
      <c r="N474" s="68" t="s">
        <v>101</v>
      </c>
      <c r="O474" s="68" t="s">
        <v>102</v>
      </c>
      <c r="P474" s="68"/>
      <c r="Q474" s="68"/>
      <c r="R474" s="68"/>
      <c r="S474" s="68"/>
      <c r="T474" s="68" t="s">
        <v>1535</v>
      </c>
      <c r="U474" s="68" t="s">
        <v>1536</v>
      </c>
      <c r="V474" s="68" t="s">
        <v>108</v>
      </c>
      <c r="W474" s="68">
        <v>2301020001</v>
      </c>
      <c r="X474" s="68">
        <v>550435</v>
      </c>
      <c r="Y474" s="68" t="s">
        <v>108</v>
      </c>
      <c r="Z474" s="68">
        <v>1</v>
      </c>
      <c r="AA474" s="68" t="s">
        <v>109</v>
      </c>
      <c r="AB474" s="68">
        <v>230102</v>
      </c>
      <c r="AC474" s="68" t="s">
        <v>19</v>
      </c>
      <c r="AD474" s="68" t="s">
        <v>19</v>
      </c>
      <c r="AE474" s="68" t="s">
        <v>108</v>
      </c>
      <c r="AF474" s="68" t="s">
        <v>110</v>
      </c>
      <c r="AG474" s="68">
        <v>230001</v>
      </c>
      <c r="AH474" s="68" t="s">
        <v>1366</v>
      </c>
      <c r="AI474" s="68">
        <v>-17.988479999999999</v>
      </c>
      <c r="AJ474" s="68">
        <v>-70.240639999999999</v>
      </c>
      <c r="AK474" s="68">
        <v>12</v>
      </c>
      <c r="AL474" s="68" t="s">
        <v>510</v>
      </c>
      <c r="AM474" s="68">
        <v>11</v>
      </c>
      <c r="AN474" s="68" t="s">
        <v>122</v>
      </c>
      <c r="AO474" s="68">
        <v>1</v>
      </c>
      <c r="AP474" s="68" t="s">
        <v>112</v>
      </c>
      <c r="AQ474" s="68" t="s">
        <v>113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511</v>
      </c>
      <c r="AX474" s="68" t="s">
        <v>115</v>
      </c>
    </row>
    <row r="475" spans="1:50">
      <c r="A475" s="77" t="s">
        <v>5063</v>
      </c>
      <c r="B475" s="68">
        <v>0</v>
      </c>
      <c r="C475" s="68"/>
      <c r="D475" s="68" t="s">
        <v>1537</v>
      </c>
      <c r="E475" s="68" t="s">
        <v>506</v>
      </c>
      <c r="F475" s="68" t="s">
        <v>507</v>
      </c>
      <c r="G475" s="68" t="s">
        <v>508</v>
      </c>
      <c r="H475" s="68" t="s">
        <v>97</v>
      </c>
      <c r="I475" s="68" t="s">
        <v>98</v>
      </c>
      <c r="J475" s="68">
        <v>3</v>
      </c>
      <c r="K475" s="68" t="s">
        <v>99</v>
      </c>
      <c r="L475" s="68">
        <v>1</v>
      </c>
      <c r="M475" s="68" t="s">
        <v>100</v>
      </c>
      <c r="N475" s="68" t="s">
        <v>101</v>
      </c>
      <c r="O475" s="68" t="s">
        <v>102</v>
      </c>
      <c r="P475" s="68"/>
      <c r="Q475" s="68"/>
      <c r="R475" s="68"/>
      <c r="S475" s="68"/>
      <c r="T475" s="68" t="s">
        <v>1538</v>
      </c>
      <c r="U475" s="68" t="s">
        <v>1536</v>
      </c>
      <c r="V475" s="68" t="s">
        <v>108</v>
      </c>
      <c r="W475" s="68">
        <v>2301020001</v>
      </c>
      <c r="X475" s="68">
        <v>550435</v>
      </c>
      <c r="Y475" s="68" t="s">
        <v>108</v>
      </c>
      <c r="Z475" s="68">
        <v>1</v>
      </c>
      <c r="AA475" s="68" t="s">
        <v>109</v>
      </c>
      <c r="AB475" s="68">
        <v>230102</v>
      </c>
      <c r="AC475" s="68" t="s">
        <v>19</v>
      </c>
      <c r="AD475" s="68" t="s">
        <v>19</v>
      </c>
      <c r="AE475" s="68" t="s">
        <v>108</v>
      </c>
      <c r="AF475" s="68" t="s">
        <v>110</v>
      </c>
      <c r="AG475" s="68">
        <v>230001</v>
      </c>
      <c r="AH475" s="68" t="s">
        <v>1366</v>
      </c>
      <c r="AI475" s="68">
        <v>-17.988569999999999</v>
      </c>
      <c r="AJ475" s="68">
        <v>-70.240539999999996</v>
      </c>
      <c r="AK475" s="68">
        <v>12</v>
      </c>
      <c r="AL475" s="68" t="s">
        <v>510</v>
      </c>
      <c r="AM475" s="68">
        <v>11</v>
      </c>
      <c r="AN475" s="68" t="s">
        <v>122</v>
      </c>
      <c r="AO475" s="68">
        <v>1</v>
      </c>
      <c r="AP475" s="68" t="s">
        <v>112</v>
      </c>
      <c r="AQ475" s="68" t="s">
        <v>113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511</v>
      </c>
      <c r="AX475" s="68" t="s">
        <v>115</v>
      </c>
    </row>
    <row r="476" spans="1:50">
      <c r="A476" s="77" t="s">
        <v>5064</v>
      </c>
      <c r="B476" s="68">
        <v>0</v>
      </c>
      <c r="C476" s="68"/>
      <c r="D476" s="68" t="s">
        <v>1539</v>
      </c>
      <c r="E476" s="68" t="s">
        <v>506</v>
      </c>
      <c r="F476" s="68" t="s">
        <v>507</v>
      </c>
      <c r="G476" s="68" t="s">
        <v>508</v>
      </c>
      <c r="H476" s="68" t="s">
        <v>97</v>
      </c>
      <c r="I476" s="68" t="s">
        <v>98</v>
      </c>
      <c r="J476" s="68">
        <v>3</v>
      </c>
      <c r="K476" s="68" t="s">
        <v>99</v>
      </c>
      <c r="L476" s="68">
        <v>1</v>
      </c>
      <c r="M476" s="68" t="s">
        <v>100</v>
      </c>
      <c r="N476" s="68" t="s">
        <v>101</v>
      </c>
      <c r="O476" s="68" t="s">
        <v>102</v>
      </c>
      <c r="P476" s="68"/>
      <c r="Q476" s="68"/>
      <c r="R476" s="68"/>
      <c r="S476" s="68"/>
      <c r="T476" s="68" t="s">
        <v>1535</v>
      </c>
      <c r="U476" s="68" t="s">
        <v>1536</v>
      </c>
      <c r="V476" s="68" t="s">
        <v>108</v>
      </c>
      <c r="W476" s="68">
        <v>2301020009</v>
      </c>
      <c r="X476" s="68">
        <v>550435</v>
      </c>
      <c r="Y476" s="68" t="s">
        <v>108</v>
      </c>
      <c r="Z476" s="68">
        <v>1</v>
      </c>
      <c r="AA476" s="68" t="s">
        <v>109</v>
      </c>
      <c r="AB476" s="68">
        <v>230102</v>
      </c>
      <c r="AC476" s="68" t="s">
        <v>19</v>
      </c>
      <c r="AD476" s="68" t="s">
        <v>19</v>
      </c>
      <c r="AE476" s="68" t="s">
        <v>108</v>
      </c>
      <c r="AF476" s="68" t="s">
        <v>110</v>
      </c>
      <c r="AG476" s="68">
        <v>230001</v>
      </c>
      <c r="AH476" s="68" t="s">
        <v>1366</v>
      </c>
      <c r="AI476" s="68">
        <v>-17.988610000000001</v>
      </c>
      <c r="AJ476" s="68">
        <v>-70.240600000000001</v>
      </c>
      <c r="AK476" s="68">
        <v>12</v>
      </c>
      <c r="AL476" s="68" t="s">
        <v>510</v>
      </c>
      <c r="AM476" s="68">
        <v>11</v>
      </c>
      <c r="AN476" s="68" t="s">
        <v>122</v>
      </c>
      <c r="AO476" s="68">
        <v>1</v>
      </c>
      <c r="AP476" s="68" t="s">
        <v>112</v>
      </c>
      <c r="AQ476" s="68" t="s">
        <v>113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511</v>
      </c>
      <c r="AX476" s="68" t="s">
        <v>115</v>
      </c>
    </row>
    <row r="477" spans="1:50">
      <c r="A477" s="77" t="s">
        <v>5065</v>
      </c>
      <c r="B477" s="68">
        <v>0</v>
      </c>
      <c r="C477" s="68"/>
      <c r="D477" s="68" t="s">
        <v>1540</v>
      </c>
      <c r="E477" s="68" t="s">
        <v>506</v>
      </c>
      <c r="F477" s="68" t="s">
        <v>507</v>
      </c>
      <c r="G477" s="68" t="s">
        <v>508</v>
      </c>
      <c r="H477" s="68" t="s">
        <v>97</v>
      </c>
      <c r="I477" s="68" t="s">
        <v>98</v>
      </c>
      <c r="J477" s="68">
        <v>3</v>
      </c>
      <c r="K477" s="68" t="s">
        <v>99</v>
      </c>
      <c r="L477" s="68">
        <v>1</v>
      </c>
      <c r="M477" s="68" t="s">
        <v>100</v>
      </c>
      <c r="N477" s="68" t="s">
        <v>101</v>
      </c>
      <c r="O477" s="68" t="s">
        <v>102</v>
      </c>
      <c r="P477" s="68"/>
      <c r="Q477" s="68"/>
      <c r="R477" s="68"/>
      <c r="S477" s="68"/>
      <c r="T477" s="68" t="s">
        <v>1535</v>
      </c>
      <c r="U477" s="68" t="s">
        <v>1536</v>
      </c>
      <c r="V477" s="68" t="s">
        <v>108</v>
      </c>
      <c r="W477" s="68">
        <v>2301020001</v>
      </c>
      <c r="X477" s="68">
        <v>550435</v>
      </c>
      <c r="Y477" s="68" t="s">
        <v>108</v>
      </c>
      <c r="Z477" s="68">
        <v>1</v>
      </c>
      <c r="AA477" s="68" t="s">
        <v>109</v>
      </c>
      <c r="AB477" s="68">
        <v>230102</v>
      </c>
      <c r="AC477" s="68" t="s">
        <v>19</v>
      </c>
      <c r="AD477" s="68" t="s">
        <v>19</v>
      </c>
      <c r="AE477" s="68" t="s">
        <v>108</v>
      </c>
      <c r="AF477" s="68" t="s">
        <v>110</v>
      </c>
      <c r="AG477" s="68">
        <v>230001</v>
      </c>
      <c r="AH477" s="68" t="s">
        <v>1366</v>
      </c>
      <c r="AI477" s="68">
        <v>-17.98845</v>
      </c>
      <c r="AJ477" s="68">
        <v>-70.240620000000007</v>
      </c>
      <c r="AK477" s="68">
        <v>12</v>
      </c>
      <c r="AL477" s="68" t="s">
        <v>510</v>
      </c>
      <c r="AM477" s="68">
        <v>11</v>
      </c>
      <c r="AN477" s="68" t="s">
        <v>122</v>
      </c>
      <c r="AO477" s="68">
        <v>1</v>
      </c>
      <c r="AP477" s="68" t="s">
        <v>112</v>
      </c>
      <c r="AQ477" s="68" t="s">
        <v>113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511</v>
      </c>
      <c r="AX477" s="68" t="s">
        <v>115</v>
      </c>
    </row>
    <row r="478" spans="1:50">
      <c r="A478" s="77" t="s">
        <v>5066</v>
      </c>
      <c r="B478" s="68">
        <v>0</v>
      </c>
      <c r="C478" s="68"/>
      <c r="D478" s="68" t="s">
        <v>1541</v>
      </c>
      <c r="E478" s="68" t="s">
        <v>506</v>
      </c>
      <c r="F478" s="68" t="s">
        <v>507</v>
      </c>
      <c r="G478" s="68" t="s">
        <v>508</v>
      </c>
      <c r="H478" s="68" t="s">
        <v>97</v>
      </c>
      <c r="I478" s="68" t="s">
        <v>98</v>
      </c>
      <c r="J478" s="68">
        <v>3</v>
      </c>
      <c r="K478" s="68" t="s">
        <v>99</v>
      </c>
      <c r="L478" s="68">
        <v>1</v>
      </c>
      <c r="M478" s="68" t="s">
        <v>100</v>
      </c>
      <c r="N478" s="68" t="s">
        <v>101</v>
      </c>
      <c r="O478" s="68" t="s">
        <v>102</v>
      </c>
      <c r="P478" s="68"/>
      <c r="Q478" s="68"/>
      <c r="R478" s="68"/>
      <c r="S478" s="68"/>
      <c r="T478" s="68" t="s">
        <v>1535</v>
      </c>
      <c r="U478" s="68" t="s">
        <v>1536</v>
      </c>
      <c r="V478" s="68" t="s">
        <v>108</v>
      </c>
      <c r="W478" s="68">
        <v>2301020001</v>
      </c>
      <c r="X478" s="68">
        <v>550435</v>
      </c>
      <c r="Y478" s="68" t="s">
        <v>108</v>
      </c>
      <c r="Z478" s="68">
        <v>1</v>
      </c>
      <c r="AA478" s="68" t="s">
        <v>109</v>
      </c>
      <c r="AB478" s="68">
        <v>230102</v>
      </c>
      <c r="AC478" s="68" t="s">
        <v>19</v>
      </c>
      <c r="AD478" s="68" t="s">
        <v>19</v>
      </c>
      <c r="AE478" s="68" t="s">
        <v>108</v>
      </c>
      <c r="AF478" s="68" t="s">
        <v>110</v>
      </c>
      <c r="AG478" s="68">
        <v>230001</v>
      </c>
      <c r="AH478" s="68" t="s">
        <v>1366</v>
      </c>
      <c r="AI478" s="68">
        <v>-17.98847</v>
      </c>
      <c r="AJ478" s="68">
        <v>-70.240650000000002</v>
      </c>
      <c r="AK478" s="68">
        <v>12</v>
      </c>
      <c r="AL478" s="68" t="s">
        <v>510</v>
      </c>
      <c r="AM478" s="68">
        <v>11</v>
      </c>
      <c r="AN478" s="68" t="s">
        <v>122</v>
      </c>
      <c r="AO478" s="68">
        <v>1</v>
      </c>
      <c r="AP478" s="68" t="s">
        <v>112</v>
      </c>
      <c r="AQ478" s="68" t="s">
        <v>113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511</v>
      </c>
      <c r="AX478" s="68" t="s">
        <v>115</v>
      </c>
    </row>
    <row r="479" spans="1:50">
      <c r="A479" s="77" t="s">
        <v>5067</v>
      </c>
      <c r="B479" s="68">
        <v>0</v>
      </c>
      <c r="C479" s="68"/>
      <c r="D479" s="68" t="s">
        <v>1542</v>
      </c>
      <c r="E479" s="68" t="s">
        <v>506</v>
      </c>
      <c r="F479" s="68" t="s">
        <v>507</v>
      </c>
      <c r="G479" s="68" t="s">
        <v>508</v>
      </c>
      <c r="H479" s="68" t="s">
        <v>97</v>
      </c>
      <c r="I479" s="68" t="s">
        <v>98</v>
      </c>
      <c r="J479" s="68">
        <v>3</v>
      </c>
      <c r="K479" s="68" t="s">
        <v>99</v>
      </c>
      <c r="L479" s="68">
        <v>1</v>
      </c>
      <c r="M479" s="68" t="s">
        <v>100</v>
      </c>
      <c r="N479" s="68" t="s">
        <v>101</v>
      </c>
      <c r="O479" s="68" t="s">
        <v>102</v>
      </c>
      <c r="P479" s="68"/>
      <c r="Q479" s="68"/>
      <c r="R479" s="68"/>
      <c r="S479" s="68"/>
      <c r="T479" s="68" t="s">
        <v>1426</v>
      </c>
      <c r="U479" s="68" t="s">
        <v>1543</v>
      </c>
      <c r="V479" s="68" t="s">
        <v>108</v>
      </c>
      <c r="W479" s="68">
        <v>2301020001</v>
      </c>
      <c r="X479" s="68">
        <v>550435</v>
      </c>
      <c r="Y479" s="68" t="s">
        <v>108</v>
      </c>
      <c r="Z479" s="68">
        <v>1</v>
      </c>
      <c r="AA479" s="68" t="s">
        <v>109</v>
      </c>
      <c r="AB479" s="68">
        <v>230102</v>
      </c>
      <c r="AC479" s="68" t="s">
        <v>19</v>
      </c>
      <c r="AD479" s="68" t="s">
        <v>19</v>
      </c>
      <c r="AE479" s="68" t="s">
        <v>108</v>
      </c>
      <c r="AF479" s="68" t="s">
        <v>110</v>
      </c>
      <c r="AG479" s="68">
        <v>230001</v>
      </c>
      <c r="AH479" s="68" t="s">
        <v>1366</v>
      </c>
      <c r="AI479" s="68">
        <v>-17.989039999999999</v>
      </c>
      <c r="AJ479" s="68">
        <v>-70.238370000000003</v>
      </c>
      <c r="AK479" s="68">
        <v>12</v>
      </c>
      <c r="AL479" s="68" t="s">
        <v>510</v>
      </c>
      <c r="AM479" s="68">
        <v>11</v>
      </c>
      <c r="AN479" s="68" t="s">
        <v>122</v>
      </c>
      <c r="AO479" s="68">
        <v>1</v>
      </c>
      <c r="AP479" s="68" t="s">
        <v>112</v>
      </c>
      <c r="AQ479" s="68" t="s">
        <v>113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511</v>
      </c>
      <c r="AX479" s="68" t="s">
        <v>115</v>
      </c>
    </row>
    <row r="480" spans="1:50">
      <c r="A480" s="77" t="s">
        <v>5068</v>
      </c>
      <c r="B480" s="68">
        <v>0</v>
      </c>
      <c r="C480" s="68"/>
      <c r="D480" s="68" t="s">
        <v>1544</v>
      </c>
      <c r="E480" s="68" t="s">
        <v>506</v>
      </c>
      <c r="F480" s="68" t="s">
        <v>507</v>
      </c>
      <c r="G480" s="68" t="s">
        <v>508</v>
      </c>
      <c r="H480" s="68" t="s">
        <v>97</v>
      </c>
      <c r="I480" s="68" t="s">
        <v>98</v>
      </c>
      <c r="J480" s="68">
        <v>3</v>
      </c>
      <c r="K480" s="68" t="s">
        <v>99</v>
      </c>
      <c r="L480" s="68">
        <v>1</v>
      </c>
      <c r="M480" s="68" t="s">
        <v>100</v>
      </c>
      <c r="N480" s="68" t="s">
        <v>101</v>
      </c>
      <c r="O480" s="68" t="s">
        <v>102</v>
      </c>
      <c r="P480" s="68"/>
      <c r="Q480" s="68"/>
      <c r="R480" s="68"/>
      <c r="S480" s="68"/>
      <c r="T480" s="68" t="s">
        <v>1529</v>
      </c>
      <c r="U480" s="68" t="s">
        <v>1530</v>
      </c>
      <c r="V480" s="68" t="s">
        <v>1531</v>
      </c>
      <c r="W480" s="68">
        <v>2301020001</v>
      </c>
      <c r="X480" s="68">
        <v>550435</v>
      </c>
      <c r="Y480" s="68" t="s">
        <v>1392</v>
      </c>
      <c r="Z480" s="68">
        <v>1</v>
      </c>
      <c r="AA480" s="68" t="s">
        <v>109</v>
      </c>
      <c r="AB480" s="68">
        <v>230102</v>
      </c>
      <c r="AC480" s="68" t="s">
        <v>19</v>
      </c>
      <c r="AD480" s="68" t="s">
        <v>19</v>
      </c>
      <c r="AE480" s="68" t="s">
        <v>108</v>
      </c>
      <c r="AF480" s="68" t="s">
        <v>110</v>
      </c>
      <c r="AG480" s="68">
        <v>230001</v>
      </c>
      <c r="AH480" s="68" t="s">
        <v>1366</v>
      </c>
      <c r="AI480" s="68">
        <v>-17.986360000000001</v>
      </c>
      <c r="AJ480" s="68">
        <v>-70.245570000000001</v>
      </c>
      <c r="AK480" s="68">
        <v>12</v>
      </c>
      <c r="AL480" s="68" t="s">
        <v>510</v>
      </c>
      <c r="AM480" s="68">
        <v>11</v>
      </c>
      <c r="AN480" s="68" t="s">
        <v>122</v>
      </c>
      <c r="AO480" s="68">
        <v>1</v>
      </c>
      <c r="AP480" s="68" t="s">
        <v>112</v>
      </c>
      <c r="AQ480" s="68" t="s">
        <v>113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511</v>
      </c>
      <c r="AX480" s="68" t="s">
        <v>115</v>
      </c>
    </row>
    <row r="481" spans="1:50">
      <c r="A481" s="77" t="s">
        <v>5069</v>
      </c>
      <c r="B481" s="68">
        <v>0</v>
      </c>
      <c r="C481" s="68"/>
      <c r="D481" s="68" t="s">
        <v>514</v>
      </c>
      <c r="E481" s="68" t="s">
        <v>506</v>
      </c>
      <c r="F481" s="68" t="s">
        <v>507</v>
      </c>
      <c r="G481" s="68" t="s">
        <v>508</v>
      </c>
      <c r="H481" s="68" t="s">
        <v>97</v>
      </c>
      <c r="I481" s="68" t="s">
        <v>98</v>
      </c>
      <c r="J481" s="68">
        <v>3</v>
      </c>
      <c r="K481" s="68" t="s">
        <v>99</v>
      </c>
      <c r="L481" s="68">
        <v>1</v>
      </c>
      <c r="M481" s="68" t="s">
        <v>100</v>
      </c>
      <c r="N481" s="68" t="s">
        <v>101</v>
      </c>
      <c r="O481" s="68" t="s">
        <v>102</v>
      </c>
      <c r="P481" s="68"/>
      <c r="Q481" s="68"/>
      <c r="R481" s="68"/>
      <c r="S481" s="68"/>
      <c r="T481" s="68" t="s">
        <v>1488</v>
      </c>
      <c r="U481" s="68" t="s">
        <v>1545</v>
      </c>
      <c r="V481" s="68" t="s">
        <v>1487</v>
      </c>
      <c r="W481" s="68">
        <v>2301020001</v>
      </c>
      <c r="X481" s="68">
        <v>550435</v>
      </c>
      <c r="Y481" s="68" t="s">
        <v>1487</v>
      </c>
      <c r="Z481" s="68">
        <v>1</v>
      </c>
      <c r="AA481" s="68" t="s">
        <v>109</v>
      </c>
      <c r="AB481" s="68">
        <v>230102</v>
      </c>
      <c r="AC481" s="68" t="s">
        <v>19</v>
      </c>
      <c r="AD481" s="68" t="s">
        <v>19</v>
      </c>
      <c r="AE481" s="68" t="s">
        <v>108</v>
      </c>
      <c r="AF481" s="68" t="s">
        <v>110</v>
      </c>
      <c r="AG481" s="68">
        <v>230001</v>
      </c>
      <c r="AH481" s="68" t="s">
        <v>1366</v>
      </c>
      <c r="AI481" s="68">
        <v>-17.994759999999999</v>
      </c>
      <c r="AJ481" s="68">
        <v>-70.247929999999997</v>
      </c>
      <c r="AK481" s="68">
        <v>15</v>
      </c>
      <c r="AL481" s="68" t="s">
        <v>553</v>
      </c>
      <c r="AM481" s="68">
        <v>11</v>
      </c>
      <c r="AN481" s="68" t="s">
        <v>122</v>
      </c>
      <c r="AO481" s="68">
        <v>2</v>
      </c>
      <c r="AP481" s="68" t="s">
        <v>134</v>
      </c>
      <c r="AQ481" s="68" t="s">
        <v>135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511</v>
      </c>
      <c r="AX481" s="68" t="s">
        <v>115</v>
      </c>
    </row>
    <row r="482" spans="1:50">
      <c r="A482" s="77" t="s">
        <v>5070</v>
      </c>
      <c r="B482" s="68">
        <v>0</v>
      </c>
      <c r="C482" s="68"/>
      <c r="D482" s="68" t="s">
        <v>522</v>
      </c>
      <c r="E482" s="68" t="s">
        <v>506</v>
      </c>
      <c r="F482" s="68" t="s">
        <v>507</v>
      </c>
      <c r="G482" s="68" t="s">
        <v>508</v>
      </c>
      <c r="H482" s="68" t="s">
        <v>97</v>
      </c>
      <c r="I482" s="68" t="s">
        <v>98</v>
      </c>
      <c r="J482" s="68">
        <v>3</v>
      </c>
      <c r="K482" s="68" t="s">
        <v>99</v>
      </c>
      <c r="L482" s="68">
        <v>1</v>
      </c>
      <c r="M482" s="68" t="s">
        <v>100</v>
      </c>
      <c r="N482" s="68" t="s">
        <v>101</v>
      </c>
      <c r="O482" s="68" t="s">
        <v>102</v>
      </c>
      <c r="P482" s="68"/>
      <c r="Q482" s="68"/>
      <c r="R482" s="68"/>
      <c r="S482" s="68"/>
      <c r="T482" s="68" t="s">
        <v>1489</v>
      </c>
      <c r="U482" s="68" t="s">
        <v>1546</v>
      </c>
      <c r="V482" s="68" t="s">
        <v>117</v>
      </c>
      <c r="W482" s="68">
        <v>2301020001</v>
      </c>
      <c r="X482" s="68">
        <v>550435</v>
      </c>
      <c r="Y482" s="68" t="s">
        <v>117</v>
      </c>
      <c r="Z482" s="68">
        <v>1</v>
      </c>
      <c r="AA482" s="68" t="s">
        <v>109</v>
      </c>
      <c r="AB482" s="68">
        <v>230102</v>
      </c>
      <c r="AC482" s="68" t="s">
        <v>19</v>
      </c>
      <c r="AD482" s="68" t="s">
        <v>19</v>
      </c>
      <c r="AE482" s="68" t="s">
        <v>108</v>
      </c>
      <c r="AF482" s="68" t="s">
        <v>110</v>
      </c>
      <c r="AG482" s="68">
        <v>230001</v>
      </c>
      <c r="AH482" s="68" t="s">
        <v>1366</v>
      </c>
      <c r="AI482" s="68">
        <v>-17.994759999999999</v>
      </c>
      <c r="AJ482" s="68">
        <v>-70.247929999999997</v>
      </c>
      <c r="AK482" s="68">
        <v>4</v>
      </c>
      <c r="AL482" s="68" t="s">
        <v>517</v>
      </c>
      <c r="AM482" s="68">
        <v>11</v>
      </c>
      <c r="AN482" s="68" t="s">
        <v>122</v>
      </c>
      <c r="AO482" s="68">
        <v>2</v>
      </c>
      <c r="AP482" s="68" t="s">
        <v>134</v>
      </c>
      <c r="AQ482" s="68" t="s">
        <v>135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511</v>
      </c>
      <c r="AX482" s="68" t="s">
        <v>115</v>
      </c>
    </row>
    <row r="483" spans="1:50">
      <c r="A483" s="77" t="s">
        <v>5071</v>
      </c>
      <c r="B483" s="68">
        <v>0</v>
      </c>
      <c r="C483" s="68"/>
      <c r="D483" s="68" t="s">
        <v>979</v>
      </c>
      <c r="E483" s="68" t="s">
        <v>506</v>
      </c>
      <c r="F483" s="68" t="s">
        <v>507</v>
      </c>
      <c r="G483" s="68" t="s">
        <v>508</v>
      </c>
      <c r="H483" s="68" t="s">
        <v>97</v>
      </c>
      <c r="I483" s="68" t="s">
        <v>98</v>
      </c>
      <c r="J483" s="68">
        <v>3</v>
      </c>
      <c r="K483" s="68" t="s">
        <v>99</v>
      </c>
      <c r="L483" s="68">
        <v>1</v>
      </c>
      <c r="M483" s="68" t="s">
        <v>100</v>
      </c>
      <c r="N483" s="68" t="s">
        <v>101</v>
      </c>
      <c r="O483" s="68" t="s">
        <v>102</v>
      </c>
      <c r="P483" s="68"/>
      <c r="Q483" s="68"/>
      <c r="R483" s="68"/>
      <c r="S483" s="68"/>
      <c r="T483" s="68" t="s">
        <v>1547</v>
      </c>
      <c r="U483" s="68" t="s">
        <v>1548</v>
      </c>
      <c r="V483" s="68" t="s">
        <v>1483</v>
      </c>
      <c r="W483" s="68">
        <v>2301020003</v>
      </c>
      <c r="X483" s="68">
        <v>562876</v>
      </c>
      <c r="Y483" s="68" t="s">
        <v>21</v>
      </c>
      <c r="Z483" s="68">
        <v>1</v>
      </c>
      <c r="AA483" s="68" t="s">
        <v>109</v>
      </c>
      <c r="AB483" s="68">
        <v>230102</v>
      </c>
      <c r="AC483" s="68" t="s">
        <v>19</v>
      </c>
      <c r="AD483" s="68" t="s">
        <v>19</v>
      </c>
      <c r="AE483" s="68" t="s">
        <v>108</v>
      </c>
      <c r="AF483" s="68" t="s">
        <v>110</v>
      </c>
      <c r="AG483" s="68">
        <v>230001</v>
      </c>
      <c r="AH483" s="68" t="s">
        <v>1366</v>
      </c>
      <c r="AI483" s="68">
        <v>-17.995509999999999</v>
      </c>
      <c r="AJ483" s="68">
        <v>-70.255139999999997</v>
      </c>
      <c r="AK483" s="68">
        <v>15</v>
      </c>
      <c r="AL483" s="68" t="s">
        <v>553</v>
      </c>
      <c r="AM483" s="68">
        <v>11</v>
      </c>
      <c r="AN483" s="68" t="s">
        <v>122</v>
      </c>
      <c r="AO483" s="68">
        <v>1</v>
      </c>
      <c r="AP483" s="68" t="s">
        <v>112</v>
      </c>
      <c r="AQ483" s="68" t="s">
        <v>113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511</v>
      </c>
      <c r="AX483" s="68" t="s">
        <v>115</v>
      </c>
    </row>
    <row r="484" spans="1:50">
      <c r="A484" s="77" t="s">
        <v>5072</v>
      </c>
      <c r="B484" s="68">
        <v>0</v>
      </c>
      <c r="C484" s="68"/>
      <c r="D484" s="68" t="s">
        <v>527</v>
      </c>
      <c r="E484" s="68" t="s">
        <v>506</v>
      </c>
      <c r="F484" s="68" t="s">
        <v>507</v>
      </c>
      <c r="G484" s="68" t="s">
        <v>508</v>
      </c>
      <c r="H484" s="68" t="s">
        <v>97</v>
      </c>
      <c r="I484" s="68" t="s">
        <v>98</v>
      </c>
      <c r="J484" s="68">
        <v>3</v>
      </c>
      <c r="K484" s="68" t="s">
        <v>99</v>
      </c>
      <c r="L484" s="68">
        <v>1</v>
      </c>
      <c r="M484" s="68" t="s">
        <v>100</v>
      </c>
      <c r="N484" s="68" t="s">
        <v>101</v>
      </c>
      <c r="O484" s="68" t="s">
        <v>102</v>
      </c>
      <c r="P484" s="68"/>
      <c r="Q484" s="68"/>
      <c r="R484" s="68"/>
      <c r="S484" s="68"/>
      <c r="T484" s="68" t="s">
        <v>1547</v>
      </c>
      <c r="U484" s="68" t="s">
        <v>1548</v>
      </c>
      <c r="V484" s="68" t="s">
        <v>1483</v>
      </c>
      <c r="W484" s="68">
        <v>2301020003</v>
      </c>
      <c r="X484" s="68">
        <v>562876</v>
      </c>
      <c r="Y484" s="68" t="s">
        <v>21</v>
      </c>
      <c r="Z484" s="68">
        <v>1</v>
      </c>
      <c r="AA484" s="68" t="s">
        <v>109</v>
      </c>
      <c r="AB484" s="68">
        <v>230102</v>
      </c>
      <c r="AC484" s="68" t="s">
        <v>19</v>
      </c>
      <c r="AD484" s="68" t="s">
        <v>19</v>
      </c>
      <c r="AE484" s="68" t="s">
        <v>108</v>
      </c>
      <c r="AF484" s="68" t="s">
        <v>110</v>
      </c>
      <c r="AG484" s="68">
        <v>230001</v>
      </c>
      <c r="AH484" s="68" t="s">
        <v>1366</v>
      </c>
      <c r="AI484" s="68">
        <v>-17.995529999999999</v>
      </c>
      <c r="AJ484" s="68">
        <v>-70.255139999999997</v>
      </c>
      <c r="AK484" s="68">
        <v>15</v>
      </c>
      <c r="AL484" s="68" t="s">
        <v>553</v>
      </c>
      <c r="AM484" s="68">
        <v>11</v>
      </c>
      <c r="AN484" s="68" t="s">
        <v>122</v>
      </c>
      <c r="AO484" s="68">
        <v>1</v>
      </c>
      <c r="AP484" s="68" t="s">
        <v>112</v>
      </c>
      <c r="AQ484" s="68" t="s">
        <v>113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511</v>
      </c>
      <c r="AX484" s="68" t="s">
        <v>115</v>
      </c>
    </row>
    <row r="485" spans="1:50">
      <c r="A485" s="77" t="s">
        <v>5073</v>
      </c>
      <c r="B485" s="68">
        <v>0</v>
      </c>
      <c r="C485" s="68"/>
      <c r="D485" s="68" t="s">
        <v>1549</v>
      </c>
      <c r="E485" s="68" t="s">
        <v>506</v>
      </c>
      <c r="F485" s="68" t="s">
        <v>507</v>
      </c>
      <c r="G485" s="68" t="s">
        <v>508</v>
      </c>
      <c r="H485" s="68" t="s">
        <v>97</v>
      </c>
      <c r="I485" s="68" t="s">
        <v>98</v>
      </c>
      <c r="J485" s="68">
        <v>3</v>
      </c>
      <c r="K485" s="68" t="s">
        <v>99</v>
      </c>
      <c r="L485" s="68">
        <v>1</v>
      </c>
      <c r="M485" s="68" t="s">
        <v>100</v>
      </c>
      <c r="N485" s="68" t="s">
        <v>101</v>
      </c>
      <c r="O485" s="68" t="s">
        <v>102</v>
      </c>
      <c r="P485" s="68"/>
      <c r="Q485" s="68"/>
      <c r="R485" s="68"/>
      <c r="S485" s="68"/>
      <c r="T485" s="68" t="s">
        <v>1550</v>
      </c>
      <c r="U485" s="68" t="s">
        <v>552</v>
      </c>
      <c r="V485" s="68" t="s">
        <v>1181</v>
      </c>
      <c r="W485" s="68">
        <v>2301020001</v>
      </c>
      <c r="X485" s="68">
        <v>550435</v>
      </c>
      <c r="Y485" s="68" t="s">
        <v>1551</v>
      </c>
      <c r="Z485" s="68">
        <v>1</v>
      </c>
      <c r="AA485" s="68" t="s">
        <v>109</v>
      </c>
      <c r="AB485" s="68">
        <v>230102</v>
      </c>
      <c r="AC485" s="68" t="s">
        <v>19</v>
      </c>
      <c r="AD485" s="68" t="s">
        <v>19</v>
      </c>
      <c r="AE485" s="68" t="s">
        <v>108</v>
      </c>
      <c r="AF485" s="68" t="s">
        <v>110</v>
      </c>
      <c r="AG485" s="68">
        <v>230001</v>
      </c>
      <c r="AH485" s="68" t="s">
        <v>1366</v>
      </c>
      <c r="AI485" s="68">
        <v>-17.992850000000001</v>
      </c>
      <c r="AJ485" s="68">
        <v>-70.252690000000001</v>
      </c>
      <c r="AK485" s="68">
        <v>15</v>
      </c>
      <c r="AL485" s="68" t="s">
        <v>553</v>
      </c>
      <c r="AM485" s="68">
        <v>11</v>
      </c>
      <c r="AN485" s="68" t="s">
        <v>122</v>
      </c>
      <c r="AO485" s="68">
        <v>1</v>
      </c>
      <c r="AP485" s="68" t="s">
        <v>112</v>
      </c>
      <c r="AQ485" s="68" t="s">
        <v>113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511</v>
      </c>
      <c r="AX485" s="68" t="s">
        <v>115</v>
      </c>
    </row>
    <row r="486" spans="1:50">
      <c r="A486" s="77" t="s">
        <v>5074</v>
      </c>
      <c r="B486" s="68">
        <v>0</v>
      </c>
      <c r="C486" s="68"/>
      <c r="D486" s="68" t="s">
        <v>524</v>
      </c>
      <c r="E486" s="68" t="s">
        <v>506</v>
      </c>
      <c r="F486" s="68" t="s">
        <v>507</v>
      </c>
      <c r="G486" s="68" t="s">
        <v>508</v>
      </c>
      <c r="H486" s="68" t="s">
        <v>97</v>
      </c>
      <c r="I486" s="68" t="s">
        <v>98</v>
      </c>
      <c r="J486" s="68">
        <v>3</v>
      </c>
      <c r="K486" s="68" t="s">
        <v>99</v>
      </c>
      <c r="L486" s="68">
        <v>1</v>
      </c>
      <c r="M486" s="68" t="s">
        <v>100</v>
      </c>
      <c r="N486" s="68" t="s">
        <v>101</v>
      </c>
      <c r="O486" s="68" t="s">
        <v>102</v>
      </c>
      <c r="P486" s="68"/>
      <c r="Q486" s="68"/>
      <c r="R486" s="68"/>
      <c r="S486" s="68"/>
      <c r="T486" s="68" t="s">
        <v>1552</v>
      </c>
      <c r="U486" s="68"/>
      <c r="V486" s="68"/>
      <c r="W486" s="68"/>
      <c r="X486" s="68">
        <v>557063</v>
      </c>
      <c r="Y486" s="68" t="s">
        <v>1553</v>
      </c>
      <c r="Z486" s="68">
        <v>1</v>
      </c>
      <c r="AA486" s="68" t="s">
        <v>109</v>
      </c>
      <c r="AB486" s="68">
        <v>230102</v>
      </c>
      <c r="AC486" s="68" t="s">
        <v>19</v>
      </c>
      <c r="AD486" s="68" t="s">
        <v>19</v>
      </c>
      <c r="AE486" s="68" t="s">
        <v>108</v>
      </c>
      <c r="AF486" s="68" t="s">
        <v>110</v>
      </c>
      <c r="AG486" s="68">
        <v>230001</v>
      </c>
      <c r="AH486" s="68" t="s">
        <v>1366</v>
      </c>
      <c r="AI486" s="68">
        <v>-17.98997</v>
      </c>
      <c r="AJ486" s="68">
        <v>-70.251009999999994</v>
      </c>
      <c r="AK486" s="68">
        <v>4</v>
      </c>
      <c r="AL486" s="68" t="s">
        <v>517</v>
      </c>
      <c r="AM486" s="68">
        <v>11</v>
      </c>
      <c r="AN486" s="68" t="s">
        <v>122</v>
      </c>
      <c r="AO486" s="68">
        <v>2</v>
      </c>
      <c r="AP486" s="68" t="s">
        <v>134</v>
      </c>
      <c r="AQ486" s="68" t="s">
        <v>135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511</v>
      </c>
      <c r="AX486" s="68" t="s">
        <v>115</v>
      </c>
    </row>
    <row r="487" spans="1:50">
      <c r="A487" s="77" t="s">
        <v>5075</v>
      </c>
      <c r="B487" s="68">
        <v>0</v>
      </c>
      <c r="C487" s="68"/>
      <c r="D487" s="68" t="s">
        <v>1554</v>
      </c>
      <c r="E487" s="68" t="s">
        <v>506</v>
      </c>
      <c r="F487" s="68" t="s">
        <v>507</v>
      </c>
      <c r="G487" s="68" t="s">
        <v>508</v>
      </c>
      <c r="H487" s="68" t="s">
        <v>97</v>
      </c>
      <c r="I487" s="68" t="s">
        <v>98</v>
      </c>
      <c r="J487" s="68">
        <v>3</v>
      </c>
      <c r="K487" s="68" t="s">
        <v>99</v>
      </c>
      <c r="L487" s="68">
        <v>1</v>
      </c>
      <c r="M487" s="68" t="s">
        <v>100</v>
      </c>
      <c r="N487" s="68" t="s">
        <v>101</v>
      </c>
      <c r="O487" s="68" t="s">
        <v>102</v>
      </c>
      <c r="P487" s="68"/>
      <c r="Q487" s="68"/>
      <c r="R487" s="68"/>
      <c r="S487" s="68"/>
      <c r="T487" s="68" t="s">
        <v>1555</v>
      </c>
      <c r="U487" s="68" t="s">
        <v>1556</v>
      </c>
      <c r="V487" s="68" t="s">
        <v>1337</v>
      </c>
      <c r="W487" s="68"/>
      <c r="X487" s="68">
        <v>567293</v>
      </c>
      <c r="Y487" s="68" t="s">
        <v>1337</v>
      </c>
      <c r="Z487" s="68">
        <v>1</v>
      </c>
      <c r="AA487" s="68" t="s">
        <v>109</v>
      </c>
      <c r="AB487" s="68">
        <v>230102</v>
      </c>
      <c r="AC487" s="68" t="s">
        <v>19</v>
      </c>
      <c r="AD487" s="68" t="s">
        <v>19</v>
      </c>
      <c r="AE487" s="68" t="s">
        <v>108</v>
      </c>
      <c r="AF487" s="68" t="s">
        <v>110</v>
      </c>
      <c r="AG487" s="68">
        <v>230001</v>
      </c>
      <c r="AH487" s="68" t="s">
        <v>1366</v>
      </c>
      <c r="AI487" s="68">
        <v>-17.989899999999999</v>
      </c>
      <c r="AJ487" s="68">
        <v>-70.249639999999999</v>
      </c>
      <c r="AK487" s="68">
        <v>15</v>
      </c>
      <c r="AL487" s="68" t="s">
        <v>553</v>
      </c>
      <c r="AM487" s="68">
        <v>11</v>
      </c>
      <c r="AN487" s="68" t="s">
        <v>122</v>
      </c>
      <c r="AO487" s="68">
        <v>1</v>
      </c>
      <c r="AP487" s="68" t="s">
        <v>112</v>
      </c>
      <c r="AQ487" s="68" t="s">
        <v>113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511</v>
      </c>
      <c r="AX487" s="68" t="s">
        <v>115</v>
      </c>
    </row>
    <row r="488" spans="1:50">
      <c r="A488" s="77" t="s">
        <v>5076</v>
      </c>
      <c r="B488" s="68">
        <v>0</v>
      </c>
      <c r="C488" s="68"/>
      <c r="D488" s="68" t="s">
        <v>1557</v>
      </c>
      <c r="E488" s="68" t="s">
        <v>506</v>
      </c>
      <c r="F488" s="68" t="s">
        <v>507</v>
      </c>
      <c r="G488" s="68" t="s">
        <v>508</v>
      </c>
      <c r="H488" s="68" t="s">
        <v>97</v>
      </c>
      <c r="I488" s="68" t="s">
        <v>98</v>
      </c>
      <c r="J488" s="68">
        <v>3</v>
      </c>
      <c r="K488" s="68" t="s">
        <v>99</v>
      </c>
      <c r="L488" s="68">
        <v>1</v>
      </c>
      <c r="M488" s="68" t="s">
        <v>100</v>
      </c>
      <c r="N488" s="68" t="s">
        <v>101</v>
      </c>
      <c r="O488" s="68" t="s">
        <v>102</v>
      </c>
      <c r="P488" s="68"/>
      <c r="Q488" s="68"/>
      <c r="R488" s="68"/>
      <c r="S488" s="68"/>
      <c r="T488" s="68" t="s">
        <v>1558</v>
      </c>
      <c r="U488" s="68" t="s">
        <v>1559</v>
      </c>
      <c r="V488" s="68" t="s">
        <v>1397</v>
      </c>
      <c r="W488" s="68">
        <v>2301020001</v>
      </c>
      <c r="X488" s="68">
        <v>550435</v>
      </c>
      <c r="Y488" s="68" t="s">
        <v>1397</v>
      </c>
      <c r="Z488" s="68">
        <v>1</v>
      </c>
      <c r="AA488" s="68" t="s">
        <v>109</v>
      </c>
      <c r="AB488" s="68">
        <v>230102</v>
      </c>
      <c r="AC488" s="68" t="s">
        <v>19</v>
      </c>
      <c r="AD488" s="68" t="s">
        <v>19</v>
      </c>
      <c r="AE488" s="68" t="s">
        <v>108</v>
      </c>
      <c r="AF488" s="68" t="s">
        <v>110</v>
      </c>
      <c r="AG488" s="68">
        <v>230001</v>
      </c>
      <c r="AH488" s="68" t="s">
        <v>1366</v>
      </c>
      <c r="AI488" s="68">
        <v>-17.99567</v>
      </c>
      <c r="AJ488" s="68">
        <v>-70.247069999999994</v>
      </c>
      <c r="AK488" s="68">
        <v>15</v>
      </c>
      <c r="AL488" s="68" t="s">
        <v>553</v>
      </c>
      <c r="AM488" s="68">
        <v>11</v>
      </c>
      <c r="AN488" s="68" t="s">
        <v>122</v>
      </c>
      <c r="AO488" s="68">
        <v>1</v>
      </c>
      <c r="AP488" s="68" t="s">
        <v>112</v>
      </c>
      <c r="AQ488" s="68" t="s">
        <v>113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511</v>
      </c>
      <c r="AX488" s="68" t="s">
        <v>115</v>
      </c>
    </row>
    <row r="489" spans="1:50">
      <c r="A489" s="77" t="s">
        <v>5077</v>
      </c>
      <c r="B489" s="68">
        <v>0</v>
      </c>
      <c r="C489" s="68"/>
      <c r="D489" s="68" t="s">
        <v>522</v>
      </c>
      <c r="E489" s="68" t="s">
        <v>506</v>
      </c>
      <c r="F489" s="68" t="s">
        <v>507</v>
      </c>
      <c r="G489" s="68" t="s">
        <v>508</v>
      </c>
      <c r="H489" s="68" t="s">
        <v>97</v>
      </c>
      <c r="I489" s="68" t="s">
        <v>98</v>
      </c>
      <c r="J489" s="68">
        <v>3</v>
      </c>
      <c r="K489" s="68" t="s">
        <v>99</v>
      </c>
      <c r="L489" s="68">
        <v>1</v>
      </c>
      <c r="M489" s="68" t="s">
        <v>100</v>
      </c>
      <c r="N489" s="68" t="s">
        <v>101</v>
      </c>
      <c r="O489" s="68" t="s">
        <v>102</v>
      </c>
      <c r="P489" s="68"/>
      <c r="Q489" s="68"/>
      <c r="R489" s="68"/>
      <c r="S489" s="68"/>
      <c r="T489" s="68" t="s">
        <v>1558</v>
      </c>
      <c r="U489" s="68" t="s">
        <v>1559</v>
      </c>
      <c r="V489" s="68" t="s">
        <v>1397</v>
      </c>
      <c r="W489" s="68">
        <v>2301020001</v>
      </c>
      <c r="X489" s="68">
        <v>550435</v>
      </c>
      <c r="Y489" s="68" t="s">
        <v>1397</v>
      </c>
      <c r="Z489" s="68">
        <v>1</v>
      </c>
      <c r="AA489" s="68" t="s">
        <v>109</v>
      </c>
      <c r="AB489" s="68">
        <v>230102</v>
      </c>
      <c r="AC489" s="68" t="s">
        <v>19</v>
      </c>
      <c r="AD489" s="68" t="s">
        <v>19</v>
      </c>
      <c r="AE489" s="68" t="s">
        <v>108</v>
      </c>
      <c r="AF489" s="68" t="s">
        <v>110</v>
      </c>
      <c r="AG489" s="68">
        <v>230001</v>
      </c>
      <c r="AH489" s="68" t="s">
        <v>1366</v>
      </c>
      <c r="AI489" s="68">
        <v>-17.99569</v>
      </c>
      <c r="AJ489" s="68">
        <v>-70.247100000000003</v>
      </c>
      <c r="AK489" s="68">
        <v>15</v>
      </c>
      <c r="AL489" s="68" t="s">
        <v>553</v>
      </c>
      <c r="AM489" s="68">
        <v>11</v>
      </c>
      <c r="AN489" s="68" t="s">
        <v>122</v>
      </c>
      <c r="AO489" s="68">
        <v>1</v>
      </c>
      <c r="AP489" s="68" t="s">
        <v>112</v>
      </c>
      <c r="AQ489" s="68" t="s">
        <v>113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511</v>
      </c>
      <c r="AX489" s="68" t="s">
        <v>115</v>
      </c>
    </row>
    <row r="490" spans="1:50">
      <c r="A490" s="77" t="s">
        <v>5078</v>
      </c>
      <c r="B490" s="68">
        <v>0</v>
      </c>
      <c r="C490" s="68"/>
      <c r="D490" s="68" t="s">
        <v>514</v>
      </c>
      <c r="E490" s="68" t="s">
        <v>506</v>
      </c>
      <c r="F490" s="68" t="s">
        <v>507</v>
      </c>
      <c r="G490" s="68" t="s">
        <v>508</v>
      </c>
      <c r="H490" s="68" t="s">
        <v>97</v>
      </c>
      <c r="I490" s="68" t="s">
        <v>98</v>
      </c>
      <c r="J490" s="68">
        <v>3</v>
      </c>
      <c r="K490" s="68" t="s">
        <v>99</v>
      </c>
      <c r="L490" s="68">
        <v>1</v>
      </c>
      <c r="M490" s="68" t="s">
        <v>100</v>
      </c>
      <c r="N490" s="68" t="s">
        <v>101</v>
      </c>
      <c r="O490" s="68" t="s">
        <v>102</v>
      </c>
      <c r="P490" s="68"/>
      <c r="Q490" s="68"/>
      <c r="R490" s="68"/>
      <c r="S490" s="68"/>
      <c r="T490" s="68" t="s">
        <v>1558</v>
      </c>
      <c r="U490" s="68" t="s">
        <v>1559</v>
      </c>
      <c r="V490" s="68" t="s">
        <v>1397</v>
      </c>
      <c r="W490" s="68">
        <v>2301020001</v>
      </c>
      <c r="X490" s="68">
        <v>550435</v>
      </c>
      <c r="Y490" s="68" t="s">
        <v>1397</v>
      </c>
      <c r="Z490" s="68">
        <v>1</v>
      </c>
      <c r="AA490" s="68" t="s">
        <v>109</v>
      </c>
      <c r="AB490" s="68">
        <v>230102</v>
      </c>
      <c r="AC490" s="68" t="s">
        <v>19</v>
      </c>
      <c r="AD490" s="68" t="s">
        <v>19</v>
      </c>
      <c r="AE490" s="68" t="s">
        <v>108</v>
      </c>
      <c r="AF490" s="68" t="s">
        <v>110</v>
      </c>
      <c r="AG490" s="68">
        <v>230001</v>
      </c>
      <c r="AH490" s="68" t="s">
        <v>1366</v>
      </c>
      <c r="AI490" s="68">
        <v>-17.99568</v>
      </c>
      <c r="AJ490" s="68">
        <v>-70.247069999999994</v>
      </c>
      <c r="AK490" s="68">
        <v>15</v>
      </c>
      <c r="AL490" s="68" t="s">
        <v>553</v>
      </c>
      <c r="AM490" s="68">
        <v>11</v>
      </c>
      <c r="AN490" s="68" t="s">
        <v>122</v>
      </c>
      <c r="AO490" s="68">
        <v>1</v>
      </c>
      <c r="AP490" s="68" t="s">
        <v>112</v>
      </c>
      <c r="AQ490" s="68" t="s">
        <v>113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511</v>
      </c>
      <c r="AX490" s="68" t="s">
        <v>115</v>
      </c>
    </row>
    <row r="491" spans="1:50">
      <c r="A491" s="77" t="s">
        <v>5079</v>
      </c>
      <c r="B491" s="68">
        <v>0</v>
      </c>
      <c r="C491" s="68"/>
      <c r="D491" s="68" t="s">
        <v>518</v>
      </c>
      <c r="E491" s="68" t="s">
        <v>506</v>
      </c>
      <c r="F491" s="68" t="s">
        <v>507</v>
      </c>
      <c r="G491" s="68" t="s">
        <v>508</v>
      </c>
      <c r="H491" s="68" t="s">
        <v>97</v>
      </c>
      <c r="I491" s="68" t="s">
        <v>98</v>
      </c>
      <c r="J491" s="68">
        <v>3</v>
      </c>
      <c r="K491" s="68" t="s">
        <v>99</v>
      </c>
      <c r="L491" s="68">
        <v>1</v>
      </c>
      <c r="M491" s="68" t="s">
        <v>100</v>
      </c>
      <c r="N491" s="68" t="s">
        <v>101</v>
      </c>
      <c r="O491" s="68" t="s">
        <v>102</v>
      </c>
      <c r="P491" s="68"/>
      <c r="Q491" s="68"/>
      <c r="R491" s="68"/>
      <c r="S491" s="68"/>
      <c r="T491" s="68" t="s">
        <v>1560</v>
      </c>
      <c r="U491" s="68" t="s">
        <v>1561</v>
      </c>
      <c r="V491" s="68" t="s">
        <v>1397</v>
      </c>
      <c r="W491" s="68">
        <v>2301020001</v>
      </c>
      <c r="X491" s="68">
        <v>550435</v>
      </c>
      <c r="Y491" s="68" t="s">
        <v>1397</v>
      </c>
      <c r="Z491" s="68">
        <v>1</v>
      </c>
      <c r="AA491" s="68" t="s">
        <v>109</v>
      </c>
      <c r="AB491" s="68">
        <v>230102</v>
      </c>
      <c r="AC491" s="68" t="s">
        <v>19</v>
      </c>
      <c r="AD491" s="68" t="s">
        <v>19</v>
      </c>
      <c r="AE491" s="68" t="s">
        <v>108</v>
      </c>
      <c r="AF491" s="68" t="s">
        <v>110</v>
      </c>
      <c r="AG491" s="68">
        <v>230001</v>
      </c>
      <c r="AH491" s="68" t="s">
        <v>1366</v>
      </c>
      <c r="AI491" s="68">
        <v>-17.993079999999999</v>
      </c>
      <c r="AJ491" s="68">
        <v>-70.246769999999998</v>
      </c>
      <c r="AK491" s="68">
        <v>15</v>
      </c>
      <c r="AL491" s="68" t="s">
        <v>553</v>
      </c>
      <c r="AM491" s="68">
        <v>11</v>
      </c>
      <c r="AN491" s="68" t="s">
        <v>122</v>
      </c>
      <c r="AO491" s="68">
        <v>1</v>
      </c>
      <c r="AP491" s="68" t="s">
        <v>112</v>
      </c>
      <c r="AQ491" s="68" t="s">
        <v>113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511</v>
      </c>
      <c r="AX491" s="68" t="s">
        <v>115</v>
      </c>
    </row>
    <row r="492" spans="1:50">
      <c r="A492" s="77" t="s">
        <v>5080</v>
      </c>
      <c r="B492" s="68">
        <v>0</v>
      </c>
      <c r="C492" s="68"/>
      <c r="D492" s="68" t="s">
        <v>527</v>
      </c>
      <c r="E492" s="68" t="s">
        <v>506</v>
      </c>
      <c r="F492" s="68" t="s">
        <v>507</v>
      </c>
      <c r="G492" s="68" t="s">
        <v>508</v>
      </c>
      <c r="H492" s="68" t="s">
        <v>97</v>
      </c>
      <c r="I492" s="68" t="s">
        <v>98</v>
      </c>
      <c r="J492" s="68">
        <v>3</v>
      </c>
      <c r="K492" s="68" t="s">
        <v>99</v>
      </c>
      <c r="L492" s="68">
        <v>1</v>
      </c>
      <c r="M492" s="68" t="s">
        <v>100</v>
      </c>
      <c r="N492" s="68" t="s">
        <v>101</v>
      </c>
      <c r="O492" s="68" t="s">
        <v>102</v>
      </c>
      <c r="P492" s="68"/>
      <c r="Q492" s="68"/>
      <c r="R492" s="68"/>
      <c r="S492" s="68"/>
      <c r="T492" s="68" t="s">
        <v>1562</v>
      </c>
      <c r="U492" s="68" t="s">
        <v>1563</v>
      </c>
      <c r="V492" s="68"/>
      <c r="W492" s="68">
        <v>2301020001</v>
      </c>
      <c r="X492" s="68">
        <v>550435</v>
      </c>
      <c r="Y492" s="68" t="s">
        <v>1564</v>
      </c>
      <c r="Z492" s="68">
        <v>1</v>
      </c>
      <c r="AA492" s="68" t="s">
        <v>109</v>
      </c>
      <c r="AB492" s="68">
        <v>230102</v>
      </c>
      <c r="AC492" s="68" t="s">
        <v>19</v>
      </c>
      <c r="AD492" s="68" t="s">
        <v>19</v>
      </c>
      <c r="AE492" s="68" t="s">
        <v>108</v>
      </c>
      <c r="AF492" s="68" t="s">
        <v>110</v>
      </c>
      <c r="AG492" s="68">
        <v>230001</v>
      </c>
      <c r="AH492" s="68" t="s">
        <v>1366</v>
      </c>
      <c r="AI492" s="68">
        <v>-17.994759999999999</v>
      </c>
      <c r="AJ492" s="68">
        <v>-70.247929999999997</v>
      </c>
      <c r="AK492" s="68">
        <v>4</v>
      </c>
      <c r="AL492" s="68" t="s">
        <v>517</v>
      </c>
      <c r="AM492" s="68">
        <v>11</v>
      </c>
      <c r="AN492" s="68" t="s">
        <v>122</v>
      </c>
      <c r="AO492" s="68">
        <v>2</v>
      </c>
      <c r="AP492" s="68" t="s">
        <v>134</v>
      </c>
      <c r="AQ492" s="68" t="s">
        <v>135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511</v>
      </c>
      <c r="AX492" s="68" t="s">
        <v>115</v>
      </c>
    </row>
    <row r="493" spans="1:50">
      <c r="A493" s="77" t="s">
        <v>5081</v>
      </c>
      <c r="B493" s="68">
        <v>0</v>
      </c>
      <c r="C493" s="68"/>
      <c r="D493" s="68" t="s">
        <v>505</v>
      </c>
      <c r="E493" s="68" t="s">
        <v>506</v>
      </c>
      <c r="F493" s="68" t="s">
        <v>507</v>
      </c>
      <c r="G493" s="68" t="s">
        <v>508</v>
      </c>
      <c r="H493" s="68" t="s">
        <v>97</v>
      </c>
      <c r="I493" s="68" t="s">
        <v>98</v>
      </c>
      <c r="J493" s="68">
        <v>3</v>
      </c>
      <c r="K493" s="68" t="s">
        <v>99</v>
      </c>
      <c r="L493" s="68">
        <v>1</v>
      </c>
      <c r="M493" s="68" t="s">
        <v>100</v>
      </c>
      <c r="N493" s="68" t="s">
        <v>101</v>
      </c>
      <c r="O493" s="68" t="s">
        <v>102</v>
      </c>
      <c r="P493" s="68"/>
      <c r="Q493" s="68"/>
      <c r="R493" s="68"/>
      <c r="S493" s="68"/>
      <c r="T493" s="68" t="s">
        <v>1496</v>
      </c>
      <c r="U493" s="68" t="s">
        <v>1565</v>
      </c>
      <c r="V493" s="68" t="s">
        <v>1397</v>
      </c>
      <c r="W493" s="68">
        <v>2301020001</v>
      </c>
      <c r="X493" s="68">
        <v>550435</v>
      </c>
      <c r="Y493" s="68" t="s">
        <v>1397</v>
      </c>
      <c r="Z493" s="68">
        <v>1</v>
      </c>
      <c r="AA493" s="68" t="s">
        <v>109</v>
      </c>
      <c r="AB493" s="68">
        <v>230102</v>
      </c>
      <c r="AC493" s="68" t="s">
        <v>19</v>
      </c>
      <c r="AD493" s="68" t="s">
        <v>19</v>
      </c>
      <c r="AE493" s="68" t="s">
        <v>108</v>
      </c>
      <c r="AF493" s="68" t="s">
        <v>110</v>
      </c>
      <c r="AG493" s="68">
        <v>230001</v>
      </c>
      <c r="AH493" s="68" t="s">
        <v>1366</v>
      </c>
      <c r="AI493" s="68">
        <v>-17.99614</v>
      </c>
      <c r="AJ493" s="68">
        <v>-70.247519999999994</v>
      </c>
      <c r="AK493" s="68">
        <v>15</v>
      </c>
      <c r="AL493" s="68" t="s">
        <v>553</v>
      </c>
      <c r="AM493" s="68">
        <v>11</v>
      </c>
      <c r="AN493" s="68" t="s">
        <v>122</v>
      </c>
      <c r="AO493" s="68">
        <v>1</v>
      </c>
      <c r="AP493" s="68" t="s">
        <v>112</v>
      </c>
      <c r="AQ493" s="68" t="s">
        <v>113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511</v>
      </c>
      <c r="AX493" s="68" t="s">
        <v>115</v>
      </c>
    </row>
    <row r="494" spans="1:50">
      <c r="A494" s="77" t="s">
        <v>5082</v>
      </c>
      <c r="B494" s="68">
        <v>0</v>
      </c>
      <c r="C494" s="68"/>
      <c r="D494" s="68" t="s">
        <v>505</v>
      </c>
      <c r="E494" s="68" t="s">
        <v>506</v>
      </c>
      <c r="F494" s="68" t="s">
        <v>507</v>
      </c>
      <c r="G494" s="68" t="s">
        <v>508</v>
      </c>
      <c r="H494" s="68" t="s">
        <v>97</v>
      </c>
      <c r="I494" s="68" t="s">
        <v>98</v>
      </c>
      <c r="J494" s="68">
        <v>3</v>
      </c>
      <c r="K494" s="68" t="s">
        <v>99</v>
      </c>
      <c r="L494" s="68">
        <v>1</v>
      </c>
      <c r="M494" s="68" t="s">
        <v>100</v>
      </c>
      <c r="N494" s="68" t="s">
        <v>101</v>
      </c>
      <c r="O494" s="68" t="s">
        <v>102</v>
      </c>
      <c r="P494" s="68"/>
      <c r="Q494" s="68"/>
      <c r="R494" s="68"/>
      <c r="S494" s="68"/>
      <c r="T494" s="68" t="s">
        <v>1566</v>
      </c>
      <c r="U494" s="68" t="s">
        <v>1567</v>
      </c>
      <c r="V494" s="68" t="s">
        <v>1568</v>
      </c>
      <c r="W494" s="68">
        <v>2301020001</v>
      </c>
      <c r="X494" s="68">
        <v>550435</v>
      </c>
      <c r="Y494" s="68" t="s">
        <v>1568</v>
      </c>
      <c r="Z494" s="68">
        <v>1</v>
      </c>
      <c r="AA494" s="68" t="s">
        <v>109</v>
      </c>
      <c r="AB494" s="68">
        <v>230102</v>
      </c>
      <c r="AC494" s="68" t="s">
        <v>19</v>
      </c>
      <c r="AD494" s="68" t="s">
        <v>19</v>
      </c>
      <c r="AE494" s="68" t="s">
        <v>108</v>
      </c>
      <c r="AF494" s="68" t="s">
        <v>110</v>
      </c>
      <c r="AG494" s="68">
        <v>230001</v>
      </c>
      <c r="AH494" s="68" t="s">
        <v>1366</v>
      </c>
      <c r="AI494" s="68">
        <v>-17.994759999999999</v>
      </c>
      <c r="AJ494" s="68">
        <v>-70.247929999999997</v>
      </c>
      <c r="AK494" s="68">
        <v>4</v>
      </c>
      <c r="AL494" s="68" t="s">
        <v>517</v>
      </c>
      <c r="AM494" s="68">
        <v>11</v>
      </c>
      <c r="AN494" s="68" t="s">
        <v>122</v>
      </c>
      <c r="AO494" s="68">
        <v>2</v>
      </c>
      <c r="AP494" s="68" t="s">
        <v>134</v>
      </c>
      <c r="AQ494" s="68" t="s">
        <v>135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511</v>
      </c>
      <c r="AX494" s="68" t="s">
        <v>115</v>
      </c>
    </row>
    <row r="495" spans="1:50">
      <c r="A495" s="77" t="s">
        <v>5083</v>
      </c>
      <c r="B495" s="68">
        <v>0</v>
      </c>
      <c r="C495" s="68"/>
      <c r="D495" s="68" t="s">
        <v>524</v>
      </c>
      <c r="E495" s="68" t="s">
        <v>506</v>
      </c>
      <c r="F495" s="68" t="s">
        <v>507</v>
      </c>
      <c r="G495" s="68" t="s">
        <v>508</v>
      </c>
      <c r="H495" s="68" t="s">
        <v>97</v>
      </c>
      <c r="I495" s="68" t="s">
        <v>98</v>
      </c>
      <c r="J495" s="68">
        <v>3</v>
      </c>
      <c r="K495" s="68" t="s">
        <v>99</v>
      </c>
      <c r="L495" s="68">
        <v>1</v>
      </c>
      <c r="M495" s="68" t="s">
        <v>100</v>
      </c>
      <c r="N495" s="68" t="s">
        <v>101</v>
      </c>
      <c r="O495" s="68" t="s">
        <v>102</v>
      </c>
      <c r="P495" s="68"/>
      <c r="Q495" s="68"/>
      <c r="R495" s="68"/>
      <c r="S495" s="68"/>
      <c r="T495" s="68" t="s">
        <v>1569</v>
      </c>
      <c r="U495" s="68" t="s">
        <v>1570</v>
      </c>
      <c r="V495" s="68" t="s">
        <v>1568</v>
      </c>
      <c r="W495" s="68">
        <v>2301020001</v>
      </c>
      <c r="X495" s="68">
        <v>550435</v>
      </c>
      <c r="Y495" s="68" t="s">
        <v>1568</v>
      </c>
      <c r="Z495" s="68">
        <v>1</v>
      </c>
      <c r="AA495" s="68" t="s">
        <v>109</v>
      </c>
      <c r="AB495" s="68">
        <v>230102</v>
      </c>
      <c r="AC495" s="68" t="s">
        <v>19</v>
      </c>
      <c r="AD495" s="68" t="s">
        <v>19</v>
      </c>
      <c r="AE495" s="68" t="s">
        <v>108</v>
      </c>
      <c r="AF495" s="68" t="s">
        <v>110</v>
      </c>
      <c r="AG495" s="68">
        <v>230001</v>
      </c>
      <c r="AH495" s="68" t="s">
        <v>1366</v>
      </c>
      <c r="AI495" s="68">
        <v>-17.984010000000001</v>
      </c>
      <c r="AJ495" s="68">
        <v>-70.242909999999995</v>
      </c>
      <c r="AK495" s="68">
        <v>15</v>
      </c>
      <c r="AL495" s="68" t="s">
        <v>553</v>
      </c>
      <c r="AM495" s="68">
        <v>11</v>
      </c>
      <c r="AN495" s="68" t="s">
        <v>122</v>
      </c>
      <c r="AO495" s="68">
        <v>1</v>
      </c>
      <c r="AP495" s="68" t="s">
        <v>112</v>
      </c>
      <c r="AQ495" s="68" t="s">
        <v>113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511</v>
      </c>
      <c r="AX495" s="68" t="s">
        <v>115</v>
      </c>
    </row>
    <row r="496" spans="1:50">
      <c r="A496" s="77" t="s">
        <v>5084</v>
      </c>
      <c r="B496" s="68">
        <v>0</v>
      </c>
      <c r="C496" s="68"/>
      <c r="D496" s="68" t="s">
        <v>522</v>
      </c>
      <c r="E496" s="68" t="s">
        <v>506</v>
      </c>
      <c r="F496" s="68" t="s">
        <v>507</v>
      </c>
      <c r="G496" s="68" t="s">
        <v>508</v>
      </c>
      <c r="H496" s="68" t="s">
        <v>97</v>
      </c>
      <c r="I496" s="68" t="s">
        <v>98</v>
      </c>
      <c r="J496" s="68">
        <v>3</v>
      </c>
      <c r="K496" s="68" t="s">
        <v>99</v>
      </c>
      <c r="L496" s="68">
        <v>1</v>
      </c>
      <c r="M496" s="68" t="s">
        <v>100</v>
      </c>
      <c r="N496" s="68" t="s">
        <v>101</v>
      </c>
      <c r="O496" s="68" t="s">
        <v>102</v>
      </c>
      <c r="P496" s="68"/>
      <c r="Q496" s="68"/>
      <c r="R496" s="68"/>
      <c r="S496" s="68"/>
      <c r="T496" s="68" t="s">
        <v>1571</v>
      </c>
      <c r="U496" s="68" t="s">
        <v>1572</v>
      </c>
      <c r="V496" s="68" t="s">
        <v>108</v>
      </c>
      <c r="W496" s="68">
        <v>2301020001</v>
      </c>
      <c r="X496" s="68">
        <v>550435</v>
      </c>
      <c r="Y496" s="68" t="s">
        <v>108</v>
      </c>
      <c r="Z496" s="68">
        <v>1</v>
      </c>
      <c r="AA496" s="68" t="s">
        <v>109</v>
      </c>
      <c r="AB496" s="68">
        <v>230102</v>
      </c>
      <c r="AC496" s="68" t="s">
        <v>19</v>
      </c>
      <c r="AD496" s="68" t="s">
        <v>19</v>
      </c>
      <c r="AE496" s="68" t="s">
        <v>108</v>
      </c>
      <c r="AF496" s="68" t="s">
        <v>110</v>
      </c>
      <c r="AG496" s="68">
        <v>230001</v>
      </c>
      <c r="AH496" s="68" t="s">
        <v>1366</v>
      </c>
      <c r="AI496" s="68">
        <v>-17.994759999999999</v>
      </c>
      <c r="AJ496" s="68">
        <v>-70.247929999999997</v>
      </c>
      <c r="AK496" s="68">
        <v>4</v>
      </c>
      <c r="AL496" s="68" t="s">
        <v>517</v>
      </c>
      <c r="AM496" s="68">
        <v>11</v>
      </c>
      <c r="AN496" s="68" t="s">
        <v>122</v>
      </c>
      <c r="AO496" s="68">
        <v>2</v>
      </c>
      <c r="AP496" s="68" t="s">
        <v>134</v>
      </c>
      <c r="AQ496" s="68" t="s">
        <v>135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511</v>
      </c>
      <c r="AX496" s="68" t="s">
        <v>115</v>
      </c>
    </row>
    <row r="497" spans="1:50">
      <c r="A497" s="77" t="s">
        <v>5085</v>
      </c>
      <c r="B497" s="68">
        <v>0</v>
      </c>
      <c r="C497" s="68"/>
      <c r="D497" s="68" t="s">
        <v>1494</v>
      </c>
      <c r="E497" s="68" t="s">
        <v>506</v>
      </c>
      <c r="F497" s="68" t="s">
        <v>507</v>
      </c>
      <c r="G497" s="68" t="s">
        <v>508</v>
      </c>
      <c r="H497" s="68" t="s">
        <v>97</v>
      </c>
      <c r="I497" s="68" t="s">
        <v>98</v>
      </c>
      <c r="J497" s="68">
        <v>3</v>
      </c>
      <c r="K497" s="68" t="s">
        <v>99</v>
      </c>
      <c r="L497" s="68">
        <v>1</v>
      </c>
      <c r="M497" s="68" t="s">
        <v>100</v>
      </c>
      <c r="N497" s="68" t="s">
        <v>101</v>
      </c>
      <c r="O497" s="68" t="s">
        <v>102</v>
      </c>
      <c r="P497" s="68"/>
      <c r="Q497" s="68"/>
      <c r="R497" s="68"/>
      <c r="S497" s="68"/>
      <c r="T497" s="68" t="s">
        <v>1573</v>
      </c>
      <c r="U497" s="68" t="s">
        <v>1574</v>
      </c>
      <c r="V497" s="68" t="s">
        <v>1575</v>
      </c>
      <c r="W497" s="68">
        <v>2301020001</v>
      </c>
      <c r="X497" s="68">
        <v>550435</v>
      </c>
      <c r="Y497" s="68" t="s">
        <v>1575</v>
      </c>
      <c r="Z497" s="68">
        <v>1</v>
      </c>
      <c r="AA497" s="68" t="s">
        <v>109</v>
      </c>
      <c r="AB497" s="68">
        <v>230102</v>
      </c>
      <c r="AC497" s="68" t="s">
        <v>19</v>
      </c>
      <c r="AD497" s="68" t="s">
        <v>19</v>
      </c>
      <c r="AE497" s="68" t="s">
        <v>108</v>
      </c>
      <c r="AF497" s="68" t="s">
        <v>110</v>
      </c>
      <c r="AG497" s="68">
        <v>230001</v>
      </c>
      <c r="AH497" s="68" t="s">
        <v>1366</v>
      </c>
      <c r="AI497" s="68">
        <v>-17.994759999999999</v>
      </c>
      <c r="AJ497" s="68">
        <v>-70.247929999999997</v>
      </c>
      <c r="AK497" s="68">
        <v>4</v>
      </c>
      <c r="AL497" s="68" t="s">
        <v>517</v>
      </c>
      <c r="AM497" s="68">
        <v>11</v>
      </c>
      <c r="AN497" s="68" t="s">
        <v>122</v>
      </c>
      <c r="AO497" s="68">
        <v>2</v>
      </c>
      <c r="AP497" s="68" t="s">
        <v>134</v>
      </c>
      <c r="AQ497" s="68" t="s">
        <v>135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511</v>
      </c>
      <c r="AX497" s="68" t="s">
        <v>115</v>
      </c>
    </row>
    <row r="498" spans="1:50">
      <c r="A498" s="77" t="s">
        <v>5086</v>
      </c>
      <c r="B498" s="68">
        <v>0</v>
      </c>
      <c r="C498" s="68"/>
      <c r="D498" s="68" t="s">
        <v>1576</v>
      </c>
      <c r="E498" s="68" t="s">
        <v>506</v>
      </c>
      <c r="F498" s="68" t="s">
        <v>507</v>
      </c>
      <c r="G498" s="68" t="s">
        <v>508</v>
      </c>
      <c r="H498" s="68" t="s">
        <v>97</v>
      </c>
      <c r="I498" s="68" t="s">
        <v>98</v>
      </c>
      <c r="J498" s="68">
        <v>3</v>
      </c>
      <c r="K498" s="68" t="s">
        <v>99</v>
      </c>
      <c r="L498" s="68">
        <v>1</v>
      </c>
      <c r="M498" s="68" t="s">
        <v>100</v>
      </c>
      <c r="N498" s="68" t="s">
        <v>101</v>
      </c>
      <c r="O498" s="68" t="s">
        <v>102</v>
      </c>
      <c r="P498" s="68"/>
      <c r="Q498" s="68"/>
      <c r="R498" s="68"/>
      <c r="S498" s="68"/>
      <c r="T498" s="68" t="s">
        <v>1577</v>
      </c>
      <c r="U498" s="68" t="s">
        <v>1570</v>
      </c>
      <c r="V498" s="68" t="s">
        <v>1568</v>
      </c>
      <c r="W498" s="68"/>
      <c r="X498" s="68">
        <v>568045</v>
      </c>
      <c r="Y498" s="68" t="s">
        <v>1380</v>
      </c>
      <c r="Z498" s="68">
        <v>1</v>
      </c>
      <c r="AA498" s="68" t="s">
        <v>109</v>
      </c>
      <c r="AB498" s="68">
        <v>230102</v>
      </c>
      <c r="AC498" s="68" t="s">
        <v>19</v>
      </c>
      <c r="AD498" s="68" t="s">
        <v>19</v>
      </c>
      <c r="AE498" s="68" t="s">
        <v>108</v>
      </c>
      <c r="AF498" s="68" t="s">
        <v>110</v>
      </c>
      <c r="AG498" s="68">
        <v>230001</v>
      </c>
      <c r="AH498" s="68" t="s">
        <v>1366</v>
      </c>
      <c r="AI498" s="68">
        <v>-17.984870000000001</v>
      </c>
      <c r="AJ498" s="68">
        <v>-70.246669999999995</v>
      </c>
      <c r="AK498" s="68">
        <v>15</v>
      </c>
      <c r="AL498" s="68" t="s">
        <v>553</v>
      </c>
      <c r="AM498" s="68">
        <v>11</v>
      </c>
      <c r="AN498" s="68" t="s">
        <v>122</v>
      </c>
      <c r="AO498" s="68">
        <v>2</v>
      </c>
      <c r="AP498" s="68" t="s">
        <v>134</v>
      </c>
      <c r="AQ498" s="68" t="s">
        <v>135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511</v>
      </c>
      <c r="AX498" s="68" t="s">
        <v>115</v>
      </c>
    </row>
    <row r="499" spans="1:50">
      <c r="A499" s="77" t="s">
        <v>5087</v>
      </c>
      <c r="B499" s="68">
        <v>0</v>
      </c>
      <c r="C499" s="68"/>
      <c r="D499" s="68" t="s">
        <v>1578</v>
      </c>
      <c r="E499" s="68" t="s">
        <v>506</v>
      </c>
      <c r="F499" s="68" t="s">
        <v>507</v>
      </c>
      <c r="G499" s="68" t="s">
        <v>508</v>
      </c>
      <c r="H499" s="68" t="s">
        <v>97</v>
      </c>
      <c r="I499" s="68" t="s">
        <v>98</v>
      </c>
      <c r="J499" s="68">
        <v>3</v>
      </c>
      <c r="K499" s="68" t="s">
        <v>99</v>
      </c>
      <c r="L499" s="68">
        <v>1</v>
      </c>
      <c r="M499" s="68" t="s">
        <v>100</v>
      </c>
      <c r="N499" s="68" t="s">
        <v>101</v>
      </c>
      <c r="O499" s="68" t="s">
        <v>102</v>
      </c>
      <c r="P499" s="68"/>
      <c r="Q499" s="68"/>
      <c r="R499" s="68"/>
      <c r="S499" s="68"/>
      <c r="T499" s="68" t="s">
        <v>1579</v>
      </c>
      <c r="U499" s="68" t="s">
        <v>1580</v>
      </c>
      <c r="V499" s="68" t="s">
        <v>1568</v>
      </c>
      <c r="W499" s="68"/>
      <c r="X499" s="68">
        <v>556516</v>
      </c>
      <c r="Y499" s="68" t="s">
        <v>525</v>
      </c>
      <c r="Z499" s="68">
        <v>1</v>
      </c>
      <c r="AA499" s="68" t="s">
        <v>109</v>
      </c>
      <c r="AB499" s="68">
        <v>230102</v>
      </c>
      <c r="AC499" s="68" t="s">
        <v>19</v>
      </c>
      <c r="AD499" s="68" t="s">
        <v>19</v>
      </c>
      <c r="AE499" s="68" t="s">
        <v>108</v>
      </c>
      <c r="AF499" s="68" t="s">
        <v>110</v>
      </c>
      <c r="AG499" s="68">
        <v>230001</v>
      </c>
      <c r="AH499" s="68" t="s">
        <v>1366</v>
      </c>
      <c r="AI499" s="68">
        <v>-17.98668</v>
      </c>
      <c r="AJ499" s="68">
        <v>-70.245750000000001</v>
      </c>
      <c r="AK499" s="68">
        <v>15</v>
      </c>
      <c r="AL499" s="68" t="s">
        <v>553</v>
      </c>
      <c r="AM499" s="68">
        <v>11</v>
      </c>
      <c r="AN499" s="68" t="s">
        <v>122</v>
      </c>
      <c r="AO499" s="68">
        <v>1</v>
      </c>
      <c r="AP499" s="68" t="s">
        <v>112</v>
      </c>
      <c r="AQ499" s="68" t="s">
        <v>113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511</v>
      </c>
      <c r="AX499" s="68" t="s">
        <v>115</v>
      </c>
    </row>
    <row r="500" spans="1:50">
      <c r="A500" s="77" t="s">
        <v>5088</v>
      </c>
      <c r="B500" s="68">
        <v>0</v>
      </c>
      <c r="C500" s="68"/>
      <c r="D500" s="68" t="s">
        <v>1581</v>
      </c>
      <c r="E500" s="68" t="s">
        <v>506</v>
      </c>
      <c r="F500" s="68" t="s">
        <v>507</v>
      </c>
      <c r="G500" s="68" t="s">
        <v>508</v>
      </c>
      <c r="H500" s="68" t="s">
        <v>97</v>
      </c>
      <c r="I500" s="68" t="s">
        <v>98</v>
      </c>
      <c r="J500" s="68">
        <v>3</v>
      </c>
      <c r="K500" s="68" t="s">
        <v>99</v>
      </c>
      <c r="L500" s="68">
        <v>1</v>
      </c>
      <c r="M500" s="68" t="s">
        <v>100</v>
      </c>
      <c r="N500" s="68" t="s">
        <v>101</v>
      </c>
      <c r="O500" s="68" t="s">
        <v>102</v>
      </c>
      <c r="P500" s="68"/>
      <c r="Q500" s="68"/>
      <c r="R500" s="68"/>
      <c r="S500" s="68"/>
      <c r="T500" s="68" t="s">
        <v>1582</v>
      </c>
      <c r="U500" s="68"/>
      <c r="V500" s="68"/>
      <c r="W500" s="68"/>
      <c r="X500" s="68">
        <v>556516</v>
      </c>
      <c r="Y500" s="68" t="s">
        <v>525</v>
      </c>
      <c r="Z500" s="68">
        <v>1</v>
      </c>
      <c r="AA500" s="68" t="s">
        <v>109</v>
      </c>
      <c r="AB500" s="68">
        <v>230102</v>
      </c>
      <c r="AC500" s="68" t="s">
        <v>19</v>
      </c>
      <c r="AD500" s="68" t="s">
        <v>19</v>
      </c>
      <c r="AE500" s="68" t="s">
        <v>108</v>
      </c>
      <c r="AF500" s="68" t="s">
        <v>110</v>
      </c>
      <c r="AG500" s="68">
        <v>230001</v>
      </c>
      <c r="AH500" s="68" t="s">
        <v>1366</v>
      </c>
      <c r="AI500" s="68">
        <v>-17.990110000000001</v>
      </c>
      <c r="AJ500" s="68">
        <v>-70.244590000000002</v>
      </c>
      <c r="AK500" s="68">
        <v>4</v>
      </c>
      <c r="AL500" s="68" t="s">
        <v>517</v>
      </c>
      <c r="AM500" s="68">
        <v>11</v>
      </c>
      <c r="AN500" s="68" t="s">
        <v>122</v>
      </c>
      <c r="AO500" s="68">
        <v>2</v>
      </c>
      <c r="AP500" s="68" t="s">
        <v>134</v>
      </c>
      <c r="AQ500" s="68" t="s">
        <v>135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511</v>
      </c>
      <c r="AX500" s="68" t="s">
        <v>115</v>
      </c>
    </row>
    <row r="501" spans="1:50">
      <c r="A501" s="77" t="s">
        <v>5089</v>
      </c>
      <c r="B501" s="68">
        <v>0</v>
      </c>
      <c r="C501" s="68"/>
      <c r="D501" s="68" t="s">
        <v>527</v>
      </c>
      <c r="E501" s="68" t="s">
        <v>506</v>
      </c>
      <c r="F501" s="68" t="s">
        <v>507</v>
      </c>
      <c r="G501" s="68" t="s">
        <v>508</v>
      </c>
      <c r="H501" s="68" t="s">
        <v>97</v>
      </c>
      <c r="I501" s="68" t="s">
        <v>98</v>
      </c>
      <c r="J501" s="68">
        <v>3</v>
      </c>
      <c r="K501" s="68" t="s">
        <v>99</v>
      </c>
      <c r="L501" s="68">
        <v>1</v>
      </c>
      <c r="M501" s="68" t="s">
        <v>100</v>
      </c>
      <c r="N501" s="68" t="s">
        <v>101</v>
      </c>
      <c r="O501" s="68" t="s">
        <v>102</v>
      </c>
      <c r="P501" s="68"/>
      <c r="Q501" s="68"/>
      <c r="R501" s="68"/>
      <c r="S501" s="68"/>
      <c r="T501" s="68" t="s">
        <v>1583</v>
      </c>
      <c r="U501" s="68" t="s">
        <v>1584</v>
      </c>
      <c r="V501" s="68" t="s">
        <v>1585</v>
      </c>
      <c r="W501" s="68"/>
      <c r="X501" s="68">
        <v>556516</v>
      </c>
      <c r="Y501" s="68" t="s">
        <v>525</v>
      </c>
      <c r="Z501" s="68">
        <v>1</v>
      </c>
      <c r="AA501" s="68" t="s">
        <v>109</v>
      </c>
      <c r="AB501" s="68">
        <v>230102</v>
      </c>
      <c r="AC501" s="68" t="s">
        <v>19</v>
      </c>
      <c r="AD501" s="68" t="s">
        <v>19</v>
      </c>
      <c r="AE501" s="68" t="s">
        <v>108</v>
      </c>
      <c r="AF501" s="68" t="s">
        <v>110</v>
      </c>
      <c r="AG501" s="68">
        <v>230001</v>
      </c>
      <c r="AH501" s="68" t="s">
        <v>1366</v>
      </c>
      <c r="AI501" s="68">
        <v>-17.989899999999999</v>
      </c>
      <c r="AJ501" s="68">
        <v>-70.244299999999996</v>
      </c>
      <c r="AK501" s="68">
        <v>15</v>
      </c>
      <c r="AL501" s="68" t="s">
        <v>553</v>
      </c>
      <c r="AM501" s="68">
        <v>11</v>
      </c>
      <c r="AN501" s="68" t="s">
        <v>122</v>
      </c>
      <c r="AO501" s="68">
        <v>1</v>
      </c>
      <c r="AP501" s="68" t="s">
        <v>112</v>
      </c>
      <c r="AQ501" s="68" t="s">
        <v>113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511</v>
      </c>
      <c r="AX501" s="68" t="s">
        <v>115</v>
      </c>
    </row>
    <row r="502" spans="1:50">
      <c r="A502" s="77" t="s">
        <v>5090</v>
      </c>
      <c r="B502" s="68">
        <v>0</v>
      </c>
      <c r="C502" s="68"/>
      <c r="D502" s="68" t="s">
        <v>1586</v>
      </c>
      <c r="E502" s="68" t="s">
        <v>506</v>
      </c>
      <c r="F502" s="68" t="s">
        <v>507</v>
      </c>
      <c r="G502" s="68" t="s">
        <v>508</v>
      </c>
      <c r="H502" s="68" t="s">
        <v>97</v>
      </c>
      <c r="I502" s="68" t="s">
        <v>98</v>
      </c>
      <c r="J502" s="68">
        <v>3</v>
      </c>
      <c r="K502" s="68" t="s">
        <v>99</v>
      </c>
      <c r="L502" s="68">
        <v>1</v>
      </c>
      <c r="M502" s="68" t="s">
        <v>100</v>
      </c>
      <c r="N502" s="68" t="s">
        <v>101</v>
      </c>
      <c r="O502" s="68" t="s">
        <v>102</v>
      </c>
      <c r="P502" s="68"/>
      <c r="Q502" s="68"/>
      <c r="R502" s="68"/>
      <c r="S502" s="68"/>
      <c r="T502" s="68" t="s">
        <v>1489</v>
      </c>
      <c r="U502" s="68" t="s">
        <v>1490</v>
      </c>
      <c r="V502" s="68" t="s">
        <v>1491</v>
      </c>
      <c r="W502" s="68">
        <v>2301020001</v>
      </c>
      <c r="X502" s="68">
        <v>550435</v>
      </c>
      <c r="Y502" s="68" t="s">
        <v>1392</v>
      </c>
      <c r="Z502" s="68">
        <v>1</v>
      </c>
      <c r="AA502" s="68" t="s">
        <v>109</v>
      </c>
      <c r="AB502" s="68">
        <v>230102</v>
      </c>
      <c r="AC502" s="68" t="s">
        <v>19</v>
      </c>
      <c r="AD502" s="68" t="s">
        <v>19</v>
      </c>
      <c r="AE502" s="68" t="s">
        <v>108</v>
      </c>
      <c r="AF502" s="68" t="s">
        <v>110</v>
      </c>
      <c r="AG502" s="68">
        <v>230001</v>
      </c>
      <c r="AH502" s="68" t="s">
        <v>1366</v>
      </c>
      <c r="AI502" s="68">
        <v>-17.998519999999999</v>
      </c>
      <c r="AJ502" s="68">
        <v>-70.261660000000006</v>
      </c>
      <c r="AK502" s="68">
        <v>12</v>
      </c>
      <c r="AL502" s="68" t="s">
        <v>510</v>
      </c>
      <c r="AM502" s="68">
        <v>11</v>
      </c>
      <c r="AN502" s="68" t="s">
        <v>122</v>
      </c>
      <c r="AO502" s="68">
        <v>1</v>
      </c>
      <c r="AP502" s="68" t="s">
        <v>112</v>
      </c>
      <c r="AQ502" s="68" t="s">
        <v>113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1587</v>
      </c>
      <c r="AX502" s="68" t="s">
        <v>115</v>
      </c>
    </row>
    <row r="503" spans="1:50">
      <c r="A503" s="77" t="s">
        <v>5091</v>
      </c>
      <c r="B503" s="68">
        <v>0</v>
      </c>
      <c r="C503" s="68">
        <v>668563</v>
      </c>
      <c r="D503" s="68">
        <v>455</v>
      </c>
      <c r="E503" s="68" t="s">
        <v>145</v>
      </c>
      <c r="F503" s="68" t="s">
        <v>251</v>
      </c>
      <c r="G503" s="68" t="s">
        <v>96</v>
      </c>
      <c r="H503" s="68" t="s">
        <v>97</v>
      </c>
      <c r="I503" s="68" t="s">
        <v>98</v>
      </c>
      <c r="J503" s="68">
        <v>3</v>
      </c>
      <c r="K503" s="68" t="s">
        <v>99</v>
      </c>
      <c r="L503" s="68">
        <v>1</v>
      </c>
      <c r="M503" s="68" t="s">
        <v>100</v>
      </c>
      <c r="N503" s="68" t="s">
        <v>101</v>
      </c>
      <c r="O503" s="68" t="s">
        <v>102</v>
      </c>
      <c r="P503" s="68" t="s">
        <v>1588</v>
      </c>
      <c r="Q503" s="68">
        <v>952841898</v>
      </c>
      <c r="R503" s="68"/>
      <c r="S503" s="68"/>
      <c r="T503" s="68" t="s">
        <v>1589</v>
      </c>
      <c r="U503" s="68"/>
      <c r="V503" s="68" t="s">
        <v>1589</v>
      </c>
      <c r="W503" s="68"/>
      <c r="X503" s="68">
        <v>650014</v>
      </c>
      <c r="Y503" s="68" t="s">
        <v>1590</v>
      </c>
      <c r="Z503" s="68">
        <v>1</v>
      </c>
      <c r="AA503" s="68" t="s">
        <v>109</v>
      </c>
      <c r="AB503" s="68">
        <v>230102</v>
      </c>
      <c r="AC503" s="68" t="s">
        <v>19</v>
      </c>
      <c r="AD503" s="68" t="s">
        <v>19</v>
      </c>
      <c r="AE503" s="68" t="s">
        <v>108</v>
      </c>
      <c r="AF503" s="68" t="s">
        <v>110</v>
      </c>
      <c r="AG503" s="68">
        <v>230001</v>
      </c>
      <c r="AH503" s="68" t="s">
        <v>1366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122</v>
      </c>
      <c r="AO503" s="68">
        <v>1</v>
      </c>
      <c r="AP503" s="68" t="s">
        <v>112</v>
      </c>
      <c r="AQ503" s="68" t="s">
        <v>113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1313</v>
      </c>
      <c r="AX503" s="68" t="s">
        <v>115</v>
      </c>
    </row>
    <row r="504" spans="1:50">
      <c r="A504" s="77" t="s">
        <v>5092</v>
      </c>
      <c r="B504" s="68">
        <v>0</v>
      </c>
      <c r="C504" s="68">
        <v>743063</v>
      </c>
      <c r="D504" s="68" t="s">
        <v>1591</v>
      </c>
      <c r="E504" s="68" t="s">
        <v>459</v>
      </c>
      <c r="F504" s="68" t="s">
        <v>460</v>
      </c>
      <c r="G504" s="68" t="s">
        <v>96</v>
      </c>
      <c r="H504" s="68" t="s">
        <v>97</v>
      </c>
      <c r="I504" s="68" t="s">
        <v>98</v>
      </c>
      <c r="J504" s="68">
        <v>3</v>
      </c>
      <c r="K504" s="68" t="s">
        <v>99</v>
      </c>
      <c r="L504" s="68">
        <v>3</v>
      </c>
      <c r="M504" s="68" t="s">
        <v>125</v>
      </c>
      <c r="N504" s="68" t="s">
        <v>126</v>
      </c>
      <c r="O504" s="68" t="s">
        <v>127</v>
      </c>
      <c r="P504" s="68" t="s">
        <v>1592</v>
      </c>
      <c r="Q504" s="68"/>
      <c r="R504" s="68"/>
      <c r="S504" s="68"/>
      <c r="T504" s="68" t="s">
        <v>1593</v>
      </c>
      <c r="U504" s="68"/>
      <c r="V504" s="68"/>
      <c r="W504" s="68">
        <v>2301020009</v>
      </c>
      <c r="X504" s="68">
        <v>623458</v>
      </c>
      <c r="Y504" s="68" t="s">
        <v>108</v>
      </c>
      <c r="Z504" s="68">
        <v>1</v>
      </c>
      <c r="AA504" s="68" t="s">
        <v>109</v>
      </c>
      <c r="AB504" s="68">
        <v>230102</v>
      </c>
      <c r="AC504" s="68" t="s">
        <v>19</v>
      </c>
      <c r="AD504" s="68" t="s">
        <v>19</v>
      </c>
      <c r="AE504" s="68" t="s">
        <v>108</v>
      </c>
      <c r="AF504" s="68" t="s">
        <v>110</v>
      </c>
      <c r="AG504" s="68">
        <v>230001</v>
      </c>
      <c r="AH504" s="68" t="s">
        <v>1366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111</v>
      </c>
      <c r="AO504" s="68">
        <v>1</v>
      </c>
      <c r="AP504" s="68" t="s">
        <v>112</v>
      </c>
      <c r="AQ504" s="68" t="s">
        <v>113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956</v>
      </c>
      <c r="AX504" s="68" t="s">
        <v>115</v>
      </c>
    </row>
    <row r="505" spans="1:50">
      <c r="A505" s="77" t="s">
        <v>5093</v>
      </c>
      <c r="B505" s="68">
        <v>0</v>
      </c>
      <c r="C505" s="68"/>
      <c r="D505" s="68" t="s">
        <v>1557</v>
      </c>
      <c r="E505" s="68" t="s">
        <v>506</v>
      </c>
      <c r="F505" s="68" t="s">
        <v>507</v>
      </c>
      <c r="G505" s="68" t="s">
        <v>508</v>
      </c>
      <c r="H505" s="68" t="s">
        <v>97</v>
      </c>
      <c r="I505" s="68" t="s">
        <v>98</v>
      </c>
      <c r="J505" s="68">
        <v>3</v>
      </c>
      <c r="K505" s="68" t="s">
        <v>99</v>
      </c>
      <c r="L505" s="68">
        <v>1</v>
      </c>
      <c r="M505" s="68" t="s">
        <v>100</v>
      </c>
      <c r="N505" s="68" t="s">
        <v>101</v>
      </c>
      <c r="O505" s="68" t="s">
        <v>102</v>
      </c>
      <c r="P505" s="68"/>
      <c r="Q505" s="68"/>
      <c r="R505" s="68"/>
      <c r="S505" s="68"/>
      <c r="T505" s="68" t="s">
        <v>1579</v>
      </c>
      <c r="U505" s="68" t="s">
        <v>1594</v>
      </c>
      <c r="V505" s="68" t="s">
        <v>1568</v>
      </c>
      <c r="W505" s="68"/>
      <c r="X505" s="68">
        <v>556516</v>
      </c>
      <c r="Y505" s="68" t="s">
        <v>525</v>
      </c>
      <c r="Z505" s="68">
        <v>1</v>
      </c>
      <c r="AA505" s="68" t="s">
        <v>109</v>
      </c>
      <c r="AB505" s="68">
        <v>230102</v>
      </c>
      <c r="AC505" s="68" t="s">
        <v>19</v>
      </c>
      <c r="AD505" s="68" t="s">
        <v>19</v>
      </c>
      <c r="AE505" s="68" t="s">
        <v>108</v>
      </c>
      <c r="AF505" s="68" t="s">
        <v>110</v>
      </c>
      <c r="AG505" s="68">
        <v>230001</v>
      </c>
      <c r="AH505" s="68" t="s">
        <v>1366</v>
      </c>
      <c r="AI505" s="68">
        <v>-17.986689999999999</v>
      </c>
      <c r="AJ505" s="68">
        <v>-70.245750000000001</v>
      </c>
      <c r="AK505" s="68">
        <v>15</v>
      </c>
      <c r="AL505" s="68" t="s">
        <v>553</v>
      </c>
      <c r="AM505" s="68">
        <v>11</v>
      </c>
      <c r="AN505" s="68" t="s">
        <v>122</v>
      </c>
      <c r="AO505" s="68">
        <v>1</v>
      </c>
      <c r="AP505" s="68" t="s">
        <v>112</v>
      </c>
      <c r="AQ505" s="68" t="s">
        <v>113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1216</v>
      </c>
      <c r="AX505" s="68" t="s">
        <v>115</v>
      </c>
    </row>
    <row r="506" spans="1:50">
      <c r="A506" s="77" t="s">
        <v>5094</v>
      </c>
      <c r="B506" s="68">
        <v>0</v>
      </c>
      <c r="C506" s="68"/>
      <c r="D506" s="68" t="s">
        <v>1495</v>
      </c>
      <c r="E506" s="68" t="s">
        <v>506</v>
      </c>
      <c r="F506" s="68" t="s">
        <v>507</v>
      </c>
      <c r="G506" s="68" t="s">
        <v>508</v>
      </c>
      <c r="H506" s="68" t="s">
        <v>97</v>
      </c>
      <c r="I506" s="68" t="s">
        <v>98</v>
      </c>
      <c r="J506" s="68">
        <v>3</v>
      </c>
      <c r="K506" s="68" t="s">
        <v>99</v>
      </c>
      <c r="L506" s="68">
        <v>1</v>
      </c>
      <c r="M506" s="68" t="s">
        <v>100</v>
      </c>
      <c r="N506" s="68" t="s">
        <v>101</v>
      </c>
      <c r="O506" s="68" t="s">
        <v>102</v>
      </c>
      <c r="P506" s="68"/>
      <c r="Q506" s="68"/>
      <c r="R506" s="68"/>
      <c r="S506" s="68"/>
      <c r="T506" s="68" t="s">
        <v>1595</v>
      </c>
      <c r="U506" s="68" t="s">
        <v>1596</v>
      </c>
      <c r="V506" s="68" t="s">
        <v>1397</v>
      </c>
      <c r="W506" s="68">
        <v>2301020001</v>
      </c>
      <c r="X506" s="68">
        <v>550435</v>
      </c>
      <c r="Y506" s="68" t="s">
        <v>1392</v>
      </c>
      <c r="Z506" s="68">
        <v>1</v>
      </c>
      <c r="AA506" s="68" t="s">
        <v>109</v>
      </c>
      <c r="AB506" s="68">
        <v>230102</v>
      </c>
      <c r="AC506" s="68" t="s">
        <v>19</v>
      </c>
      <c r="AD506" s="68" t="s">
        <v>19</v>
      </c>
      <c r="AE506" s="68" t="s">
        <v>108</v>
      </c>
      <c r="AF506" s="68" t="s">
        <v>110</v>
      </c>
      <c r="AG506" s="68">
        <v>230001</v>
      </c>
      <c r="AH506" s="68" t="s">
        <v>1366</v>
      </c>
      <c r="AI506" s="68">
        <v>-17.994759999999999</v>
      </c>
      <c r="AJ506" s="68">
        <v>-70.247929999999997</v>
      </c>
      <c r="AK506" s="68">
        <v>11</v>
      </c>
      <c r="AL506" s="68" t="s">
        <v>1525</v>
      </c>
      <c r="AM506" s="68">
        <v>11</v>
      </c>
      <c r="AN506" s="68" t="s">
        <v>122</v>
      </c>
      <c r="AO506" s="68">
        <v>2</v>
      </c>
      <c r="AP506" s="68" t="s">
        <v>134</v>
      </c>
      <c r="AQ506" s="68" t="s">
        <v>135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995</v>
      </c>
      <c r="AX506" s="68" t="s">
        <v>115</v>
      </c>
    </row>
    <row r="507" spans="1:50">
      <c r="A507" s="77" t="s">
        <v>5095</v>
      </c>
      <c r="B507" s="68">
        <v>0</v>
      </c>
      <c r="C507" s="68"/>
      <c r="D507" s="68" t="s">
        <v>1505</v>
      </c>
      <c r="E507" s="68" t="s">
        <v>506</v>
      </c>
      <c r="F507" s="68" t="s">
        <v>507</v>
      </c>
      <c r="G507" s="68" t="s">
        <v>508</v>
      </c>
      <c r="H507" s="68" t="s">
        <v>97</v>
      </c>
      <c r="I507" s="68" t="s">
        <v>98</v>
      </c>
      <c r="J507" s="68">
        <v>3</v>
      </c>
      <c r="K507" s="68" t="s">
        <v>99</v>
      </c>
      <c r="L507" s="68">
        <v>1</v>
      </c>
      <c r="M507" s="68" t="s">
        <v>100</v>
      </c>
      <c r="N507" s="68" t="s">
        <v>101</v>
      </c>
      <c r="O507" s="68" t="s">
        <v>102</v>
      </c>
      <c r="P507" s="68"/>
      <c r="Q507" s="68"/>
      <c r="R507" s="68"/>
      <c r="S507" s="68"/>
      <c r="T507" s="68" t="s">
        <v>1595</v>
      </c>
      <c r="U507" s="68" t="s">
        <v>1596</v>
      </c>
      <c r="V507" s="68" t="s">
        <v>1397</v>
      </c>
      <c r="W507" s="68">
        <v>2301020001</v>
      </c>
      <c r="X507" s="68">
        <v>550435</v>
      </c>
      <c r="Y507" s="68" t="s">
        <v>1392</v>
      </c>
      <c r="Z507" s="68">
        <v>1</v>
      </c>
      <c r="AA507" s="68" t="s">
        <v>109</v>
      </c>
      <c r="AB507" s="68">
        <v>230102</v>
      </c>
      <c r="AC507" s="68" t="s">
        <v>19</v>
      </c>
      <c r="AD507" s="68" t="s">
        <v>19</v>
      </c>
      <c r="AE507" s="68" t="s">
        <v>108</v>
      </c>
      <c r="AF507" s="68" t="s">
        <v>110</v>
      </c>
      <c r="AG507" s="68">
        <v>230001</v>
      </c>
      <c r="AH507" s="68" t="s">
        <v>1366</v>
      </c>
      <c r="AI507" s="68">
        <v>-17.994759999999999</v>
      </c>
      <c r="AJ507" s="68">
        <v>-70.247929999999997</v>
      </c>
      <c r="AK507" s="68">
        <v>11</v>
      </c>
      <c r="AL507" s="68" t="s">
        <v>1525</v>
      </c>
      <c r="AM507" s="68">
        <v>11</v>
      </c>
      <c r="AN507" s="68" t="s">
        <v>122</v>
      </c>
      <c r="AO507" s="68">
        <v>2</v>
      </c>
      <c r="AP507" s="68" t="s">
        <v>134</v>
      </c>
      <c r="AQ507" s="68" t="s">
        <v>135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995</v>
      </c>
      <c r="AX507" s="68" t="s">
        <v>115</v>
      </c>
    </row>
    <row r="508" spans="1:50">
      <c r="A508" s="77" t="s">
        <v>5096</v>
      </c>
      <c r="B508" s="68">
        <v>0</v>
      </c>
      <c r="C508" s="68"/>
      <c r="D508" s="68" t="s">
        <v>524</v>
      </c>
      <c r="E508" s="68" t="s">
        <v>506</v>
      </c>
      <c r="F508" s="68" t="s">
        <v>507</v>
      </c>
      <c r="G508" s="68" t="s">
        <v>508</v>
      </c>
      <c r="H508" s="68" t="s">
        <v>97</v>
      </c>
      <c r="I508" s="68" t="s">
        <v>98</v>
      </c>
      <c r="J508" s="68">
        <v>3</v>
      </c>
      <c r="K508" s="68" t="s">
        <v>99</v>
      </c>
      <c r="L508" s="68">
        <v>1</v>
      </c>
      <c r="M508" s="68" t="s">
        <v>100</v>
      </c>
      <c r="N508" s="68" t="s">
        <v>101</v>
      </c>
      <c r="O508" s="68" t="s">
        <v>102</v>
      </c>
      <c r="P508" s="68"/>
      <c r="Q508" s="68"/>
      <c r="R508" s="68"/>
      <c r="S508" s="68"/>
      <c r="T508" s="68" t="s">
        <v>1595</v>
      </c>
      <c r="U508" s="68" t="s">
        <v>1596</v>
      </c>
      <c r="V508" s="68" t="s">
        <v>1397</v>
      </c>
      <c r="W508" s="68">
        <v>2301020001</v>
      </c>
      <c r="X508" s="68">
        <v>550435</v>
      </c>
      <c r="Y508" s="68" t="s">
        <v>1392</v>
      </c>
      <c r="Z508" s="68">
        <v>1</v>
      </c>
      <c r="AA508" s="68" t="s">
        <v>109</v>
      </c>
      <c r="AB508" s="68">
        <v>230102</v>
      </c>
      <c r="AC508" s="68" t="s">
        <v>19</v>
      </c>
      <c r="AD508" s="68" t="s">
        <v>19</v>
      </c>
      <c r="AE508" s="68" t="s">
        <v>108</v>
      </c>
      <c r="AF508" s="68" t="s">
        <v>110</v>
      </c>
      <c r="AG508" s="68">
        <v>230001</v>
      </c>
      <c r="AH508" s="68" t="s">
        <v>1366</v>
      </c>
      <c r="AI508" s="68">
        <v>-17.994759999999999</v>
      </c>
      <c r="AJ508" s="68">
        <v>-70.247929999999997</v>
      </c>
      <c r="AK508" s="68">
        <v>11</v>
      </c>
      <c r="AL508" s="68" t="s">
        <v>1525</v>
      </c>
      <c r="AM508" s="68">
        <v>11</v>
      </c>
      <c r="AN508" s="68" t="s">
        <v>122</v>
      </c>
      <c r="AO508" s="68">
        <v>2</v>
      </c>
      <c r="AP508" s="68" t="s">
        <v>134</v>
      </c>
      <c r="AQ508" s="68" t="s">
        <v>135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995</v>
      </c>
      <c r="AX508" s="68" t="s">
        <v>115</v>
      </c>
    </row>
    <row r="509" spans="1:50">
      <c r="A509" s="77" t="s">
        <v>5097</v>
      </c>
      <c r="B509" s="68">
        <v>0</v>
      </c>
      <c r="C509" s="68"/>
      <c r="D509" s="68" t="s">
        <v>901</v>
      </c>
      <c r="E509" s="68" t="s">
        <v>506</v>
      </c>
      <c r="F509" s="68" t="s">
        <v>507</v>
      </c>
      <c r="G509" s="68" t="s">
        <v>508</v>
      </c>
      <c r="H509" s="68" t="s">
        <v>97</v>
      </c>
      <c r="I509" s="68" t="s">
        <v>98</v>
      </c>
      <c r="J509" s="68">
        <v>3</v>
      </c>
      <c r="K509" s="68" t="s">
        <v>99</v>
      </c>
      <c r="L509" s="68">
        <v>1</v>
      </c>
      <c r="M509" s="68" t="s">
        <v>100</v>
      </c>
      <c r="N509" s="68" t="s">
        <v>101</v>
      </c>
      <c r="O509" s="68" t="s">
        <v>102</v>
      </c>
      <c r="P509" s="68"/>
      <c r="Q509" s="68"/>
      <c r="R509" s="68"/>
      <c r="S509" s="68"/>
      <c r="T509" s="68" t="s">
        <v>1595</v>
      </c>
      <c r="U509" s="68" t="s">
        <v>1596</v>
      </c>
      <c r="V509" s="68" t="s">
        <v>1397</v>
      </c>
      <c r="W509" s="68">
        <v>2301020001</v>
      </c>
      <c r="X509" s="68">
        <v>550435</v>
      </c>
      <c r="Y509" s="68" t="s">
        <v>1392</v>
      </c>
      <c r="Z509" s="68">
        <v>1</v>
      </c>
      <c r="AA509" s="68" t="s">
        <v>109</v>
      </c>
      <c r="AB509" s="68">
        <v>230102</v>
      </c>
      <c r="AC509" s="68" t="s">
        <v>19</v>
      </c>
      <c r="AD509" s="68" t="s">
        <v>19</v>
      </c>
      <c r="AE509" s="68" t="s">
        <v>108</v>
      </c>
      <c r="AF509" s="68" t="s">
        <v>110</v>
      </c>
      <c r="AG509" s="68">
        <v>230001</v>
      </c>
      <c r="AH509" s="68" t="s">
        <v>1366</v>
      </c>
      <c r="AI509" s="68">
        <v>-17.994759999999999</v>
      </c>
      <c r="AJ509" s="68">
        <v>-70.247929999999997</v>
      </c>
      <c r="AK509" s="68">
        <v>11</v>
      </c>
      <c r="AL509" s="68" t="s">
        <v>1525</v>
      </c>
      <c r="AM509" s="68">
        <v>11</v>
      </c>
      <c r="AN509" s="68" t="s">
        <v>122</v>
      </c>
      <c r="AO509" s="68">
        <v>2</v>
      </c>
      <c r="AP509" s="68" t="s">
        <v>134</v>
      </c>
      <c r="AQ509" s="68" t="s">
        <v>135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995</v>
      </c>
      <c r="AX509" s="68" t="s">
        <v>115</v>
      </c>
    </row>
    <row r="510" spans="1:50">
      <c r="A510" s="77" t="s">
        <v>5098</v>
      </c>
      <c r="B510" s="68">
        <v>0</v>
      </c>
      <c r="C510" s="68"/>
      <c r="D510" s="68" t="s">
        <v>983</v>
      </c>
      <c r="E510" s="68" t="s">
        <v>506</v>
      </c>
      <c r="F510" s="68" t="s">
        <v>507</v>
      </c>
      <c r="G510" s="68" t="s">
        <v>508</v>
      </c>
      <c r="H510" s="68" t="s">
        <v>97</v>
      </c>
      <c r="I510" s="68" t="s">
        <v>98</v>
      </c>
      <c r="J510" s="68">
        <v>3</v>
      </c>
      <c r="K510" s="68" t="s">
        <v>99</v>
      </c>
      <c r="L510" s="68">
        <v>1</v>
      </c>
      <c r="M510" s="68" t="s">
        <v>100</v>
      </c>
      <c r="N510" s="68" t="s">
        <v>101</v>
      </c>
      <c r="O510" s="68" t="s">
        <v>102</v>
      </c>
      <c r="P510" s="68"/>
      <c r="Q510" s="68"/>
      <c r="R510" s="68"/>
      <c r="S510" s="68"/>
      <c r="T510" s="68" t="s">
        <v>1595</v>
      </c>
      <c r="U510" s="68" t="s">
        <v>1596</v>
      </c>
      <c r="V510" s="68" t="s">
        <v>1397</v>
      </c>
      <c r="W510" s="68">
        <v>2301020001</v>
      </c>
      <c r="X510" s="68">
        <v>550435</v>
      </c>
      <c r="Y510" s="68" t="s">
        <v>1392</v>
      </c>
      <c r="Z510" s="68">
        <v>1</v>
      </c>
      <c r="AA510" s="68" t="s">
        <v>109</v>
      </c>
      <c r="AB510" s="68">
        <v>230102</v>
      </c>
      <c r="AC510" s="68" t="s">
        <v>19</v>
      </c>
      <c r="AD510" s="68" t="s">
        <v>19</v>
      </c>
      <c r="AE510" s="68" t="s">
        <v>108</v>
      </c>
      <c r="AF510" s="68" t="s">
        <v>110</v>
      </c>
      <c r="AG510" s="68">
        <v>230001</v>
      </c>
      <c r="AH510" s="68" t="s">
        <v>1366</v>
      </c>
      <c r="AI510" s="68">
        <v>-17.994759999999999</v>
      </c>
      <c r="AJ510" s="68">
        <v>-70.247929999999997</v>
      </c>
      <c r="AK510" s="68">
        <v>11</v>
      </c>
      <c r="AL510" s="68" t="s">
        <v>1525</v>
      </c>
      <c r="AM510" s="68">
        <v>11</v>
      </c>
      <c r="AN510" s="68" t="s">
        <v>122</v>
      </c>
      <c r="AO510" s="68">
        <v>2</v>
      </c>
      <c r="AP510" s="68" t="s">
        <v>134</v>
      </c>
      <c r="AQ510" s="68" t="s">
        <v>135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995</v>
      </c>
      <c r="AX510" s="68" t="s">
        <v>115</v>
      </c>
    </row>
    <row r="511" spans="1:50">
      <c r="A511" s="77" t="s">
        <v>5099</v>
      </c>
      <c r="B511" s="68">
        <v>0</v>
      </c>
      <c r="C511" s="68"/>
      <c r="D511" s="68" t="s">
        <v>1597</v>
      </c>
      <c r="E511" s="68" t="s">
        <v>506</v>
      </c>
      <c r="F511" s="68" t="s">
        <v>507</v>
      </c>
      <c r="G511" s="68" t="s">
        <v>508</v>
      </c>
      <c r="H511" s="68" t="s">
        <v>97</v>
      </c>
      <c r="I511" s="68" t="s">
        <v>98</v>
      </c>
      <c r="J511" s="68">
        <v>3</v>
      </c>
      <c r="K511" s="68" t="s">
        <v>99</v>
      </c>
      <c r="L511" s="68">
        <v>1</v>
      </c>
      <c r="M511" s="68" t="s">
        <v>100</v>
      </c>
      <c r="N511" s="68" t="s">
        <v>101</v>
      </c>
      <c r="O511" s="68" t="s">
        <v>102</v>
      </c>
      <c r="P511" s="68"/>
      <c r="Q511" s="68"/>
      <c r="R511" s="68"/>
      <c r="S511" s="68"/>
      <c r="T511" s="68" t="s">
        <v>1598</v>
      </c>
      <c r="U511" s="68" t="s">
        <v>1599</v>
      </c>
      <c r="V511" s="68" t="s">
        <v>1568</v>
      </c>
      <c r="W511" s="68">
        <v>2301020009</v>
      </c>
      <c r="X511" s="68">
        <v>623458</v>
      </c>
      <c r="Y511" s="68" t="s">
        <v>108</v>
      </c>
      <c r="Z511" s="68">
        <v>1</v>
      </c>
      <c r="AA511" s="68" t="s">
        <v>109</v>
      </c>
      <c r="AB511" s="68">
        <v>230102</v>
      </c>
      <c r="AC511" s="68" t="s">
        <v>19</v>
      </c>
      <c r="AD511" s="68" t="s">
        <v>19</v>
      </c>
      <c r="AE511" s="68" t="s">
        <v>108</v>
      </c>
      <c r="AF511" s="68" t="s">
        <v>110</v>
      </c>
      <c r="AG511" s="68">
        <v>230001</v>
      </c>
      <c r="AH511" s="68" t="s">
        <v>1366</v>
      </c>
      <c r="AI511" s="68">
        <v>-17.988130000000002</v>
      </c>
      <c r="AJ511" s="68">
        <v>-70.24091</v>
      </c>
      <c r="AK511" s="68">
        <v>15</v>
      </c>
      <c r="AL511" s="68" t="s">
        <v>553</v>
      </c>
      <c r="AM511" s="68">
        <v>11</v>
      </c>
      <c r="AN511" s="68" t="s">
        <v>122</v>
      </c>
      <c r="AO511" s="68">
        <v>2</v>
      </c>
      <c r="AP511" s="68" t="s">
        <v>134</v>
      </c>
      <c r="AQ511" s="68" t="s">
        <v>135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995</v>
      </c>
      <c r="AX511" s="68" t="s">
        <v>115</v>
      </c>
    </row>
    <row r="512" spans="1:50">
      <c r="A512" s="77" t="s">
        <v>5100</v>
      </c>
      <c r="B512" s="68">
        <v>0</v>
      </c>
      <c r="C512" s="68"/>
      <c r="D512" s="68" t="s">
        <v>1600</v>
      </c>
      <c r="E512" s="68" t="s">
        <v>506</v>
      </c>
      <c r="F512" s="68" t="s">
        <v>507</v>
      </c>
      <c r="G512" s="68" t="s">
        <v>508</v>
      </c>
      <c r="H512" s="68" t="s">
        <v>97</v>
      </c>
      <c r="I512" s="68" t="s">
        <v>98</v>
      </c>
      <c r="J512" s="68">
        <v>3</v>
      </c>
      <c r="K512" s="68" t="s">
        <v>99</v>
      </c>
      <c r="L512" s="68">
        <v>1</v>
      </c>
      <c r="M512" s="68" t="s">
        <v>100</v>
      </c>
      <c r="N512" s="68" t="s">
        <v>101</v>
      </c>
      <c r="O512" s="68" t="s">
        <v>102</v>
      </c>
      <c r="P512" s="68"/>
      <c r="Q512" s="68"/>
      <c r="R512" s="68"/>
      <c r="S512" s="68"/>
      <c r="T512" s="68" t="s">
        <v>1598</v>
      </c>
      <c r="U512" s="68" t="s">
        <v>1601</v>
      </c>
      <c r="V512" s="68" t="s">
        <v>1568</v>
      </c>
      <c r="W512" s="68">
        <v>2301020009</v>
      </c>
      <c r="X512" s="68">
        <v>623458</v>
      </c>
      <c r="Y512" s="68" t="s">
        <v>108</v>
      </c>
      <c r="Z512" s="68">
        <v>1</v>
      </c>
      <c r="AA512" s="68" t="s">
        <v>109</v>
      </c>
      <c r="AB512" s="68">
        <v>230102</v>
      </c>
      <c r="AC512" s="68" t="s">
        <v>19</v>
      </c>
      <c r="AD512" s="68" t="s">
        <v>19</v>
      </c>
      <c r="AE512" s="68" t="s">
        <v>108</v>
      </c>
      <c r="AF512" s="68" t="s">
        <v>110</v>
      </c>
      <c r="AG512" s="68">
        <v>230001</v>
      </c>
      <c r="AH512" s="68" t="s">
        <v>1366</v>
      </c>
      <c r="AI512" s="68">
        <v>-17.988130000000002</v>
      </c>
      <c r="AJ512" s="68">
        <v>-70.24091</v>
      </c>
      <c r="AK512" s="68">
        <v>15</v>
      </c>
      <c r="AL512" s="68" t="s">
        <v>553</v>
      </c>
      <c r="AM512" s="68">
        <v>11</v>
      </c>
      <c r="AN512" s="68" t="s">
        <v>122</v>
      </c>
      <c r="AO512" s="68">
        <v>2</v>
      </c>
      <c r="AP512" s="68" t="s">
        <v>134</v>
      </c>
      <c r="AQ512" s="68" t="s">
        <v>135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995</v>
      </c>
      <c r="AX512" s="68" t="s">
        <v>115</v>
      </c>
    </row>
    <row r="513" spans="1:50">
      <c r="A513" s="77" t="s">
        <v>5101</v>
      </c>
      <c r="B513" s="68">
        <v>0</v>
      </c>
      <c r="C513" s="68"/>
      <c r="D513" s="68" t="s">
        <v>1602</v>
      </c>
      <c r="E513" s="68" t="s">
        <v>506</v>
      </c>
      <c r="F513" s="68" t="s">
        <v>507</v>
      </c>
      <c r="G513" s="68" t="s">
        <v>508</v>
      </c>
      <c r="H513" s="68" t="s">
        <v>97</v>
      </c>
      <c r="I513" s="68" t="s">
        <v>98</v>
      </c>
      <c r="J513" s="68">
        <v>3</v>
      </c>
      <c r="K513" s="68" t="s">
        <v>99</v>
      </c>
      <c r="L513" s="68">
        <v>1</v>
      </c>
      <c r="M513" s="68" t="s">
        <v>100</v>
      </c>
      <c r="N513" s="68" t="s">
        <v>101</v>
      </c>
      <c r="O513" s="68" t="s">
        <v>102</v>
      </c>
      <c r="P513" s="68"/>
      <c r="Q513" s="68"/>
      <c r="R513" s="68"/>
      <c r="S513" s="68"/>
      <c r="T513" s="68" t="s">
        <v>1603</v>
      </c>
      <c r="U513" s="68" t="s">
        <v>1604</v>
      </c>
      <c r="V513" s="68" t="s">
        <v>1603</v>
      </c>
      <c r="W513" s="68">
        <v>2301020009</v>
      </c>
      <c r="X513" s="68">
        <v>623458</v>
      </c>
      <c r="Y513" s="68" t="s">
        <v>108</v>
      </c>
      <c r="Z513" s="68">
        <v>1</v>
      </c>
      <c r="AA513" s="68" t="s">
        <v>109</v>
      </c>
      <c r="AB513" s="68">
        <v>230102</v>
      </c>
      <c r="AC513" s="68" t="s">
        <v>19</v>
      </c>
      <c r="AD513" s="68" t="s">
        <v>19</v>
      </c>
      <c r="AE513" s="68" t="s">
        <v>108</v>
      </c>
      <c r="AF513" s="68" t="s">
        <v>110</v>
      </c>
      <c r="AG513" s="68">
        <v>230001</v>
      </c>
      <c r="AH513" s="68" t="s">
        <v>1366</v>
      </c>
      <c r="AI513" s="68">
        <v>-17.988130000000002</v>
      </c>
      <c r="AJ513" s="68">
        <v>-70.24091</v>
      </c>
      <c r="AK513" s="68">
        <v>15</v>
      </c>
      <c r="AL513" s="68" t="s">
        <v>553</v>
      </c>
      <c r="AM513" s="68">
        <v>11</v>
      </c>
      <c r="AN513" s="68" t="s">
        <v>122</v>
      </c>
      <c r="AO513" s="68">
        <v>2</v>
      </c>
      <c r="AP513" s="68" t="s">
        <v>134</v>
      </c>
      <c r="AQ513" s="68" t="s">
        <v>135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995</v>
      </c>
      <c r="AX513" s="68" t="s">
        <v>115</v>
      </c>
    </row>
    <row r="514" spans="1:50">
      <c r="A514" s="77" t="s">
        <v>5102</v>
      </c>
      <c r="B514" s="68">
        <v>0</v>
      </c>
      <c r="C514" s="68"/>
      <c r="D514" s="68" t="s">
        <v>524</v>
      </c>
      <c r="E514" s="68" t="s">
        <v>506</v>
      </c>
      <c r="F514" s="68" t="s">
        <v>507</v>
      </c>
      <c r="G514" s="68" t="s">
        <v>508</v>
      </c>
      <c r="H514" s="68" t="s">
        <v>97</v>
      </c>
      <c r="I514" s="68" t="s">
        <v>98</v>
      </c>
      <c r="J514" s="68">
        <v>3</v>
      </c>
      <c r="K514" s="68" t="s">
        <v>99</v>
      </c>
      <c r="L514" s="68">
        <v>1</v>
      </c>
      <c r="M514" s="68" t="s">
        <v>100</v>
      </c>
      <c r="N514" s="68" t="s">
        <v>101</v>
      </c>
      <c r="O514" s="68" t="s">
        <v>102</v>
      </c>
      <c r="P514" s="68"/>
      <c r="Q514" s="68"/>
      <c r="R514" s="68"/>
      <c r="S514" s="68"/>
      <c r="T514" s="68" t="s">
        <v>1605</v>
      </c>
      <c r="U514" s="68" t="s">
        <v>1606</v>
      </c>
      <c r="V514" s="68" t="s">
        <v>1607</v>
      </c>
      <c r="W514" s="68">
        <v>2301020009</v>
      </c>
      <c r="X514" s="68">
        <v>623458</v>
      </c>
      <c r="Y514" s="68" t="s">
        <v>108</v>
      </c>
      <c r="Z514" s="68">
        <v>1</v>
      </c>
      <c r="AA514" s="68" t="s">
        <v>109</v>
      </c>
      <c r="AB514" s="68">
        <v>230102</v>
      </c>
      <c r="AC514" s="68" t="s">
        <v>19</v>
      </c>
      <c r="AD514" s="68" t="s">
        <v>19</v>
      </c>
      <c r="AE514" s="68" t="s">
        <v>108</v>
      </c>
      <c r="AF514" s="68" t="s">
        <v>110</v>
      </c>
      <c r="AG514" s="68">
        <v>230001</v>
      </c>
      <c r="AH514" s="68" t="s">
        <v>1366</v>
      </c>
      <c r="AI514" s="68">
        <v>-17.99006</v>
      </c>
      <c r="AJ514" s="68">
        <v>-70.251410000000007</v>
      </c>
      <c r="AK514" s="68">
        <v>15</v>
      </c>
      <c r="AL514" s="68" t="s">
        <v>553</v>
      </c>
      <c r="AM514" s="68">
        <v>11</v>
      </c>
      <c r="AN514" s="68" t="s">
        <v>122</v>
      </c>
      <c r="AO514" s="68">
        <v>1</v>
      </c>
      <c r="AP514" s="68" t="s">
        <v>112</v>
      </c>
      <c r="AQ514" s="68" t="s">
        <v>113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995</v>
      </c>
      <c r="AX514" s="68" t="s">
        <v>115</v>
      </c>
    </row>
    <row r="515" spans="1:50">
      <c r="A515" s="77" t="s">
        <v>5103</v>
      </c>
      <c r="B515" s="68">
        <v>0</v>
      </c>
      <c r="C515" s="68"/>
      <c r="D515" s="68" t="s">
        <v>1608</v>
      </c>
      <c r="E515" s="68" t="s">
        <v>506</v>
      </c>
      <c r="F515" s="68" t="s">
        <v>507</v>
      </c>
      <c r="G515" s="68" t="s">
        <v>508</v>
      </c>
      <c r="H515" s="68" t="s">
        <v>97</v>
      </c>
      <c r="I515" s="68" t="s">
        <v>98</v>
      </c>
      <c r="J515" s="68">
        <v>3</v>
      </c>
      <c r="K515" s="68" t="s">
        <v>99</v>
      </c>
      <c r="L515" s="68">
        <v>1</v>
      </c>
      <c r="M515" s="68" t="s">
        <v>100</v>
      </c>
      <c r="N515" s="68" t="s">
        <v>101</v>
      </c>
      <c r="O515" s="68" t="s">
        <v>102</v>
      </c>
      <c r="P515" s="68"/>
      <c r="Q515" s="68"/>
      <c r="R515" s="68"/>
      <c r="S515" s="68"/>
      <c r="T515" s="68" t="s">
        <v>1609</v>
      </c>
      <c r="U515" s="68" t="s">
        <v>1610</v>
      </c>
      <c r="V515" s="68" t="s">
        <v>1483</v>
      </c>
      <c r="W515" s="68">
        <v>2301020009</v>
      </c>
      <c r="X515" s="68">
        <v>623458</v>
      </c>
      <c r="Y515" s="68" t="s">
        <v>108</v>
      </c>
      <c r="Z515" s="68">
        <v>1</v>
      </c>
      <c r="AA515" s="68" t="s">
        <v>109</v>
      </c>
      <c r="AB515" s="68">
        <v>230102</v>
      </c>
      <c r="AC515" s="68" t="s">
        <v>19</v>
      </c>
      <c r="AD515" s="68" t="s">
        <v>19</v>
      </c>
      <c r="AE515" s="68" t="s">
        <v>108</v>
      </c>
      <c r="AF515" s="68" t="s">
        <v>110</v>
      </c>
      <c r="AG515" s="68">
        <v>230001</v>
      </c>
      <c r="AH515" s="68" t="s">
        <v>1366</v>
      </c>
      <c r="AI515" s="68">
        <v>-17.9954</v>
      </c>
      <c r="AJ515" s="68">
        <v>-70.25515</v>
      </c>
      <c r="AK515" s="68">
        <v>12</v>
      </c>
      <c r="AL515" s="68" t="s">
        <v>510</v>
      </c>
      <c r="AM515" s="68">
        <v>11</v>
      </c>
      <c r="AN515" s="68" t="s">
        <v>122</v>
      </c>
      <c r="AO515" s="68">
        <v>1</v>
      </c>
      <c r="AP515" s="68" t="s">
        <v>112</v>
      </c>
      <c r="AQ515" s="68" t="s">
        <v>113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995</v>
      </c>
      <c r="AX515" s="68" t="s">
        <v>115</v>
      </c>
    </row>
    <row r="516" spans="1:50">
      <c r="A516" s="77" t="s">
        <v>5104</v>
      </c>
      <c r="B516" s="68">
        <v>0</v>
      </c>
      <c r="C516" s="68"/>
      <c r="D516" s="68" t="s">
        <v>1611</v>
      </c>
      <c r="E516" s="68" t="s">
        <v>506</v>
      </c>
      <c r="F516" s="68" t="s">
        <v>507</v>
      </c>
      <c r="G516" s="68" t="s">
        <v>508</v>
      </c>
      <c r="H516" s="68" t="s">
        <v>97</v>
      </c>
      <c r="I516" s="68" t="s">
        <v>98</v>
      </c>
      <c r="J516" s="68">
        <v>3</v>
      </c>
      <c r="K516" s="68" t="s">
        <v>99</v>
      </c>
      <c r="L516" s="68">
        <v>1</v>
      </c>
      <c r="M516" s="68" t="s">
        <v>100</v>
      </c>
      <c r="N516" s="68" t="s">
        <v>101</v>
      </c>
      <c r="O516" s="68" t="s">
        <v>102</v>
      </c>
      <c r="P516" s="68"/>
      <c r="Q516" s="68"/>
      <c r="R516" s="68"/>
      <c r="S516" s="68"/>
      <c r="T516" s="68" t="s">
        <v>1612</v>
      </c>
      <c r="U516" s="68" t="s">
        <v>1613</v>
      </c>
      <c r="V516" s="68" t="s">
        <v>108</v>
      </c>
      <c r="W516" s="68">
        <v>2301020009</v>
      </c>
      <c r="X516" s="68">
        <v>623458</v>
      </c>
      <c r="Y516" s="68" t="s">
        <v>108</v>
      </c>
      <c r="Z516" s="68">
        <v>1</v>
      </c>
      <c r="AA516" s="68" t="s">
        <v>109</v>
      </c>
      <c r="AB516" s="68">
        <v>230102</v>
      </c>
      <c r="AC516" s="68" t="s">
        <v>19</v>
      </c>
      <c r="AD516" s="68" t="s">
        <v>19</v>
      </c>
      <c r="AE516" s="68" t="s">
        <v>108</v>
      </c>
      <c r="AF516" s="68" t="s">
        <v>110</v>
      </c>
      <c r="AG516" s="68">
        <v>230001</v>
      </c>
      <c r="AH516" s="68" t="s">
        <v>1366</v>
      </c>
      <c r="AI516" s="68">
        <v>-17.98903</v>
      </c>
      <c r="AJ516" s="68">
        <v>-70.238380000000006</v>
      </c>
      <c r="AK516" s="68">
        <v>15</v>
      </c>
      <c r="AL516" s="68" t="s">
        <v>553</v>
      </c>
      <c r="AM516" s="68">
        <v>11</v>
      </c>
      <c r="AN516" s="68" t="s">
        <v>122</v>
      </c>
      <c r="AO516" s="68">
        <v>1</v>
      </c>
      <c r="AP516" s="68" t="s">
        <v>112</v>
      </c>
      <c r="AQ516" s="68" t="s">
        <v>113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1000</v>
      </c>
      <c r="AX516" s="68" t="s">
        <v>115</v>
      </c>
    </row>
    <row r="517" spans="1:50">
      <c r="A517" s="77" t="s">
        <v>5105</v>
      </c>
      <c r="B517" s="68">
        <v>0</v>
      </c>
      <c r="C517" s="68"/>
      <c r="D517" s="68" t="s">
        <v>1614</v>
      </c>
      <c r="E517" s="68" t="s">
        <v>506</v>
      </c>
      <c r="F517" s="68" t="s">
        <v>507</v>
      </c>
      <c r="G517" s="68" t="s">
        <v>508</v>
      </c>
      <c r="H517" s="68" t="s">
        <v>97</v>
      </c>
      <c r="I517" s="68" t="s">
        <v>98</v>
      </c>
      <c r="J517" s="68">
        <v>3</v>
      </c>
      <c r="K517" s="68" t="s">
        <v>99</v>
      </c>
      <c r="L517" s="68">
        <v>1</v>
      </c>
      <c r="M517" s="68" t="s">
        <v>100</v>
      </c>
      <c r="N517" s="68" t="s">
        <v>101</v>
      </c>
      <c r="O517" s="68" t="s">
        <v>102</v>
      </c>
      <c r="P517" s="68"/>
      <c r="Q517" s="68"/>
      <c r="R517" s="68"/>
      <c r="S517" s="68"/>
      <c r="T517" s="68" t="s">
        <v>1615</v>
      </c>
      <c r="U517" s="68" t="s">
        <v>1616</v>
      </c>
      <c r="V517" s="68" t="s">
        <v>1617</v>
      </c>
      <c r="W517" s="68">
        <v>2301010001</v>
      </c>
      <c r="X517" s="68">
        <v>126488</v>
      </c>
      <c r="Y517" s="68" t="s">
        <v>1617</v>
      </c>
      <c r="Z517" s="68">
        <v>1</v>
      </c>
      <c r="AA517" s="68" t="s">
        <v>109</v>
      </c>
      <c r="AB517" s="68">
        <v>230102</v>
      </c>
      <c r="AC517" s="68" t="s">
        <v>19</v>
      </c>
      <c r="AD517" s="68" t="s">
        <v>19</v>
      </c>
      <c r="AE517" s="68" t="s">
        <v>108</v>
      </c>
      <c r="AF517" s="68" t="s">
        <v>110</v>
      </c>
      <c r="AG517" s="68">
        <v>230001</v>
      </c>
      <c r="AH517" s="68" t="s">
        <v>1366</v>
      </c>
      <c r="AI517" s="68">
        <v>-17.984100000000002</v>
      </c>
      <c r="AJ517" s="68">
        <v>-70.246970000000005</v>
      </c>
      <c r="AK517" s="68">
        <v>15</v>
      </c>
      <c r="AL517" s="68" t="s">
        <v>553</v>
      </c>
      <c r="AM517" s="68">
        <v>11</v>
      </c>
      <c r="AN517" s="68" t="s">
        <v>122</v>
      </c>
      <c r="AO517" s="68">
        <v>1</v>
      </c>
      <c r="AP517" s="68" t="s">
        <v>112</v>
      </c>
      <c r="AQ517" s="68" t="s">
        <v>113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1000</v>
      </c>
      <c r="AX517" s="68" t="s">
        <v>115</v>
      </c>
    </row>
    <row r="518" spans="1:50">
      <c r="A518" s="77" t="s">
        <v>5106</v>
      </c>
      <c r="B518" s="68">
        <v>0</v>
      </c>
      <c r="C518" s="68"/>
      <c r="D518" s="68" t="s">
        <v>21</v>
      </c>
      <c r="E518" s="68" t="s">
        <v>506</v>
      </c>
      <c r="F518" s="68" t="s">
        <v>507</v>
      </c>
      <c r="G518" s="68" t="s">
        <v>508</v>
      </c>
      <c r="H518" s="68" t="s">
        <v>97</v>
      </c>
      <c r="I518" s="68" t="s">
        <v>98</v>
      </c>
      <c r="J518" s="68">
        <v>3</v>
      </c>
      <c r="K518" s="68" t="s">
        <v>99</v>
      </c>
      <c r="L518" s="68">
        <v>1</v>
      </c>
      <c r="M518" s="68" t="s">
        <v>100</v>
      </c>
      <c r="N518" s="68" t="s">
        <v>101</v>
      </c>
      <c r="O518" s="68" t="s">
        <v>102</v>
      </c>
      <c r="P518" s="68"/>
      <c r="Q518" s="68"/>
      <c r="R518" s="68"/>
      <c r="S518" s="68"/>
      <c r="T518" s="68" t="s">
        <v>994</v>
      </c>
      <c r="U518" s="68" t="s">
        <v>1618</v>
      </c>
      <c r="V518" s="68" t="s">
        <v>1483</v>
      </c>
      <c r="W518" s="68">
        <v>2301020009</v>
      </c>
      <c r="X518" s="68">
        <v>623458</v>
      </c>
      <c r="Y518" s="68" t="s">
        <v>108</v>
      </c>
      <c r="Z518" s="68">
        <v>1</v>
      </c>
      <c r="AA518" s="68" t="s">
        <v>109</v>
      </c>
      <c r="AB518" s="68">
        <v>230102</v>
      </c>
      <c r="AC518" s="68" t="s">
        <v>19</v>
      </c>
      <c r="AD518" s="68" t="s">
        <v>19</v>
      </c>
      <c r="AE518" s="68" t="s">
        <v>108</v>
      </c>
      <c r="AF518" s="68" t="s">
        <v>110</v>
      </c>
      <c r="AG518" s="68">
        <v>230001</v>
      </c>
      <c r="AH518" s="68" t="s">
        <v>1366</v>
      </c>
      <c r="AI518" s="68">
        <v>-17.988130000000002</v>
      </c>
      <c r="AJ518" s="68">
        <v>-70.24091</v>
      </c>
      <c r="AK518" s="68">
        <v>11</v>
      </c>
      <c r="AL518" s="68" t="s">
        <v>1525</v>
      </c>
      <c r="AM518" s="68">
        <v>11</v>
      </c>
      <c r="AN518" s="68" t="s">
        <v>122</v>
      </c>
      <c r="AO518" s="68">
        <v>2</v>
      </c>
      <c r="AP518" s="68" t="s">
        <v>134</v>
      </c>
      <c r="AQ518" s="68" t="s">
        <v>113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1000</v>
      </c>
      <c r="AX518" s="68" t="s">
        <v>115</v>
      </c>
    </row>
    <row r="519" spans="1:50">
      <c r="A519" s="77" t="s">
        <v>5107</v>
      </c>
      <c r="B519" s="68">
        <v>0</v>
      </c>
      <c r="C519" s="68"/>
      <c r="D519" s="68" t="s">
        <v>117</v>
      </c>
      <c r="E519" s="68" t="s">
        <v>506</v>
      </c>
      <c r="F519" s="68" t="s">
        <v>507</v>
      </c>
      <c r="G519" s="68" t="s">
        <v>508</v>
      </c>
      <c r="H519" s="68" t="s">
        <v>97</v>
      </c>
      <c r="I519" s="68" t="s">
        <v>98</v>
      </c>
      <c r="J519" s="68">
        <v>3</v>
      </c>
      <c r="K519" s="68" t="s">
        <v>99</v>
      </c>
      <c r="L519" s="68">
        <v>1</v>
      </c>
      <c r="M519" s="68" t="s">
        <v>100</v>
      </c>
      <c r="N519" s="68" t="s">
        <v>101</v>
      </c>
      <c r="O519" s="68" t="s">
        <v>102</v>
      </c>
      <c r="P519" s="68"/>
      <c r="Q519" s="68"/>
      <c r="R519" s="68"/>
      <c r="S519" s="68"/>
      <c r="T519" s="68" t="s">
        <v>1489</v>
      </c>
      <c r="U519" s="68" t="s">
        <v>1619</v>
      </c>
      <c r="V519" s="68" t="s">
        <v>1491</v>
      </c>
      <c r="W519" s="68">
        <v>2301020009</v>
      </c>
      <c r="X519" s="68">
        <v>623458</v>
      </c>
      <c r="Y519" s="68" t="s">
        <v>108</v>
      </c>
      <c r="Z519" s="68">
        <v>1</v>
      </c>
      <c r="AA519" s="68" t="s">
        <v>109</v>
      </c>
      <c r="AB519" s="68">
        <v>230102</v>
      </c>
      <c r="AC519" s="68" t="s">
        <v>19</v>
      </c>
      <c r="AD519" s="68" t="s">
        <v>19</v>
      </c>
      <c r="AE519" s="68" t="s">
        <v>108</v>
      </c>
      <c r="AF519" s="68" t="s">
        <v>110</v>
      </c>
      <c r="AG519" s="68">
        <v>230001</v>
      </c>
      <c r="AH519" s="68" t="s">
        <v>1366</v>
      </c>
      <c r="AI519" s="68">
        <v>-17.998480000000001</v>
      </c>
      <c r="AJ519" s="68">
        <v>-70.261629999999997</v>
      </c>
      <c r="AK519" s="68">
        <v>11</v>
      </c>
      <c r="AL519" s="68" t="s">
        <v>1525</v>
      </c>
      <c r="AM519" s="68">
        <v>11</v>
      </c>
      <c r="AN519" s="68" t="s">
        <v>122</v>
      </c>
      <c r="AO519" s="68">
        <v>1</v>
      </c>
      <c r="AP519" s="68" t="s">
        <v>112</v>
      </c>
      <c r="AQ519" s="68" t="s">
        <v>113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1000</v>
      </c>
      <c r="AX519" s="68" t="s">
        <v>115</v>
      </c>
    </row>
    <row r="520" spans="1:50">
      <c r="A520" s="77" t="s">
        <v>5108</v>
      </c>
      <c r="B520" s="68">
        <v>0</v>
      </c>
      <c r="C520" s="68"/>
      <c r="D520" s="68" t="s">
        <v>1620</v>
      </c>
      <c r="E520" s="68" t="s">
        <v>506</v>
      </c>
      <c r="F520" s="68" t="s">
        <v>507</v>
      </c>
      <c r="G520" s="68" t="s">
        <v>508</v>
      </c>
      <c r="H520" s="68" t="s">
        <v>97</v>
      </c>
      <c r="I520" s="68" t="s">
        <v>98</v>
      </c>
      <c r="J520" s="68">
        <v>3</v>
      </c>
      <c r="K520" s="68" t="s">
        <v>99</v>
      </c>
      <c r="L520" s="68">
        <v>1</v>
      </c>
      <c r="M520" s="68" t="s">
        <v>100</v>
      </c>
      <c r="N520" s="68" t="s">
        <v>101</v>
      </c>
      <c r="O520" s="68" t="s">
        <v>102</v>
      </c>
      <c r="P520" s="68"/>
      <c r="Q520" s="68"/>
      <c r="R520" s="68"/>
      <c r="S520" s="68"/>
      <c r="T520" s="68" t="s">
        <v>1396</v>
      </c>
      <c r="U520" s="68" t="s">
        <v>1621</v>
      </c>
      <c r="V520" s="68" t="s">
        <v>1397</v>
      </c>
      <c r="W520" s="68">
        <v>2301020001</v>
      </c>
      <c r="X520" s="68">
        <v>550435</v>
      </c>
      <c r="Y520" s="68" t="s">
        <v>1392</v>
      </c>
      <c r="Z520" s="68">
        <v>1</v>
      </c>
      <c r="AA520" s="68" t="s">
        <v>109</v>
      </c>
      <c r="AB520" s="68">
        <v>230102</v>
      </c>
      <c r="AC520" s="68" t="s">
        <v>19</v>
      </c>
      <c r="AD520" s="68" t="s">
        <v>19</v>
      </c>
      <c r="AE520" s="68" t="s">
        <v>108</v>
      </c>
      <c r="AF520" s="68" t="s">
        <v>110</v>
      </c>
      <c r="AG520" s="68">
        <v>230001</v>
      </c>
      <c r="AH520" s="68" t="s">
        <v>1366</v>
      </c>
      <c r="AI520" s="68">
        <v>-17.996379999999998</v>
      </c>
      <c r="AJ520" s="68">
        <v>-70.249269999999996</v>
      </c>
      <c r="AK520" s="68">
        <v>12</v>
      </c>
      <c r="AL520" s="68" t="s">
        <v>510</v>
      </c>
      <c r="AM520" s="68">
        <v>11</v>
      </c>
      <c r="AN520" s="68" t="s">
        <v>122</v>
      </c>
      <c r="AO520" s="68">
        <v>1</v>
      </c>
      <c r="AP520" s="68" t="s">
        <v>112</v>
      </c>
      <c r="AQ520" s="68" t="s">
        <v>113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1000</v>
      </c>
      <c r="AX520" s="68" t="s">
        <v>115</v>
      </c>
    </row>
    <row r="521" spans="1:50">
      <c r="A521" s="77" t="s">
        <v>5109</v>
      </c>
      <c r="B521" s="68">
        <v>0</v>
      </c>
      <c r="C521" s="68"/>
      <c r="D521" s="68" t="s">
        <v>1622</v>
      </c>
      <c r="E521" s="68" t="s">
        <v>506</v>
      </c>
      <c r="F521" s="68" t="s">
        <v>507</v>
      </c>
      <c r="G521" s="68" t="s">
        <v>508</v>
      </c>
      <c r="H521" s="68" t="s">
        <v>97</v>
      </c>
      <c r="I521" s="68" t="s">
        <v>98</v>
      </c>
      <c r="J521" s="68">
        <v>3</v>
      </c>
      <c r="K521" s="68" t="s">
        <v>99</v>
      </c>
      <c r="L521" s="68">
        <v>1</v>
      </c>
      <c r="M521" s="68" t="s">
        <v>100</v>
      </c>
      <c r="N521" s="68" t="s">
        <v>101</v>
      </c>
      <c r="O521" s="68" t="s">
        <v>102</v>
      </c>
      <c r="P521" s="68"/>
      <c r="Q521" s="68"/>
      <c r="R521" s="68"/>
      <c r="S521" s="68"/>
      <c r="T521" s="68" t="s">
        <v>1623</v>
      </c>
      <c r="U521" s="68" t="s">
        <v>1624</v>
      </c>
      <c r="V521" s="68" t="s">
        <v>1434</v>
      </c>
      <c r="W521" s="68"/>
      <c r="X521" s="68">
        <v>565777</v>
      </c>
      <c r="Y521" s="68" t="s">
        <v>1434</v>
      </c>
      <c r="Z521" s="68">
        <v>1</v>
      </c>
      <c r="AA521" s="68" t="s">
        <v>109</v>
      </c>
      <c r="AB521" s="68">
        <v>230102</v>
      </c>
      <c r="AC521" s="68" t="s">
        <v>19</v>
      </c>
      <c r="AD521" s="68" t="s">
        <v>19</v>
      </c>
      <c r="AE521" s="68" t="s">
        <v>108</v>
      </c>
      <c r="AF521" s="68" t="s">
        <v>110</v>
      </c>
      <c r="AG521" s="68">
        <v>230001</v>
      </c>
      <c r="AH521" s="68" t="s">
        <v>1366</v>
      </c>
      <c r="AI521" s="68">
        <v>-17.992809999999999</v>
      </c>
      <c r="AJ521" s="68">
        <v>-70.255489999999995</v>
      </c>
      <c r="AK521" s="68">
        <v>12</v>
      </c>
      <c r="AL521" s="68" t="s">
        <v>510</v>
      </c>
      <c r="AM521" s="68">
        <v>11</v>
      </c>
      <c r="AN521" s="68" t="s">
        <v>122</v>
      </c>
      <c r="AO521" s="68">
        <v>1</v>
      </c>
      <c r="AP521" s="68" t="s">
        <v>112</v>
      </c>
      <c r="AQ521" s="68" t="s">
        <v>113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1000</v>
      </c>
      <c r="AX521" s="68" t="s">
        <v>115</v>
      </c>
    </row>
    <row r="522" spans="1:50">
      <c r="A522" s="77" t="s">
        <v>5110</v>
      </c>
      <c r="B522" s="68">
        <v>0</v>
      </c>
      <c r="C522" s="68"/>
      <c r="D522" s="68" t="s">
        <v>1625</v>
      </c>
      <c r="E522" s="68" t="s">
        <v>506</v>
      </c>
      <c r="F522" s="68" t="s">
        <v>507</v>
      </c>
      <c r="G522" s="68" t="s">
        <v>508</v>
      </c>
      <c r="H522" s="68" t="s">
        <v>97</v>
      </c>
      <c r="I522" s="68" t="s">
        <v>98</v>
      </c>
      <c r="J522" s="68">
        <v>3</v>
      </c>
      <c r="K522" s="68" t="s">
        <v>99</v>
      </c>
      <c r="L522" s="68">
        <v>1</v>
      </c>
      <c r="M522" s="68" t="s">
        <v>100</v>
      </c>
      <c r="N522" s="68" t="s">
        <v>101</v>
      </c>
      <c r="O522" s="68" t="s">
        <v>102</v>
      </c>
      <c r="P522" s="68"/>
      <c r="Q522" s="68"/>
      <c r="R522" s="68"/>
      <c r="S522" s="68"/>
      <c r="T522" s="68" t="s">
        <v>1626</v>
      </c>
      <c r="U522" s="68" t="s">
        <v>1499</v>
      </c>
      <c r="V522" s="68" t="s">
        <v>1397</v>
      </c>
      <c r="W522" s="68">
        <v>2301020001</v>
      </c>
      <c r="X522" s="68">
        <v>550435</v>
      </c>
      <c r="Y522" s="68" t="s">
        <v>1392</v>
      </c>
      <c r="Z522" s="68">
        <v>1</v>
      </c>
      <c r="AA522" s="68" t="s">
        <v>109</v>
      </c>
      <c r="AB522" s="68">
        <v>230102</v>
      </c>
      <c r="AC522" s="68" t="s">
        <v>19</v>
      </c>
      <c r="AD522" s="68" t="s">
        <v>19</v>
      </c>
      <c r="AE522" s="68" t="s">
        <v>108</v>
      </c>
      <c r="AF522" s="68" t="s">
        <v>110</v>
      </c>
      <c r="AG522" s="68">
        <v>230001</v>
      </c>
      <c r="AH522" s="68" t="s">
        <v>1366</v>
      </c>
      <c r="AI522" s="68">
        <v>-17.995809999999999</v>
      </c>
      <c r="AJ522" s="68">
        <v>-70.246840000000006</v>
      </c>
      <c r="AK522" s="68">
        <v>12</v>
      </c>
      <c r="AL522" s="68" t="s">
        <v>510</v>
      </c>
      <c r="AM522" s="68">
        <v>11</v>
      </c>
      <c r="AN522" s="68" t="s">
        <v>122</v>
      </c>
      <c r="AO522" s="68">
        <v>1</v>
      </c>
      <c r="AP522" s="68" t="s">
        <v>112</v>
      </c>
      <c r="AQ522" s="68" t="s">
        <v>113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1000</v>
      </c>
      <c r="AX522" s="68" t="s">
        <v>115</v>
      </c>
    </row>
    <row r="523" spans="1:50">
      <c r="A523" s="77" t="s">
        <v>5111</v>
      </c>
      <c r="B523" s="68">
        <v>0</v>
      </c>
      <c r="C523" s="68"/>
      <c r="D523" s="68" t="s">
        <v>1627</v>
      </c>
      <c r="E523" s="68" t="s">
        <v>506</v>
      </c>
      <c r="F523" s="68" t="s">
        <v>507</v>
      </c>
      <c r="G523" s="68" t="s">
        <v>508</v>
      </c>
      <c r="H523" s="68" t="s">
        <v>97</v>
      </c>
      <c r="I523" s="68" t="s">
        <v>98</v>
      </c>
      <c r="J523" s="68">
        <v>3</v>
      </c>
      <c r="K523" s="68" t="s">
        <v>99</v>
      </c>
      <c r="L523" s="68">
        <v>1</v>
      </c>
      <c r="M523" s="68" t="s">
        <v>100</v>
      </c>
      <c r="N523" s="68" t="s">
        <v>101</v>
      </c>
      <c r="O523" s="68" t="s">
        <v>102</v>
      </c>
      <c r="P523" s="68"/>
      <c r="Q523" s="68"/>
      <c r="R523" s="68"/>
      <c r="S523" s="68"/>
      <c r="T523" s="68" t="s">
        <v>1628</v>
      </c>
      <c r="U523" s="68" t="s">
        <v>1499</v>
      </c>
      <c r="V523" s="68" t="s">
        <v>1397</v>
      </c>
      <c r="W523" s="68">
        <v>2301020001</v>
      </c>
      <c r="X523" s="68">
        <v>550435</v>
      </c>
      <c r="Y523" s="68" t="s">
        <v>1392</v>
      </c>
      <c r="Z523" s="68">
        <v>1</v>
      </c>
      <c r="AA523" s="68" t="s">
        <v>109</v>
      </c>
      <c r="AB523" s="68">
        <v>230102</v>
      </c>
      <c r="AC523" s="68" t="s">
        <v>19</v>
      </c>
      <c r="AD523" s="68" t="s">
        <v>19</v>
      </c>
      <c r="AE523" s="68" t="s">
        <v>108</v>
      </c>
      <c r="AF523" s="68" t="s">
        <v>110</v>
      </c>
      <c r="AG523" s="68">
        <v>230001</v>
      </c>
      <c r="AH523" s="68" t="s">
        <v>1366</v>
      </c>
      <c r="AI523" s="68">
        <v>-17.99586</v>
      </c>
      <c r="AJ523" s="68">
        <v>-70.246790000000004</v>
      </c>
      <c r="AK523" s="68">
        <v>12</v>
      </c>
      <c r="AL523" s="68" t="s">
        <v>510</v>
      </c>
      <c r="AM523" s="68">
        <v>11</v>
      </c>
      <c r="AN523" s="68" t="s">
        <v>122</v>
      </c>
      <c r="AO523" s="68">
        <v>1</v>
      </c>
      <c r="AP523" s="68" t="s">
        <v>112</v>
      </c>
      <c r="AQ523" s="68" t="s">
        <v>113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1000</v>
      </c>
      <c r="AX523" s="68" t="s">
        <v>115</v>
      </c>
    </row>
    <row r="524" spans="1:50">
      <c r="A524" s="77" t="s">
        <v>5112</v>
      </c>
      <c r="B524" s="68">
        <v>0</v>
      </c>
      <c r="C524" s="68"/>
      <c r="D524" s="68" t="s">
        <v>1629</v>
      </c>
      <c r="E524" s="68" t="s">
        <v>506</v>
      </c>
      <c r="F524" s="68" t="s">
        <v>507</v>
      </c>
      <c r="G524" s="68" t="s">
        <v>508</v>
      </c>
      <c r="H524" s="68" t="s">
        <v>97</v>
      </c>
      <c r="I524" s="68" t="s">
        <v>98</v>
      </c>
      <c r="J524" s="68">
        <v>3</v>
      </c>
      <c r="K524" s="68" t="s">
        <v>99</v>
      </c>
      <c r="L524" s="68">
        <v>1</v>
      </c>
      <c r="M524" s="68" t="s">
        <v>100</v>
      </c>
      <c r="N524" s="68" t="s">
        <v>101</v>
      </c>
      <c r="O524" s="68" t="s">
        <v>102</v>
      </c>
      <c r="P524" s="68"/>
      <c r="Q524" s="68"/>
      <c r="R524" s="68"/>
      <c r="S524" s="68"/>
      <c r="T524" s="68" t="s">
        <v>1630</v>
      </c>
      <c r="U524" s="68" t="s">
        <v>1631</v>
      </c>
      <c r="V524" s="68" t="s">
        <v>1397</v>
      </c>
      <c r="W524" s="68">
        <v>2301020001</v>
      </c>
      <c r="X524" s="68">
        <v>550435</v>
      </c>
      <c r="Y524" s="68" t="s">
        <v>1392</v>
      </c>
      <c r="Z524" s="68">
        <v>1</v>
      </c>
      <c r="AA524" s="68" t="s">
        <v>109</v>
      </c>
      <c r="AB524" s="68">
        <v>230102</v>
      </c>
      <c r="AC524" s="68" t="s">
        <v>19</v>
      </c>
      <c r="AD524" s="68" t="s">
        <v>19</v>
      </c>
      <c r="AE524" s="68" t="s">
        <v>108</v>
      </c>
      <c r="AF524" s="68" t="s">
        <v>110</v>
      </c>
      <c r="AG524" s="68">
        <v>230001</v>
      </c>
      <c r="AH524" s="68" t="s">
        <v>1366</v>
      </c>
      <c r="AI524" s="68">
        <v>-17.991759999999999</v>
      </c>
      <c r="AJ524" s="68">
        <v>-70.247640000000004</v>
      </c>
      <c r="AK524" s="68">
        <v>12</v>
      </c>
      <c r="AL524" s="68" t="s">
        <v>510</v>
      </c>
      <c r="AM524" s="68">
        <v>11</v>
      </c>
      <c r="AN524" s="68" t="s">
        <v>122</v>
      </c>
      <c r="AO524" s="68">
        <v>1</v>
      </c>
      <c r="AP524" s="68" t="s">
        <v>112</v>
      </c>
      <c r="AQ524" s="68" t="s">
        <v>113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1000</v>
      </c>
      <c r="AX524" s="68" t="s">
        <v>115</v>
      </c>
    </row>
    <row r="525" spans="1:50">
      <c r="A525" s="77" t="s">
        <v>5113</v>
      </c>
      <c r="B525" s="68">
        <v>0</v>
      </c>
      <c r="C525" s="68"/>
      <c r="D525" s="68" t="s">
        <v>1632</v>
      </c>
      <c r="E525" s="68" t="s">
        <v>506</v>
      </c>
      <c r="F525" s="68" t="s">
        <v>507</v>
      </c>
      <c r="G525" s="68" t="s">
        <v>508</v>
      </c>
      <c r="H525" s="68" t="s">
        <v>97</v>
      </c>
      <c r="I525" s="68" t="s">
        <v>98</v>
      </c>
      <c r="J525" s="68">
        <v>3</v>
      </c>
      <c r="K525" s="68" t="s">
        <v>99</v>
      </c>
      <c r="L525" s="68">
        <v>1</v>
      </c>
      <c r="M525" s="68" t="s">
        <v>100</v>
      </c>
      <c r="N525" s="68" t="s">
        <v>101</v>
      </c>
      <c r="O525" s="68" t="s">
        <v>102</v>
      </c>
      <c r="P525" s="68"/>
      <c r="Q525" s="68"/>
      <c r="R525" s="68"/>
      <c r="S525" s="68"/>
      <c r="T525" s="68" t="s">
        <v>1626</v>
      </c>
      <c r="U525" s="68" t="s">
        <v>1499</v>
      </c>
      <c r="V525" s="68" t="s">
        <v>1397</v>
      </c>
      <c r="W525" s="68">
        <v>2301020001</v>
      </c>
      <c r="X525" s="68">
        <v>550435</v>
      </c>
      <c r="Y525" s="68" t="s">
        <v>1392</v>
      </c>
      <c r="Z525" s="68">
        <v>1</v>
      </c>
      <c r="AA525" s="68" t="s">
        <v>109</v>
      </c>
      <c r="AB525" s="68">
        <v>230102</v>
      </c>
      <c r="AC525" s="68" t="s">
        <v>19</v>
      </c>
      <c r="AD525" s="68" t="s">
        <v>19</v>
      </c>
      <c r="AE525" s="68" t="s">
        <v>108</v>
      </c>
      <c r="AF525" s="68" t="s">
        <v>110</v>
      </c>
      <c r="AG525" s="68">
        <v>230001</v>
      </c>
      <c r="AH525" s="68" t="s">
        <v>1366</v>
      </c>
      <c r="AI525" s="68">
        <v>-17.995819999999998</v>
      </c>
      <c r="AJ525" s="68">
        <v>-70.246849999999995</v>
      </c>
      <c r="AK525" s="68">
        <v>12</v>
      </c>
      <c r="AL525" s="68" t="s">
        <v>510</v>
      </c>
      <c r="AM525" s="68">
        <v>11</v>
      </c>
      <c r="AN525" s="68" t="s">
        <v>122</v>
      </c>
      <c r="AO525" s="68">
        <v>1</v>
      </c>
      <c r="AP525" s="68" t="s">
        <v>112</v>
      </c>
      <c r="AQ525" s="68" t="s">
        <v>113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1000</v>
      </c>
      <c r="AX525" s="68" t="s">
        <v>115</v>
      </c>
    </row>
    <row r="526" spans="1:50">
      <c r="A526" s="77" t="s">
        <v>5114</v>
      </c>
      <c r="B526" s="68">
        <v>0</v>
      </c>
      <c r="C526" s="68"/>
      <c r="D526" s="68" t="s">
        <v>1392</v>
      </c>
      <c r="E526" s="68" t="s">
        <v>506</v>
      </c>
      <c r="F526" s="68" t="s">
        <v>507</v>
      </c>
      <c r="G526" s="68" t="s">
        <v>508</v>
      </c>
      <c r="H526" s="68" t="s">
        <v>97</v>
      </c>
      <c r="I526" s="68" t="s">
        <v>98</v>
      </c>
      <c r="J526" s="68">
        <v>3</v>
      </c>
      <c r="K526" s="68" t="s">
        <v>99</v>
      </c>
      <c r="L526" s="68">
        <v>1</v>
      </c>
      <c r="M526" s="68" t="s">
        <v>100</v>
      </c>
      <c r="N526" s="68" t="s">
        <v>101</v>
      </c>
      <c r="O526" s="68" t="s">
        <v>102</v>
      </c>
      <c r="P526" s="68"/>
      <c r="Q526" s="68"/>
      <c r="R526" s="68"/>
      <c r="S526" s="68"/>
      <c r="T526" s="68" t="s">
        <v>1633</v>
      </c>
      <c r="U526" s="68" t="s">
        <v>1634</v>
      </c>
      <c r="V526" s="68" t="s">
        <v>1635</v>
      </c>
      <c r="W526" s="68">
        <v>2301020001</v>
      </c>
      <c r="X526" s="68">
        <v>550435</v>
      </c>
      <c r="Y526" s="68" t="s">
        <v>1392</v>
      </c>
      <c r="Z526" s="68">
        <v>1</v>
      </c>
      <c r="AA526" s="68" t="s">
        <v>109</v>
      </c>
      <c r="AB526" s="68">
        <v>230102</v>
      </c>
      <c r="AC526" s="68" t="s">
        <v>19</v>
      </c>
      <c r="AD526" s="68" t="s">
        <v>19</v>
      </c>
      <c r="AE526" s="68" t="s">
        <v>108</v>
      </c>
      <c r="AF526" s="68" t="s">
        <v>110</v>
      </c>
      <c r="AG526" s="68">
        <v>230001</v>
      </c>
      <c r="AH526" s="68" t="s">
        <v>1366</v>
      </c>
      <c r="AI526" s="68">
        <v>-17.994759999999999</v>
      </c>
      <c r="AJ526" s="68">
        <v>-70.247929999999997</v>
      </c>
      <c r="AK526" s="68">
        <v>12</v>
      </c>
      <c r="AL526" s="68" t="s">
        <v>510</v>
      </c>
      <c r="AM526" s="68">
        <v>11</v>
      </c>
      <c r="AN526" s="68" t="s">
        <v>122</v>
      </c>
      <c r="AO526" s="68">
        <v>2</v>
      </c>
      <c r="AP526" s="68" t="s">
        <v>134</v>
      </c>
      <c r="AQ526" s="68" t="s">
        <v>113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1000</v>
      </c>
      <c r="AX526" s="68" t="s">
        <v>115</v>
      </c>
    </row>
    <row r="527" spans="1:50">
      <c r="A527" s="77" t="s">
        <v>5115</v>
      </c>
      <c r="B527" s="68">
        <v>0</v>
      </c>
      <c r="C527" s="68"/>
      <c r="D527" s="68" t="s">
        <v>1434</v>
      </c>
      <c r="E527" s="68" t="s">
        <v>506</v>
      </c>
      <c r="F527" s="68" t="s">
        <v>507</v>
      </c>
      <c r="G527" s="68" t="s">
        <v>508</v>
      </c>
      <c r="H527" s="68" t="s">
        <v>97</v>
      </c>
      <c r="I527" s="68" t="s">
        <v>98</v>
      </c>
      <c r="J527" s="68">
        <v>3</v>
      </c>
      <c r="K527" s="68" t="s">
        <v>99</v>
      </c>
      <c r="L527" s="68">
        <v>1</v>
      </c>
      <c r="M527" s="68" t="s">
        <v>100</v>
      </c>
      <c r="N527" s="68" t="s">
        <v>101</v>
      </c>
      <c r="O527" s="68" t="s">
        <v>102</v>
      </c>
      <c r="P527" s="68"/>
      <c r="Q527" s="68"/>
      <c r="R527" s="68"/>
      <c r="S527" s="68"/>
      <c r="T527" s="68" t="s">
        <v>1623</v>
      </c>
      <c r="U527" s="68" t="s">
        <v>1636</v>
      </c>
      <c r="V527" s="68" t="s">
        <v>1434</v>
      </c>
      <c r="W527" s="68"/>
      <c r="X527" s="68">
        <v>565777</v>
      </c>
      <c r="Y527" s="68" t="s">
        <v>1434</v>
      </c>
      <c r="Z527" s="68">
        <v>1</v>
      </c>
      <c r="AA527" s="68" t="s">
        <v>109</v>
      </c>
      <c r="AB527" s="68">
        <v>230102</v>
      </c>
      <c r="AC527" s="68" t="s">
        <v>19</v>
      </c>
      <c r="AD527" s="68" t="s">
        <v>19</v>
      </c>
      <c r="AE527" s="68" t="s">
        <v>108</v>
      </c>
      <c r="AF527" s="68" t="s">
        <v>110</v>
      </c>
      <c r="AG527" s="68">
        <v>230001</v>
      </c>
      <c r="AH527" s="68" t="s">
        <v>1366</v>
      </c>
      <c r="AI527" s="68">
        <v>-17.992809999999999</v>
      </c>
      <c r="AJ527" s="68">
        <v>-70.255510000000001</v>
      </c>
      <c r="AK527" s="68">
        <v>12</v>
      </c>
      <c r="AL527" s="68" t="s">
        <v>510</v>
      </c>
      <c r="AM527" s="68">
        <v>11</v>
      </c>
      <c r="AN527" s="68" t="s">
        <v>122</v>
      </c>
      <c r="AO527" s="68">
        <v>1</v>
      </c>
      <c r="AP527" s="68" t="s">
        <v>112</v>
      </c>
      <c r="AQ527" s="68" t="s">
        <v>113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1000</v>
      </c>
      <c r="AX527" s="68" t="s">
        <v>115</v>
      </c>
    </row>
    <row r="528" spans="1:50">
      <c r="A528" s="77" t="s">
        <v>5116</v>
      </c>
      <c r="B528" s="68">
        <v>0</v>
      </c>
      <c r="C528" s="68"/>
      <c r="D528" s="68" t="s">
        <v>1637</v>
      </c>
      <c r="E528" s="68" t="s">
        <v>506</v>
      </c>
      <c r="F528" s="68" t="s">
        <v>507</v>
      </c>
      <c r="G528" s="68" t="s">
        <v>508</v>
      </c>
      <c r="H528" s="68" t="s">
        <v>97</v>
      </c>
      <c r="I528" s="68" t="s">
        <v>98</v>
      </c>
      <c r="J528" s="68">
        <v>3</v>
      </c>
      <c r="K528" s="68" t="s">
        <v>99</v>
      </c>
      <c r="L528" s="68">
        <v>1</v>
      </c>
      <c r="M528" s="68" t="s">
        <v>100</v>
      </c>
      <c r="N528" s="68" t="s">
        <v>101</v>
      </c>
      <c r="O528" s="68" t="s">
        <v>102</v>
      </c>
      <c r="P528" s="68"/>
      <c r="Q528" s="68"/>
      <c r="R528" s="68"/>
      <c r="S528" s="68"/>
      <c r="T528" s="68" t="s">
        <v>1638</v>
      </c>
      <c r="U528" s="68" t="s">
        <v>1639</v>
      </c>
      <c r="V528" s="68" t="s">
        <v>1568</v>
      </c>
      <c r="W528" s="68"/>
      <c r="X528" s="68">
        <v>556516</v>
      </c>
      <c r="Y528" s="68" t="s">
        <v>525</v>
      </c>
      <c r="Z528" s="68">
        <v>1</v>
      </c>
      <c r="AA528" s="68" t="s">
        <v>109</v>
      </c>
      <c r="AB528" s="68">
        <v>230102</v>
      </c>
      <c r="AC528" s="68" t="s">
        <v>19</v>
      </c>
      <c r="AD528" s="68" t="s">
        <v>19</v>
      </c>
      <c r="AE528" s="68" t="s">
        <v>108</v>
      </c>
      <c r="AF528" s="68" t="s">
        <v>110</v>
      </c>
      <c r="AG528" s="68">
        <v>230001</v>
      </c>
      <c r="AH528" s="68" t="s">
        <v>1366</v>
      </c>
      <c r="AI528" s="68">
        <v>-17.986889999999999</v>
      </c>
      <c r="AJ528" s="68">
        <v>-70.245840000000001</v>
      </c>
      <c r="AK528" s="68">
        <v>15</v>
      </c>
      <c r="AL528" s="68" t="s">
        <v>553</v>
      </c>
      <c r="AM528" s="68">
        <v>11</v>
      </c>
      <c r="AN528" s="68" t="s">
        <v>122</v>
      </c>
      <c r="AO528" s="68">
        <v>1</v>
      </c>
      <c r="AP528" s="68" t="s">
        <v>112</v>
      </c>
      <c r="AQ528" s="68" t="s">
        <v>113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1000</v>
      </c>
      <c r="AX528" s="68" t="s">
        <v>115</v>
      </c>
    </row>
    <row r="529" spans="1:50">
      <c r="A529" s="77" t="s">
        <v>5117</v>
      </c>
      <c r="B529" s="68">
        <v>0</v>
      </c>
      <c r="C529" s="68"/>
      <c r="D529" s="68" t="s">
        <v>1640</v>
      </c>
      <c r="E529" s="68" t="s">
        <v>506</v>
      </c>
      <c r="F529" s="68" t="s">
        <v>507</v>
      </c>
      <c r="G529" s="68" t="s">
        <v>508</v>
      </c>
      <c r="H529" s="68" t="s">
        <v>97</v>
      </c>
      <c r="I529" s="68" t="s">
        <v>98</v>
      </c>
      <c r="J529" s="68">
        <v>3</v>
      </c>
      <c r="K529" s="68" t="s">
        <v>99</v>
      </c>
      <c r="L529" s="68">
        <v>1</v>
      </c>
      <c r="M529" s="68" t="s">
        <v>100</v>
      </c>
      <c r="N529" s="68" t="s">
        <v>101</v>
      </c>
      <c r="O529" s="68" t="s">
        <v>102</v>
      </c>
      <c r="P529" s="68"/>
      <c r="Q529" s="68"/>
      <c r="R529" s="68"/>
      <c r="S529" s="68"/>
      <c r="T529" s="68" t="s">
        <v>1569</v>
      </c>
      <c r="U529" s="68" t="s">
        <v>1641</v>
      </c>
      <c r="V529" s="68" t="s">
        <v>525</v>
      </c>
      <c r="W529" s="68"/>
      <c r="X529" s="68">
        <v>556516</v>
      </c>
      <c r="Y529" s="68" t="s">
        <v>525</v>
      </c>
      <c r="Z529" s="68">
        <v>1</v>
      </c>
      <c r="AA529" s="68" t="s">
        <v>109</v>
      </c>
      <c r="AB529" s="68">
        <v>230102</v>
      </c>
      <c r="AC529" s="68" t="s">
        <v>19</v>
      </c>
      <c r="AD529" s="68" t="s">
        <v>19</v>
      </c>
      <c r="AE529" s="68" t="s">
        <v>108</v>
      </c>
      <c r="AF529" s="68" t="s">
        <v>110</v>
      </c>
      <c r="AG529" s="68">
        <v>230001</v>
      </c>
      <c r="AH529" s="68" t="s">
        <v>1366</v>
      </c>
      <c r="AI529" s="68">
        <v>-17.984069999999999</v>
      </c>
      <c r="AJ529" s="68">
        <v>-70.24297</v>
      </c>
      <c r="AK529" s="68">
        <v>15</v>
      </c>
      <c r="AL529" s="68" t="s">
        <v>553</v>
      </c>
      <c r="AM529" s="68">
        <v>11</v>
      </c>
      <c r="AN529" s="68" t="s">
        <v>122</v>
      </c>
      <c r="AO529" s="68">
        <v>1</v>
      </c>
      <c r="AP529" s="68" t="s">
        <v>112</v>
      </c>
      <c r="AQ529" s="68" t="s">
        <v>113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1000</v>
      </c>
      <c r="AX529" s="68" t="s">
        <v>115</v>
      </c>
    </row>
    <row r="530" spans="1:50">
      <c r="A530" s="77" t="s">
        <v>5118</v>
      </c>
      <c r="B530" s="68">
        <v>0</v>
      </c>
      <c r="C530" s="68"/>
      <c r="D530" s="68" t="s">
        <v>322</v>
      </c>
      <c r="E530" s="68" t="s">
        <v>506</v>
      </c>
      <c r="F530" s="68" t="s">
        <v>507</v>
      </c>
      <c r="G530" s="68" t="s">
        <v>508</v>
      </c>
      <c r="H530" s="68" t="s">
        <v>97</v>
      </c>
      <c r="I530" s="68" t="s">
        <v>98</v>
      </c>
      <c r="J530" s="68">
        <v>3</v>
      </c>
      <c r="K530" s="68" t="s">
        <v>99</v>
      </c>
      <c r="L530" s="68">
        <v>1</v>
      </c>
      <c r="M530" s="68" t="s">
        <v>100</v>
      </c>
      <c r="N530" s="68" t="s">
        <v>101</v>
      </c>
      <c r="O530" s="68" t="s">
        <v>102</v>
      </c>
      <c r="P530" s="68"/>
      <c r="Q530" s="68"/>
      <c r="R530" s="68"/>
      <c r="S530" s="68"/>
      <c r="T530" s="68" t="s">
        <v>322</v>
      </c>
      <c r="U530" s="68" t="s">
        <v>1642</v>
      </c>
      <c r="V530" s="68" t="s">
        <v>322</v>
      </c>
      <c r="W530" s="68">
        <v>2301020009</v>
      </c>
      <c r="X530" s="68">
        <v>623458</v>
      </c>
      <c r="Y530" s="68" t="s">
        <v>108</v>
      </c>
      <c r="Z530" s="68">
        <v>1</v>
      </c>
      <c r="AA530" s="68" t="s">
        <v>109</v>
      </c>
      <c r="AB530" s="68">
        <v>230102</v>
      </c>
      <c r="AC530" s="68" t="s">
        <v>19</v>
      </c>
      <c r="AD530" s="68" t="s">
        <v>19</v>
      </c>
      <c r="AE530" s="68" t="s">
        <v>108</v>
      </c>
      <c r="AF530" s="68" t="s">
        <v>110</v>
      </c>
      <c r="AG530" s="68">
        <v>230001</v>
      </c>
      <c r="AH530" s="68" t="s">
        <v>1366</v>
      </c>
      <c r="AI530" s="68">
        <v>-17.999420000000001</v>
      </c>
      <c r="AJ530" s="68">
        <v>-70.261899999999997</v>
      </c>
      <c r="AK530" s="68">
        <v>15</v>
      </c>
      <c r="AL530" s="68" t="s">
        <v>553</v>
      </c>
      <c r="AM530" s="68">
        <v>11</v>
      </c>
      <c r="AN530" s="68" t="s">
        <v>122</v>
      </c>
      <c r="AO530" s="68">
        <v>1</v>
      </c>
      <c r="AP530" s="68" t="s">
        <v>112</v>
      </c>
      <c r="AQ530" s="68" t="s">
        <v>113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1000</v>
      </c>
      <c r="AX530" s="68" t="s">
        <v>115</v>
      </c>
    </row>
    <row r="531" spans="1:50">
      <c r="A531" s="77" t="s">
        <v>5119</v>
      </c>
      <c r="B531" s="68">
        <v>0</v>
      </c>
      <c r="C531" s="68"/>
      <c r="D531" s="68" t="s">
        <v>1643</v>
      </c>
      <c r="E531" s="68" t="s">
        <v>506</v>
      </c>
      <c r="F531" s="68" t="s">
        <v>507</v>
      </c>
      <c r="G531" s="68" t="s">
        <v>508</v>
      </c>
      <c r="H531" s="68" t="s">
        <v>97</v>
      </c>
      <c r="I531" s="68" t="s">
        <v>98</v>
      </c>
      <c r="J531" s="68">
        <v>3</v>
      </c>
      <c r="K531" s="68" t="s">
        <v>99</v>
      </c>
      <c r="L531" s="68">
        <v>1</v>
      </c>
      <c r="M531" s="68" t="s">
        <v>100</v>
      </c>
      <c r="N531" s="68" t="s">
        <v>101</v>
      </c>
      <c r="O531" s="68" t="s">
        <v>102</v>
      </c>
      <c r="P531" s="68"/>
      <c r="Q531" s="68"/>
      <c r="R531" s="68"/>
      <c r="S531" s="68"/>
      <c r="T531" s="68" t="s">
        <v>1513</v>
      </c>
      <c r="U531" s="68" t="s">
        <v>1644</v>
      </c>
      <c r="V531" s="68" t="s">
        <v>1337</v>
      </c>
      <c r="W531" s="68"/>
      <c r="X531" s="68">
        <v>567293</v>
      </c>
      <c r="Y531" s="68" t="s">
        <v>1337</v>
      </c>
      <c r="Z531" s="68">
        <v>1</v>
      </c>
      <c r="AA531" s="68" t="s">
        <v>109</v>
      </c>
      <c r="AB531" s="68">
        <v>230102</v>
      </c>
      <c r="AC531" s="68" t="s">
        <v>19</v>
      </c>
      <c r="AD531" s="68" t="s">
        <v>19</v>
      </c>
      <c r="AE531" s="68" t="s">
        <v>108</v>
      </c>
      <c r="AF531" s="68" t="s">
        <v>110</v>
      </c>
      <c r="AG531" s="68">
        <v>230001</v>
      </c>
      <c r="AH531" s="68" t="s">
        <v>1366</v>
      </c>
      <c r="AI531" s="68">
        <v>-17.98949</v>
      </c>
      <c r="AJ531" s="68">
        <v>-70.249449999999996</v>
      </c>
      <c r="AK531" s="68">
        <v>12</v>
      </c>
      <c r="AL531" s="68" t="s">
        <v>510</v>
      </c>
      <c r="AM531" s="68">
        <v>11</v>
      </c>
      <c r="AN531" s="68" t="s">
        <v>122</v>
      </c>
      <c r="AO531" s="68">
        <v>1</v>
      </c>
      <c r="AP531" s="68" t="s">
        <v>112</v>
      </c>
      <c r="AQ531" s="68" t="s">
        <v>113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587</v>
      </c>
      <c r="AX531" s="68" t="s">
        <v>115</v>
      </c>
    </row>
    <row r="532" spans="1:50">
      <c r="A532" s="77" t="s">
        <v>5120</v>
      </c>
      <c r="B532" s="68">
        <v>0</v>
      </c>
      <c r="C532" s="68"/>
      <c r="D532" s="68" t="s">
        <v>1645</v>
      </c>
      <c r="E532" s="68" t="s">
        <v>506</v>
      </c>
      <c r="F532" s="68" t="s">
        <v>507</v>
      </c>
      <c r="G532" s="68" t="s">
        <v>508</v>
      </c>
      <c r="H532" s="68" t="s">
        <v>97</v>
      </c>
      <c r="I532" s="68" t="s">
        <v>98</v>
      </c>
      <c r="J532" s="68">
        <v>3</v>
      </c>
      <c r="K532" s="68" t="s">
        <v>99</v>
      </c>
      <c r="L532" s="68">
        <v>1</v>
      </c>
      <c r="M532" s="68" t="s">
        <v>100</v>
      </c>
      <c r="N532" s="68" t="s">
        <v>101</v>
      </c>
      <c r="O532" s="68" t="s">
        <v>102</v>
      </c>
      <c r="P532" s="68"/>
      <c r="Q532" s="68"/>
      <c r="R532" s="68"/>
      <c r="S532" s="68"/>
      <c r="T532" s="68" t="s">
        <v>1521</v>
      </c>
      <c r="U532" s="68" t="s">
        <v>1646</v>
      </c>
      <c r="V532" s="68" t="s">
        <v>1518</v>
      </c>
      <c r="W532" s="68">
        <v>2301020009</v>
      </c>
      <c r="X532" s="68">
        <v>623458</v>
      </c>
      <c r="Y532" s="68" t="s">
        <v>108</v>
      </c>
      <c r="Z532" s="68">
        <v>1</v>
      </c>
      <c r="AA532" s="68" t="s">
        <v>109</v>
      </c>
      <c r="AB532" s="68">
        <v>230102</v>
      </c>
      <c r="AC532" s="68" t="s">
        <v>19</v>
      </c>
      <c r="AD532" s="68" t="s">
        <v>19</v>
      </c>
      <c r="AE532" s="68" t="s">
        <v>108</v>
      </c>
      <c r="AF532" s="68" t="s">
        <v>110</v>
      </c>
      <c r="AG532" s="68">
        <v>230001</v>
      </c>
      <c r="AH532" s="68" t="s">
        <v>1366</v>
      </c>
      <c r="AI532" s="68">
        <v>-17.987970000000001</v>
      </c>
      <c r="AJ532" s="68">
        <v>-70.248159999999999</v>
      </c>
      <c r="AK532" s="68">
        <v>12</v>
      </c>
      <c r="AL532" s="68" t="s">
        <v>510</v>
      </c>
      <c r="AM532" s="68">
        <v>11</v>
      </c>
      <c r="AN532" s="68" t="s">
        <v>122</v>
      </c>
      <c r="AO532" s="68">
        <v>1</v>
      </c>
      <c r="AP532" s="68" t="s">
        <v>112</v>
      </c>
      <c r="AQ532" s="68" t="s">
        <v>113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587</v>
      </c>
      <c r="AX532" s="68" t="s">
        <v>115</v>
      </c>
    </row>
    <row r="533" spans="1:50">
      <c r="A533" s="77" t="s">
        <v>5121</v>
      </c>
      <c r="B533" s="68">
        <v>0</v>
      </c>
      <c r="C533" s="68"/>
      <c r="D533" s="68" t="s">
        <v>1647</v>
      </c>
      <c r="E533" s="68" t="s">
        <v>506</v>
      </c>
      <c r="F533" s="68" t="s">
        <v>507</v>
      </c>
      <c r="G533" s="68" t="s">
        <v>508</v>
      </c>
      <c r="H533" s="68" t="s">
        <v>97</v>
      </c>
      <c r="I533" s="68" t="s">
        <v>98</v>
      </c>
      <c r="J533" s="68">
        <v>3</v>
      </c>
      <c r="K533" s="68" t="s">
        <v>99</v>
      </c>
      <c r="L533" s="68">
        <v>1</v>
      </c>
      <c r="M533" s="68" t="s">
        <v>100</v>
      </c>
      <c r="N533" s="68" t="s">
        <v>101</v>
      </c>
      <c r="O533" s="68" t="s">
        <v>102</v>
      </c>
      <c r="P533" s="68"/>
      <c r="Q533" s="68"/>
      <c r="R533" s="68"/>
      <c r="S533" s="68"/>
      <c r="T533" s="68" t="s">
        <v>1623</v>
      </c>
      <c r="U533" s="68" t="s">
        <v>1648</v>
      </c>
      <c r="V533" s="68" t="s">
        <v>1434</v>
      </c>
      <c r="W533" s="68"/>
      <c r="X533" s="68">
        <v>565777</v>
      </c>
      <c r="Y533" s="68" t="s">
        <v>1434</v>
      </c>
      <c r="Z533" s="68">
        <v>1</v>
      </c>
      <c r="AA533" s="68" t="s">
        <v>109</v>
      </c>
      <c r="AB533" s="68">
        <v>230102</v>
      </c>
      <c r="AC533" s="68" t="s">
        <v>19</v>
      </c>
      <c r="AD533" s="68" t="s">
        <v>19</v>
      </c>
      <c r="AE533" s="68" t="s">
        <v>108</v>
      </c>
      <c r="AF533" s="68" t="s">
        <v>110</v>
      </c>
      <c r="AG533" s="68">
        <v>230001</v>
      </c>
      <c r="AH533" s="68" t="s">
        <v>1366</v>
      </c>
      <c r="AI533" s="68">
        <v>-17.99269</v>
      </c>
      <c r="AJ533" s="68">
        <v>-70.255399999999995</v>
      </c>
      <c r="AK533" s="68">
        <v>12</v>
      </c>
      <c r="AL533" s="68" t="s">
        <v>510</v>
      </c>
      <c r="AM533" s="68">
        <v>12</v>
      </c>
      <c r="AN533" s="68" t="s">
        <v>181</v>
      </c>
      <c r="AO533" s="68">
        <v>1</v>
      </c>
      <c r="AP533" s="68" t="s">
        <v>112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593</v>
      </c>
      <c r="AX533" s="68" t="s">
        <v>115</v>
      </c>
    </row>
    <row r="534" spans="1:50">
      <c r="A534" s="77" t="s">
        <v>5122</v>
      </c>
      <c r="B534" s="68">
        <v>0</v>
      </c>
      <c r="C534" s="68"/>
      <c r="D534" s="68" t="s">
        <v>1487</v>
      </c>
      <c r="E534" s="68" t="s">
        <v>506</v>
      </c>
      <c r="F534" s="68" t="s">
        <v>507</v>
      </c>
      <c r="G534" s="68" t="s">
        <v>508</v>
      </c>
      <c r="H534" s="68" t="s">
        <v>97</v>
      </c>
      <c r="I534" s="68" t="s">
        <v>98</v>
      </c>
      <c r="J534" s="68">
        <v>3</v>
      </c>
      <c r="K534" s="68" t="s">
        <v>99</v>
      </c>
      <c r="L534" s="68">
        <v>1</v>
      </c>
      <c r="M534" s="68" t="s">
        <v>100</v>
      </c>
      <c r="N534" s="68" t="s">
        <v>101</v>
      </c>
      <c r="O534" s="68" t="s">
        <v>102</v>
      </c>
      <c r="P534" s="68"/>
      <c r="Q534" s="68"/>
      <c r="R534" s="68"/>
      <c r="S534" s="68"/>
      <c r="T534" s="68" t="s">
        <v>1649</v>
      </c>
      <c r="U534" s="68" t="s">
        <v>1650</v>
      </c>
      <c r="V534" s="68" t="s">
        <v>117</v>
      </c>
      <c r="W534" s="68"/>
      <c r="X534" s="68">
        <v>553784</v>
      </c>
      <c r="Y534" s="68" t="s">
        <v>1651</v>
      </c>
      <c r="Z534" s="68">
        <v>1</v>
      </c>
      <c r="AA534" s="68" t="s">
        <v>109</v>
      </c>
      <c r="AB534" s="68">
        <v>230102</v>
      </c>
      <c r="AC534" s="68" t="s">
        <v>19</v>
      </c>
      <c r="AD534" s="68" t="s">
        <v>19</v>
      </c>
      <c r="AE534" s="68" t="s">
        <v>108</v>
      </c>
      <c r="AF534" s="68" t="s">
        <v>110</v>
      </c>
      <c r="AG534" s="68">
        <v>230001</v>
      </c>
      <c r="AH534" s="68" t="s">
        <v>1366</v>
      </c>
      <c r="AI534" s="68">
        <v>-17.99793</v>
      </c>
      <c r="AJ534" s="68">
        <v>-70.259550000000004</v>
      </c>
      <c r="AK534" s="68">
        <v>12</v>
      </c>
      <c r="AL534" s="68" t="s">
        <v>510</v>
      </c>
      <c r="AM534" s="68">
        <v>11</v>
      </c>
      <c r="AN534" s="68" t="s">
        <v>122</v>
      </c>
      <c r="AO534" s="68">
        <v>1</v>
      </c>
      <c r="AP534" s="68" t="s">
        <v>112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593</v>
      </c>
      <c r="AX534" s="68" t="s">
        <v>115</v>
      </c>
    </row>
    <row r="535" spans="1:50">
      <c r="A535" s="77" t="s">
        <v>5123</v>
      </c>
      <c r="B535" s="68">
        <v>0</v>
      </c>
      <c r="C535" s="68"/>
      <c r="D535" s="68" t="s">
        <v>1652</v>
      </c>
      <c r="E535" s="68" t="s">
        <v>506</v>
      </c>
      <c r="F535" s="68" t="s">
        <v>507</v>
      </c>
      <c r="G535" s="68" t="s">
        <v>508</v>
      </c>
      <c r="H535" s="68" t="s">
        <v>97</v>
      </c>
      <c r="I535" s="68" t="s">
        <v>98</v>
      </c>
      <c r="J535" s="68">
        <v>3</v>
      </c>
      <c r="K535" s="68" t="s">
        <v>99</v>
      </c>
      <c r="L535" s="68">
        <v>1</v>
      </c>
      <c r="M535" s="68" t="s">
        <v>100</v>
      </c>
      <c r="N535" s="68" t="s">
        <v>101</v>
      </c>
      <c r="O535" s="68" t="s">
        <v>102</v>
      </c>
      <c r="P535" s="68"/>
      <c r="Q535" s="68"/>
      <c r="R535" s="68"/>
      <c r="S535" s="68"/>
      <c r="T535" s="68" t="s">
        <v>1649</v>
      </c>
      <c r="U535" s="68" t="s">
        <v>1653</v>
      </c>
      <c r="V535" s="68" t="s">
        <v>117</v>
      </c>
      <c r="W535" s="68"/>
      <c r="X535" s="68">
        <v>553784</v>
      </c>
      <c r="Y535" s="68" t="s">
        <v>1651</v>
      </c>
      <c r="Z535" s="68">
        <v>1</v>
      </c>
      <c r="AA535" s="68" t="s">
        <v>109</v>
      </c>
      <c r="AB535" s="68">
        <v>230102</v>
      </c>
      <c r="AC535" s="68" t="s">
        <v>19</v>
      </c>
      <c r="AD535" s="68" t="s">
        <v>19</v>
      </c>
      <c r="AE535" s="68" t="s">
        <v>108</v>
      </c>
      <c r="AF535" s="68" t="s">
        <v>110</v>
      </c>
      <c r="AG535" s="68">
        <v>230001</v>
      </c>
      <c r="AH535" s="68" t="s">
        <v>1366</v>
      </c>
      <c r="AI535" s="68">
        <v>-17.99794</v>
      </c>
      <c r="AJ535" s="68">
        <v>-70.259569999999997</v>
      </c>
      <c r="AK535" s="68">
        <v>12</v>
      </c>
      <c r="AL535" s="68" t="s">
        <v>510</v>
      </c>
      <c r="AM535" s="68">
        <v>11</v>
      </c>
      <c r="AN535" s="68" t="s">
        <v>122</v>
      </c>
      <c r="AO535" s="68">
        <v>1</v>
      </c>
      <c r="AP535" s="68" t="s">
        <v>112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593</v>
      </c>
      <c r="AX535" s="68" t="s">
        <v>115</v>
      </c>
    </row>
    <row r="536" spans="1:50">
      <c r="A536" s="78" t="s">
        <v>1654</v>
      </c>
      <c r="B536" s="68">
        <v>0</v>
      </c>
      <c r="C536" s="68">
        <v>487732</v>
      </c>
      <c r="D536" s="68">
        <v>377</v>
      </c>
      <c r="E536" s="68" t="s">
        <v>145</v>
      </c>
      <c r="F536" s="68" t="s">
        <v>251</v>
      </c>
      <c r="G536" s="68" t="s">
        <v>96</v>
      </c>
      <c r="H536" s="68" t="s">
        <v>97</v>
      </c>
      <c r="I536" s="68" t="s">
        <v>98</v>
      </c>
      <c r="J536" s="68">
        <v>3</v>
      </c>
      <c r="K536" s="68" t="s">
        <v>99</v>
      </c>
      <c r="L536" s="68">
        <v>1</v>
      </c>
      <c r="M536" s="68" t="s">
        <v>100</v>
      </c>
      <c r="N536" s="68" t="s">
        <v>101</v>
      </c>
      <c r="O536" s="68" t="s">
        <v>102</v>
      </c>
      <c r="P536" s="68" t="s">
        <v>1655</v>
      </c>
      <c r="Q536" s="68">
        <v>952220688</v>
      </c>
      <c r="R536" s="68" t="s">
        <v>1656</v>
      </c>
      <c r="S536" s="68"/>
      <c r="T536" s="68" t="s">
        <v>1657</v>
      </c>
      <c r="U536" s="68"/>
      <c r="V536" s="68" t="s">
        <v>1657</v>
      </c>
      <c r="W536" s="68">
        <v>2301030010</v>
      </c>
      <c r="X536" s="68">
        <v>522414</v>
      </c>
      <c r="Y536" s="68" t="s">
        <v>1657</v>
      </c>
      <c r="Z536" s="68">
        <v>1</v>
      </c>
      <c r="AA536" s="68" t="s">
        <v>109</v>
      </c>
      <c r="AB536" s="68">
        <v>230103</v>
      </c>
      <c r="AC536" s="68" t="s">
        <v>19</v>
      </c>
      <c r="AD536" s="68" t="s">
        <v>19</v>
      </c>
      <c r="AE536" s="68" t="s">
        <v>1658</v>
      </c>
      <c r="AF536" s="68" t="s">
        <v>110</v>
      </c>
      <c r="AG536" s="68">
        <v>230001</v>
      </c>
      <c r="AH536" s="68" t="s">
        <v>1366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122</v>
      </c>
      <c r="AO536" s="68">
        <v>1</v>
      </c>
      <c r="AP536" s="68" t="s">
        <v>112</v>
      </c>
      <c r="AQ536" s="68" t="s">
        <v>113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115</v>
      </c>
    </row>
    <row r="537" spans="1:50">
      <c r="A537" s="78" t="s">
        <v>1659</v>
      </c>
      <c r="B537" s="68">
        <v>0</v>
      </c>
      <c r="C537" s="68">
        <v>487708</v>
      </c>
      <c r="D537" s="68" t="s">
        <v>1660</v>
      </c>
      <c r="E537" s="68" t="s">
        <v>856</v>
      </c>
      <c r="F537" s="68" t="s">
        <v>857</v>
      </c>
      <c r="G537" s="68" t="s">
        <v>96</v>
      </c>
      <c r="H537" s="68" t="s">
        <v>97</v>
      </c>
      <c r="I537" s="68" t="s">
        <v>98</v>
      </c>
      <c r="J537" s="68">
        <v>3</v>
      </c>
      <c r="K537" s="68" t="s">
        <v>99</v>
      </c>
      <c r="L537" s="68">
        <v>1</v>
      </c>
      <c r="M537" s="68" t="s">
        <v>100</v>
      </c>
      <c r="N537" s="68" t="s">
        <v>101</v>
      </c>
      <c r="O537" s="68" t="s">
        <v>102</v>
      </c>
      <c r="P537" s="68" t="s">
        <v>1661</v>
      </c>
      <c r="Q537" s="68">
        <v>990912541</v>
      </c>
      <c r="R537" s="68" t="s">
        <v>1662</v>
      </c>
      <c r="S537" s="68"/>
      <c r="T537" s="68" t="s">
        <v>1663</v>
      </c>
      <c r="U537" s="68"/>
      <c r="V537" s="68" t="s">
        <v>1664</v>
      </c>
      <c r="W537" s="68">
        <v>2301030001</v>
      </c>
      <c r="X537" s="68">
        <v>126552</v>
      </c>
      <c r="Y537" s="68" t="s">
        <v>1658</v>
      </c>
      <c r="Z537" s="68">
        <v>1</v>
      </c>
      <c r="AA537" s="68" t="s">
        <v>109</v>
      </c>
      <c r="AB537" s="68">
        <v>230103</v>
      </c>
      <c r="AC537" s="68" t="s">
        <v>19</v>
      </c>
      <c r="AD537" s="68" t="s">
        <v>19</v>
      </c>
      <c r="AE537" s="68" t="s">
        <v>1658</v>
      </c>
      <c r="AF537" s="68" t="s">
        <v>110</v>
      </c>
      <c r="AG537" s="68">
        <v>230001</v>
      </c>
      <c r="AH537" s="68" t="s">
        <v>1366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122</v>
      </c>
      <c r="AO537" s="68">
        <v>1</v>
      </c>
      <c r="AP537" s="68" t="s">
        <v>112</v>
      </c>
      <c r="AQ537" s="68" t="s">
        <v>113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1665</v>
      </c>
      <c r="AX537" s="68" t="s">
        <v>115</v>
      </c>
    </row>
    <row r="538" spans="1:50">
      <c r="A538" s="78" t="s">
        <v>1666</v>
      </c>
      <c r="B538" s="68">
        <v>0</v>
      </c>
      <c r="C538" s="68">
        <v>487727</v>
      </c>
      <c r="D538" s="68">
        <v>376</v>
      </c>
      <c r="E538" s="68" t="s">
        <v>145</v>
      </c>
      <c r="F538" s="68" t="s">
        <v>251</v>
      </c>
      <c r="G538" s="68" t="s">
        <v>96</v>
      </c>
      <c r="H538" s="68" t="s">
        <v>97</v>
      </c>
      <c r="I538" s="68" t="s">
        <v>98</v>
      </c>
      <c r="J538" s="68">
        <v>3</v>
      </c>
      <c r="K538" s="68" t="s">
        <v>99</v>
      </c>
      <c r="L538" s="68">
        <v>1</v>
      </c>
      <c r="M538" s="68" t="s">
        <v>100</v>
      </c>
      <c r="N538" s="68" t="s">
        <v>101</v>
      </c>
      <c r="O538" s="68" t="s">
        <v>102</v>
      </c>
      <c r="P538" s="68" t="s">
        <v>1667</v>
      </c>
      <c r="Q538" s="68">
        <v>992234530</v>
      </c>
      <c r="R538" s="68"/>
      <c r="S538" s="68"/>
      <c r="T538" s="68" t="s">
        <v>1668</v>
      </c>
      <c r="U538" s="68"/>
      <c r="V538" s="68" t="s">
        <v>1669</v>
      </c>
      <c r="W538" s="68">
        <v>2301030011</v>
      </c>
      <c r="X538" s="68">
        <v>110693</v>
      </c>
      <c r="Y538" s="68" t="s">
        <v>1669</v>
      </c>
      <c r="Z538" s="68">
        <v>1</v>
      </c>
      <c r="AA538" s="68" t="s">
        <v>109</v>
      </c>
      <c r="AB538" s="68">
        <v>230103</v>
      </c>
      <c r="AC538" s="68" t="s">
        <v>19</v>
      </c>
      <c r="AD538" s="68" t="s">
        <v>19</v>
      </c>
      <c r="AE538" s="68" t="s">
        <v>1658</v>
      </c>
      <c r="AF538" s="68" t="s">
        <v>110</v>
      </c>
      <c r="AG538" s="68">
        <v>230001</v>
      </c>
      <c r="AH538" s="68" t="s">
        <v>1366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122</v>
      </c>
      <c r="AO538" s="68">
        <v>1</v>
      </c>
      <c r="AP538" s="68" t="s">
        <v>112</v>
      </c>
      <c r="AQ538" s="68" t="s">
        <v>113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115</v>
      </c>
    </row>
    <row r="539" spans="1:50">
      <c r="A539" s="78" t="s">
        <v>1670</v>
      </c>
      <c r="B539" s="68">
        <v>0</v>
      </c>
      <c r="C539" s="68">
        <v>487713</v>
      </c>
      <c r="D539" s="68" t="s">
        <v>1671</v>
      </c>
      <c r="E539" s="68" t="s">
        <v>145</v>
      </c>
      <c r="F539" s="68" t="s">
        <v>251</v>
      </c>
      <c r="G539" s="68" t="s">
        <v>96</v>
      </c>
      <c r="H539" s="68" t="s">
        <v>97</v>
      </c>
      <c r="I539" s="68" t="s">
        <v>98</v>
      </c>
      <c r="J539" s="68">
        <v>3</v>
      </c>
      <c r="K539" s="68" t="s">
        <v>99</v>
      </c>
      <c r="L539" s="68">
        <v>1</v>
      </c>
      <c r="M539" s="68" t="s">
        <v>100</v>
      </c>
      <c r="N539" s="68" t="s">
        <v>101</v>
      </c>
      <c r="O539" s="68" t="s">
        <v>102</v>
      </c>
      <c r="P539" s="68" t="s">
        <v>1672</v>
      </c>
      <c r="Q539" s="68"/>
      <c r="R539" s="68"/>
      <c r="S539" s="68"/>
      <c r="T539" s="68" t="s">
        <v>1673</v>
      </c>
      <c r="U539" s="68"/>
      <c r="V539" s="68" t="s">
        <v>1673</v>
      </c>
      <c r="W539" s="68">
        <v>2301030013</v>
      </c>
      <c r="X539" s="68">
        <v>126031</v>
      </c>
      <c r="Y539" s="68" t="s">
        <v>1673</v>
      </c>
      <c r="Z539" s="68">
        <v>1</v>
      </c>
      <c r="AA539" s="68" t="s">
        <v>109</v>
      </c>
      <c r="AB539" s="68">
        <v>230103</v>
      </c>
      <c r="AC539" s="68" t="s">
        <v>19</v>
      </c>
      <c r="AD539" s="68" t="s">
        <v>19</v>
      </c>
      <c r="AE539" s="68" t="s">
        <v>1658</v>
      </c>
      <c r="AF539" s="68" t="s">
        <v>110</v>
      </c>
      <c r="AG539" s="68">
        <v>230001</v>
      </c>
      <c r="AH539" s="68" t="s">
        <v>1366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122</v>
      </c>
      <c r="AO539" s="68">
        <v>1</v>
      </c>
      <c r="AP539" s="68" t="s">
        <v>112</v>
      </c>
      <c r="AQ539" s="68" t="s">
        <v>113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115</v>
      </c>
    </row>
    <row r="540" spans="1:50">
      <c r="A540" s="78" t="s">
        <v>1674</v>
      </c>
      <c r="B540" s="68">
        <v>0</v>
      </c>
      <c r="C540" s="68">
        <v>487671</v>
      </c>
      <c r="D540" s="68">
        <v>42196</v>
      </c>
      <c r="E540" s="68" t="s">
        <v>332</v>
      </c>
      <c r="F540" s="68" t="s">
        <v>333</v>
      </c>
      <c r="G540" s="68" t="s">
        <v>96</v>
      </c>
      <c r="H540" s="68">
        <v>2</v>
      </c>
      <c r="I540" s="68" t="s">
        <v>338</v>
      </c>
      <c r="J540" s="68">
        <v>3</v>
      </c>
      <c r="K540" s="68" t="s">
        <v>99</v>
      </c>
      <c r="L540" s="68">
        <v>1</v>
      </c>
      <c r="M540" s="68" t="s">
        <v>100</v>
      </c>
      <c r="N540" s="68" t="s">
        <v>101</v>
      </c>
      <c r="O540" s="68" t="s">
        <v>102</v>
      </c>
      <c r="P540" s="68" t="s">
        <v>1675</v>
      </c>
      <c r="Q540" s="68">
        <v>952521332</v>
      </c>
      <c r="R540" s="68"/>
      <c r="S540" s="68"/>
      <c r="T540" s="68" t="s">
        <v>1676</v>
      </c>
      <c r="U540" s="68"/>
      <c r="V540" s="68"/>
      <c r="W540" s="68">
        <v>2301030010</v>
      </c>
      <c r="X540" s="68">
        <v>522414</v>
      </c>
      <c r="Y540" s="68" t="s">
        <v>1657</v>
      </c>
      <c r="Z540" s="68">
        <v>1</v>
      </c>
      <c r="AA540" s="68" t="s">
        <v>109</v>
      </c>
      <c r="AB540" s="68">
        <v>230103</v>
      </c>
      <c r="AC540" s="68" t="s">
        <v>19</v>
      </c>
      <c r="AD540" s="68" t="s">
        <v>19</v>
      </c>
      <c r="AE540" s="68" t="s">
        <v>1658</v>
      </c>
      <c r="AF540" s="68" t="s">
        <v>110</v>
      </c>
      <c r="AG540" s="68">
        <v>230001</v>
      </c>
      <c r="AH540" s="68" t="s">
        <v>1366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122</v>
      </c>
      <c r="AO540" s="68">
        <v>1</v>
      </c>
      <c r="AP540" s="68" t="s">
        <v>112</v>
      </c>
      <c r="AQ540" s="68" t="s">
        <v>113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1677</v>
      </c>
      <c r="AX540" s="68" t="s">
        <v>115</v>
      </c>
    </row>
    <row r="541" spans="1:50">
      <c r="A541" s="78" t="s">
        <v>1678</v>
      </c>
      <c r="B541" s="68">
        <v>0</v>
      </c>
      <c r="C541" s="68">
        <v>487690</v>
      </c>
      <c r="D541" s="68" t="s">
        <v>1679</v>
      </c>
      <c r="E541" s="68" t="s">
        <v>332</v>
      </c>
      <c r="F541" s="68" t="s">
        <v>333</v>
      </c>
      <c r="G541" s="68" t="s">
        <v>96</v>
      </c>
      <c r="H541" s="68">
        <v>2</v>
      </c>
      <c r="I541" s="68" t="s">
        <v>338</v>
      </c>
      <c r="J541" s="68">
        <v>3</v>
      </c>
      <c r="K541" s="68" t="s">
        <v>99</v>
      </c>
      <c r="L541" s="68">
        <v>1</v>
      </c>
      <c r="M541" s="68" t="s">
        <v>100</v>
      </c>
      <c r="N541" s="68" t="s">
        <v>101</v>
      </c>
      <c r="O541" s="68" t="s">
        <v>102</v>
      </c>
      <c r="P541" s="68" t="s">
        <v>1680</v>
      </c>
      <c r="Q541" s="68">
        <v>999486797</v>
      </c>
      <c r="R541" s="68"/>
      <c r="S541" s="68"/>
      <c r="T541" s="68" t="s">
        <v>1673</v>
      </c>
      <c r="U541" s="68"/>
      <c r="V541" s="68"/>
      <c r="W541" s="68">
        <v>2301030013</v>
      </c>
      <c r="X541" s="68">
        <v>126031</v>
      </c>
      <c r="Y541" s="68" t="s">
        <v>1673</v>
      </c>
      <c r="Z541" s="68">
        <v>1</v>
      </c>
      <c r="AA541" s="68" t="s">
        <v>109</v>
      </c>
      <c r="AB541" s="68">
        <v>230103</v>
      </c>
      <c r="AC541" s="68" t="s">
        <v>19</v>
      </c>
      <c r="AD541" s="68" t="s">
        <v>19</v>
      </c>
      <c r="AE541" s="68" t="s">
        <v>1658</v>
      </c>
      <c r="AF541" s="68" t="s">
        <v>110</v>
      </c>
      <c r="AG541" s="68">
        <v>230001</v>
      </c>
      <c r="AH541" s="68" t="s">
        <v>1366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122</v>
      </c>
      <c r="AO541" s="68">
        <v>1</v>
      </c>
      <c r="AP541" s="68" t="s">
        <v>112</v>
      </c>
      <c r="AQ541" s="68" t="s">
        <v>113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417</v>
      </c>
      <c r="AX541" s="68" t="s">
        <v>115</v>
      </c>
    </row>
    <row r="542" spans="1:50">
      <c r="A542" s="78" t="s">
        <v>1681</v>
      </c>
      <c r="B542" s="68">
        <v>0</v>
      </c>
      <c r="C542" s="68">
        <v>487690</v>
      </c>
      <c r="D542" s="68" t="s">
        <v>1679</v>
      </c>
      <c r="E542" s="68" t="s">
        <v>439</v>
      </c>
      <c r="F542" s="68" t="s">
        <v>440</v>
      </c>
      <c r="G542" s="68" t="s">
        <v>96</v>
      </c>
      <c r="H542" s="68" t="s">
        <v>97</v>
      </c>
      <c r="I542" s="68" t="s">
        <v>98</v>
      </c>
      <c r="J542" s="68">
        <v>3</v>
      </c>
      <c r="K542" s="68" t="s">
        <v>99</v>
      </c>
      <c r="L542" s="68">
        <v>1</v>
      </c>
      <c r="M542" s="68" t="s">
        <v>100</v>
      </c>
      <c r="N542" s="68" t="s">
        <v>101</v>
      </c>
      <c r="O542" s="68" t="s">
        <v>102</v>
      </c>
      <c r="P542" s="68" t="s">
        <v>1680</v>
      </c>
      <c r="Q542" s="68">
        <v>999486797</v>
      </c>
      <c r="R542" s="68"/>
      <c r="S542" s="68"/>
      <c r="T542" s="68" t="s">
        <v>1673</v>
      </c>
      <c r="U542" s="68"/>
      <c r="V542" s="68"/>
      <c r="W542" s="68">
        <v>2301030013</v>
      </c>
      <c r="X542" s="68">
        <v>126031</v>
      </c>
      <c r="Y542" s="68" t="s">
        <v>1673</v>
      </c>
      <c r="Z542" s="68">
        <v>1</v>
      </c>
      <c r="AA542" s="68" t="s">
        <v>109</v>
      </c>
      <c r="AB542" s="68">
        <v>230103</v>
      </c>
      <c r="AC542" s="68" t="s">
        <v>19</v>
      </c>
      <c r="AD542" s="68" t="s">
        <v>19</v>
      </c>
      <c r="AE542" s="68" t="s">
        <v>1658</v>
      </c>
      <c r="AF542" s="68" t="s">
        <v>110</v>
      </c>
      <c r="AG542" s="68">
        <v>230001</v>
      </c>
      <c r="AH542" s="68" t="s">
        <v>1366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122</v>
      </c>
      <c r="AO542" s="68">
        <v>1</v>
      </c>
      <c r="AP542" s="68" t="s">
        <v>112</v>
      </c>
      <c r="AQ542" s="68" t="s">
        <v>113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417</v>
      </c>
      <c r="AX542" s="68" t="s">
        <v>115</v>
      </c>
    </row>
    <row r="543" spans="1:50">
      <c r="A543" s="78" t="s">
        <v>1682</v>
      </c>
      <c r="B543" s="68">
        <v>0</v>
      </c>
      <c r="C543" s="68">
        <v>487685</v>
      </c>
      <c r="D543" s="68" t="s">
        <v>1683</v>
      </c>
      <c r="E543" s="68" t="s">
        <v>332</v>
      </c>
      <c r="F543" s="68" t="s">
        <v>333</v>
      </c>
      <c r="G543" s="68" t="s">
        <v>96</v>
      </c>
      <c r="H543" s="68">
        <v>2</v>
      </c>
      <c r="I543" s="68" t="s">
        <v>338</v>
      </c>
      <c r="J543" s="68">
        <v>3</v>
      </c>
      <c r="K543" s="68" t="s">
        <v>99</v>
      </c>
      <c r="L543" s="68">
        <v>1</v>
      </c>
      <c r="M543" s="68" t="s">
        <v>100</v>
      </c>
      <c r="N543" s="68" t="s">
        <v>101</v>
      </c>
      <c r="O543" s="68" t="s">
        <v>102</v>
      </c>
      <c r="P543" s="68" t="s">
        <v>1684</v>
      </c>
      <c r="Q543" s="68"/>
      <c r="R543" s="68"/>
      <c r="S543" s="68"/>
      <c r="T543" s="68" t="s">
        <v>1685</v>
      </c>
      <c r="U543" s="68"/>
      <c r="V543" s="68"/>
      <c r="W543" s="68">
        <v>2301030001</v>
      </c>
      <c r="X543" s="68">
        <v>126552</v>
      </c>
      <c r="Y543" s="68" t="s">
        <v>1658</v>
      </c>
      <c r="Z543" s="68">
        <v>1</v>
      </c>
      <c r="AA543" s="68" t="s">
        <v>109</v>
      </c>
      <c r="AB543" s="68">
        <v>230103</v>
      </c>
      <c r="AC543" s="68" t="s">
        <v>19</v>
      </c>
      <c r="AD543" s="68" t="s">
        <v>19</v>
      </c>
      <c r="AE543" s="68" t="s">
        <v>1658</v>
      </c>
      <c r="AF543" s="68" t="s">
        <v>110</v>
      </c>
      <c r="AG543" s="68">
        <v>230001</v>
      </c>
      <c r="AH543" s="68" t="s">
        <v>1366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122</v>
      </c>
      <c r="AO543" s="68">
        <v>1</v>
      </c>
      <c r="AP543" s="68" t="s">
        <v>112</v>
      </c>
      <c r="AQ543" s="68" t="s">
        <v>113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1686</v>
      </c>
      <c r="AX543" s="68" t="s">
        <v>115</v>
      </c>
    </row>
    <row r="544" spans="1:50">
      <c r="A544" s="78" t="s">
        <v>1687</v>
      </c>
      <c r="B544" s="68">
        <v>0</v>
      </c>
      <c r="C544" s="68">
        <v>487685</v>
      </c>
      <c r="D544" s="68" t="s">
        <v>1683</v>
      </c>
      <c r="E544" s="68" t="s">
        <v>439</v>
      </c>
      <c r="F544" s="68" t="s">
        <v>440</v>
      </c>
      <c r="G544" s="68" t="s">
        <v>96</v>
      </c>
      <c r="H544" s="68" t="s">
        <v>97</v>
      </c>
      <c r="I544" s="68" t="s">
        <v>98</v>
      </c>
      <c r="J544" s="68">
        <v>3</v>
      </c>
      <c r="K544" s="68" t="s">
        <v>99</v>
      </c>
      <c r="L544" s="68">
        <v>1</v>
      </c>
      <c r="M544" s="68" t="s">
        <v>100</v>
      </c>
      <c r="N544" s="68" t="s">
        <v>101</v>
      </c>
      <c r="O544" s="68" t="s">
        <v>102</v>
      </c>
      <c r="P544" s="68" t="s">
        <v>1684</v>
      </c>
      <c r="Q544" s="68"/>
      <c r="R544" s="68"/>
      <c r="S544" s="68"/>
      <c r="T544" s="68" t="s">
        <v>1685</v>
      </c>
      <c r="U544" s="68"/>
      <c r="V544" s="68"/>
      <c r="W544" s="68">
        <v>2301030001</v>
      </c>
      <c r="X544" s="68">
        <v>126552</v>
      </c>
      <c r="Y544" s="68" t="s">
        <v>1658</v>
      </c>
      <c r="Z544" s="68">
        <v>1</v>
      </c>
      <c r="AA544" s="68" t="s">
        <v>109</v>
      </c>
      <c r="AB544" s="68">
        <v>230103</v>
      </c>
      <c r="AC544" s="68" t="s">
        <v>19</v>
      </c>
      <c r="AD544" s="68" t="s">
        <v>19</v>
      </c>
      <c r="AE544" s="68" t="s">
        <v>1658</v>
      </c>
      <c r="AF544" s="68" t="s">
        <v>110</v>
      </c>
      <c r="AG544" s="68">
        <v>230001</v>
      </c>
      <c r="AH544" s="68" t="s">
        <v>1366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122</v>
      </c>
      <c r="AO544" s="68">
        <v>1</v>
      </c>
      <c r="AP544" s="68" t="s">
        <v>112</v>
      </c>
      <c r="AQ544" s="68" t="s">
        <v>113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1688</v>
      </c>
      <c r="AX544" s="68" t="s">
        <v>115</v>
      </c>
    </row>
    <row r="545" spans="1:50">
      <c r="A545" s="78" t="s">
        <v>1689</v>
      </c>
      <c r="B545" s="68">
        <v>0</v>
      </c>
      <c r="C545" s="69" t="s">
        <v>1690</v>
      </c>
      <c r="D545" s="68" t="s">
        <v>1691</v>
      </c>
      <c r="E545" s="68" t="s">
        <v>1193</v>
      </c>
      <c r="F545" s="68" t="s">
        <v>482</v>
      </c>
      <c r="G545" s="68" t="s">
        <v>96</v>
      </c>
      <c r="H545" s="68" t="s">
        <v>97</v>
      </c>
      <c r="I545" s="68" t="s">
        <v>98</v>
      </c>
      <c r="J545" s="68">
        <v>3</v>
      </c>
      <c r="K545" s="68" t="s">
        <v>99</v>
      </c>
      <c r="L545" s="68">
        <v>1</v>
      </c>
      <c r="M545" s="68" t="s">
        <v>100</v>
      </c>
      <c r="N545" s="68" t="s">
        <v>101</v>
      </c>
      <c r="O545" s="68" t="s">
        <v>102</v>
      </c>
      <c r="P545" s="68"/>
      <c r="Q545" s="68"/>
      <c r="R545" s="68"/>
      <c r="S545" s="68"/>
      <c r="T545" s="68" t="s">
        <v>1658</v>
      </c>
      <c r="U545" s="68"/>
      <c r="V545" s="68"/>
      <c r="W545" s="68">
        <v>2301030001</v>
      </c>
      <c r="X545" s="68">
        <v>126552</v>
      </c>
      <c r="Y545" s="68" t="s">
        <v>1658</v>
      </c>
      <c r="Z545" s="68">
        <v>1</v>
      </c>
      <c r="AA545" s="68" t="s">
        <v>109</v>
      </c>
      <c r="AB545" s="68">
        <v>230103</v>
      </c>
      <c r="AC545" s="68" t="s">
        <v>19</v>
      </c>
      <c r="AD545" s="68" t="s">
        <v>19</v>
      </c>
      <c r="AE545" s="68" t="s">
        <v>1658</v>
      </c>
      <c r="AF545" s="68" t="s">
        <v>110</v>
      </c>
      <c r="AG545" s="68">
        <v>230001</v>
      </c>
      <c r="AH545" s="68" t="s">
        <v>1366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181</v>
      </c>
      <c r="AO545" s="68">
        <v>2</v>
      </c>
      <c r="AP545" s="68" t="s">
        <v>134</v>
      </c>
      <c r="AQ545" s="68" t="s">
        <v>135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1692</v>
      </c>
      <c r="AX545" s="68" t="s">
        <v>115</v>
      </c>
    </row>
    <row r="546" spans="1:50">
      <c r="A546" s="77" t="s">
        <v>5124</v>
      </c>
      <c r="B546" s="68">
        <v>0</v>
      </c>
      <c r="C546" s="68">
        <v>487789</v>
      </c>
      <c r="D546" s="68" t="s">
        <v>1693</v>
      </c>
      <c r="E546" s="68" t="s">
        <v>145</v>
      </c>
      <c r="F546" s="68" t="s">
        <v>251</v>
      </c>
      <c r="G546" s="68" t="s">
        <v>96</v>
      </c>
      <c r="H546" s="68" t="s">
        <v>97</v>
      </c>
      <c r="I546" s="68" t="s">
        <v>98</v>
      </c>
      <c r="J546" s="68">
        <v>3</v>
      </c>
      <c r="K546" s="68" t="s">
        <v>99</v>
      </c>
      <c r="L546" s="68">
        <v>1</v>
      </c>
      <c r="M546" s="68" t="s">
        <v>100</v>
      </c>
      <c r="N546" s="68" t="s">
        <v>101</v>
      </c>
      <c r="O546" s="68" t="s">
        <v>102</v>
      </c>
      <c r="P546" s="68" t="s">
        <v>1694</v>
      </c>
      <c r="Q546" s="68">
        <v>966157474</v>
      </c>
      <c r="R546" s="68"/>
      <c r="S546" s="68"/>
      <c r="T546" s="68" t="s">
        <v>1695</v>
      </c>
      <c r="U546" s="68"/>
      <c r="V546" s="68" t="s">
        <v>1664</v>
      </c>
      <c r="W546" s="68">
        <v>2301040001</v>
      </c>
      <c r="X546" s="68">
        <v>543173</v>
      </c>
      <c r="Y546" s="68" t="s">
        <v>1696</v>
      </c>
      <c r="Z546" s="68">
        <v>1</v>
      </c>
      <c r="AA546" s="68" t="s">
        <v>109</v>
      </c>
      <c r="AB546" s="68">
        <v>230104</v>
      </c>
      <c r="AC546" s="68" t="s">
        <v>19</v>
      </c>
      <c r="AD546" s="68" t="s">
        <v>19</v>
      </c>
      <c r="AE546" s="68" t="s">
        <v>1696</v>
      </c>
      <c r="AF546" s="68" t="s">
        <v>110</v>
      </c>
      <c r="AG546" s="68">
        <v>230001</v>
      </c>
      <c r="AH546" s="68" t="s">
        <v>1366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122</v>
      </c>
      <c r="AO546" s="68">
        <v>1</v>
      </c>
      <c r="AP546" s="68" t="s">
        <v>112</v>
      </c>
      <c r="AQ546" s="68" t="s">
        <v>113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1697</v>
      </c>
      <c r="AX546" s="68" t="s">
        <v>115</v>
      </c>
    </row>
    <row r="547" spans="1:50">
      <c r="A547" s="78" t="s">
        <v>1698</v>
      </c>
      <c r="B547" s="68">
        <v>0</v>
      </c>
      <c r="C547" s="68">
        <v>487751</v>
      </c>
      <c r="D547" s="68" t="s">
        <v>1699</v>
      </c>
      <c r="E547" s="68" t="s">
        <v>145</v>
      </c>
      <c r="F547" s="68" t="s">
        <v>251</v>
      </c>
      <c r="G547" s="68" t="s">
        <v>96</v>
      </c>
      <c r="H547" s="68" t="s">
        <v>97</v>
      </c>
      <c r="I547" s="68" t="s">
        <v>98</v>
      </c>
      <c r="J547" s="68">
        <v>3</v>
      </c>
      <c r="K547" s="68" t="s">
        <v>99</v>
      </c>
      <c r="L547" s="68">
        <v>1</v>
      </c>
      <c r="M547" s="68" t="s">
        <v>100</v>
      </c>
      <c r="N547" s="68" t="s">
        <v>101</v>
      </c>
      <c r="O547" s="68" t="s">
        <v>102</v>
      </c>
      <c r="P547" s="68" t="s">
        <v>1700</v>
      </c>
      <c r="Q547" s="68">
        <v>952889827</v>
      </c>
      <c r="R547" s="68"/>
      <c r="S547" s="68"/>
      <c r="T547" s="68" t="s">
        <v>1701</v>
      </c>
      <c r="U547" s="68"/>
      <c r="V547" s="68" t="s">
        <v>1702</v>
      </c>
      <c r="W547" s="68">
        <v>2301040001</v>
      </c>
      <c r="X547" s="68">
        <v>543173</v>
      </c>
      <c r="Y547" s="68" t="s">
        <v>1696</v>
      </c>
      <c r="Z547" s="68">
        <v>1</v>
      </c>
      <c r="AA547" s="68" t="s">
        <v>109</v>
      </c>
      <c r="AB547" s="68">
        <v>230104</v>
      </c>
      <c r="AC547" s="68" t="s">
        <v>19</v>
      </c>
      <c r="AD547" s="68" t="s">
        <v>19</v>
      </c>
      <c r="AE547" s="68" t="s">
        <v>1696</v>
      </c>
      <c r="AF547" s="68" t="s">
        <v>110</v>
      </c>
      <c r="AG547" s="68">
        <v>230001</v>
      </c>
      <c r="AH547" s="68" t="s">
        <v>1366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122</v>
      </c>
      <c r="AO547" s="68">
        <v>1</v>
      </c>
      <c r="AP547" s="68" t="s">
        <v>112</v>
      </c>
      <c r="AQ547" s="68" t="s">
        <v>113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1703</v>
      </c>
      <c r="AX547" s="68" t="s">
        <v>115</v>
      </c>
    </row>
    <row r="548" spans="1:50">
      <c r="A548" s="77" t="s">
        <v>5125</v>
      </c>
      <c r="B548" s="68">
        <v>0</v>
      </c>
      <c r="C548" s="68">
        <v>487794</v>
      </c>
      <c r="D548" s="68" t="s">
        <v>1704</v>
      </c>
      <c r="E548" s="68" t="s">
        <v>145</v>
      </c>
      <c r="F548" s="68" t="s">
        <v>251</v>
      </c>
      <c r="G548" s="68" t="s">
        <v>96</v>
      </c>
      <c r="H548" s="68" t="s">
        <v>97</v>
      </c>
      <c r="I548" s="68" t="s">
        <v>98</v>
      </c>
      <c r="J548" s="68">
        <v>3</v>
      </c>
      <c r="K548" s="68" t="s">
        <v>99</v>
      </c>
      <c r="L548" s="68">
        <v>1</v>
      </c>
      <c r="M548" s="68" t="s">
        <v>100</v>
      </c>
      <c r="N548" s="68" t="s">
        <v>101</v>
      </c>
      <c r="O548" s="68" t="s">
        <v>102</v>
      </c>
      <c r="P548" s="68" t="s">
        <v>1705</v>
      </c>
      <c r="Q548" s="68">
        <v>998931476</v>
      </c>
      <c r="R548" s="68"/>
      <c r="S548" s="68"/>
      <c r="T548" s="68" t="s">
        <v>1706</v>
      </c>
      <c r="U548" s="68"/>
      <c r="V548" s="68"/>
      <c r="W548" s="68">
        <v>2301040001</v>
      </c>
      <c r="X548" s="68">
        <v>543173</v>
      </c>
      <c r="Y548" s="68" t="s">
        <v>1696</v>
      </c>
      <c r="Z548" s="68">
        <v>1</v>
      </c>
      <c r="AA548" s="68" t="s">
        <v>109</v>
      </c>
      <c r="AB548" s="68">
        <v>230104</v>
      </c>
      <c r="AC548" s="68" t="s">
        <v>19</v>
      </c>
      <c r="AD548" s="68" t="s">
        <v>19</v>
      </c>
      <c r="AE548" s="68" t="s">
        <v>1696</v>
      </c>
      <c r="AF548" s="68" t="s">
        <v>110</v>
      </c>
      <c r="AG548" s="68">
        <v>230001</v>
      </c>
      <c r="AH548" s="68" t="s">
        <v>1366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122</v>
      </c>
      <c r="AO548" s="68">
        <v>1</v>
      </c>
      <c r="AP548" s="68" t="s">
        <v>112</v>
      </c>
      <c r="AQ548" s="68" t="s">
        <v>113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1707</v>
      </c>
      <c r="AX548" s="68" t="s">
        <v>115</v>
      </c>
    </row>
    <row r="549" spans="1:50">
      <c r="A549" s="78" t="s">
        <v>1708</v>
      </c>
      <c r="B549" s="68">
        <v>0</v>
      </c>
      <c r="C549" s="68">
        <v>487770</v>
      </c>
      <c r="D549" s="68" t="s">
        <v>1709</v>
      </c>
      <c r="E549" s="68" t="s">
        <v>145</v>
      </c>
      <c r="F549" s="68" t="s">
        <v>251</v>
      </c>
      <c r="G549" s="68" t="s">
        <v>96</v>
      </c>
      <c r="H549" s="68" t="s">
        <v>97</v>
      </c>
      <c r="I549" s="68" t="s">
        <v>98</v>
      </c>
      <c r="J549" s="68">
        <v>3</v>
      </c>
      <c r="K549" s="68" t="s">
        <v>99</v>
      </c>
      <c r="L549" s="68">
        <v>1</v>
      </c>
      <c r="M549" s="68" t="s">
        <v>100</v>
      </c>
      <c r="N549" s="68" t="s">
        <v>101</v>
      </c>
      <c r="O549" s="68" t="s">
        <v>102</v>
      </c>
      <c r="P549" s="68" t="s">
        <v>1710</v>
      </c>
      <c r="Q549" s="68"/>
      <c r="R549" s="68"/>
      <c r="S549" s="68"/>
      <c r="T549" s="68" t="s">
        <v>1711</v>
      </c>
      <c r="U549" s="68"/>
      <c r="V549" s="68"/>
      <c r="W549" s="68">
        <v>2301040001</v>
      </c>
      <c r="X549" s="68">
        <v>543173</v>
      </c>
      <c r="Y549" s="68" t="s">
        <v>1696</v>
      </c>
      <c r="Z549" s="68">
        <v>1</v>
      </c>
      <c r="AA549" s="68" t="s">
        <v>109</v>
      </c>
      <c r="AB549" s="68">
        <v>230104</v>
      </c>
      <c r="AC549" s="68" t="s">
        <v>19</v>
      </c>
      <c r="AD549" s="68" t="s">
        <v>19</v>
      </c>
      <c r="AE549" s="68" t="s">
        <v>1696</v>
      </c>
      <c r="AF549" s="68" t="s">
        <v>110</v>
      </c>
      <c r="AG549" s="68">
        <v>230001</v>
      </c>
      <c r="AH549" s="68" t="s">
        <v>1366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122</v>
      </c>
      <c r="AO549" s="68">
        <v>1</v>
      </c>
      <c r="AP549" s="68" t="s">
        <v>112</v>
      </c>
      <c r="AQ549" s="68" t="s">
        <v>113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1712</v>
      </c>
      <c r="AX549" s="68" t="s">
        <v>115</v>
      </c>
    </row>
    <row r="550" spans="1:50">
      <c r="A550" s="78" t="s">
        <v>1713</v>
      </c>
      <c r="B550" s="68">
        <v>0</v>
      </c>
      <c r="C550" s="68">
        <v>487765</v>
      </c>
      <c r="D550" s="68" t="s">
        <v>1714</v>
      </c>
      <c r="E550" s="68" t="s">
        <v>856</v>
      </c>
      <c r="F550" s="68" t="s">
        <v>857</v>
      </c>
      <c r="G550" s="68" t="s">
        <v>96</v>
      </c>
      <c r="H550" s="68" t="s">
        <v>97</v>
      </c>
      <c r="I550" s="68" t="s">
        <v>98</v>
      </c>
      <c r="J550" s="68">
        <v>3</v>
      </c>
      <c r="K550" s="68" t="s">
        <v>99</v>
      </c>
      <c r="L550" s="68">
        <v>1</v>
      </c>
      <c r="M550" s="68" t="s">
        <v>100</v>
      </c>
      <c r="N550" s="68" t="s">
        <v>101</v>
      </c>
      <c r="O550" s="68" t="s">
        <v>102</v>
      </c>
      <c r="P550" s="68" t="s">
        <v>1715</v>
      </c>
      <c r="Q550" s="68"/>
      <c r="R550" s="68"/>
      <c r="S550" s="68"/>
      <c r="T550" s="68" t="s">
        <v>1716</v>
      </c>
      <c r="U550" s="68"/>
      <c r="V550" s="68"/>
      <c r="W550" s="68">
        <v>2301020001</v>
      </c>
      <c r="X550" s="68">
        <v>550435</v>
      </c>
      <c r="Y550" s="68" t="s">
        <v>1696</v>
      </c>
      <c r="Z550" s="68">
        <v>1</v>
      </c>
      <c r="AA550" s="68" t="s">
        <v>109</v>
      </c>
      <c r="AB550" s="68">
        <v>230104</v>
      </c>
      <c r="AC550" s="68" t="s">
        <v>19</v>
      </c>
      <c r="AD550" s="68" t="s">
        <v>19</v>
      </c>
      <c r="AE550" s="68" t="s">
        <v>1696</v>
      </c>
      <c r="AF550" s="68" t="s">
        <v>110</v>
      </c>
      <c r="AG550" s="68">
        <v>230001</v>
      </c>
      <c r="AH550" s="68" t="s">
        <v>1366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122</v>
      </c>
      <c r="AO550" s="68">
        <v>1</v>
      </c>
      <c r="AP550" s="68" t="s">
        <v>112</v>
      </c>
      <c r="AQ550" s="68" t="s">
        <v>113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1717</v>
      </c>
      <c r="AX550" s="68" t="s">
        <v>115</v>
      </c>
    </row>
    <row r="551" spans="1:50">
      <c r="A551" s="77" t="s">
        <v>5126</v>
      </c>
      <c r="B551" s="68">
        <v>0</v>
      </c>
      <c r="C551" s="68">
        <v>487807</v>
      </c>
      <c r="D551" s="68" t="s">
        <v>1718</v>
      </c>
      <c r="E551" s="68" t="s">
        <v>145</v>
      </c>
      <c r="F551" s="68" t="s">
        <v>251</v>
      </c>
      <c r="G551" s="68" t="s">
        <v>96</v>
      </c>
      <c r="H551" s="68" t="s">
        <v>97</v>
      </c>
      <c r="I551" s="68" t="s">
        <v>98</v>
      </c>
      <c r="J551" s="68">
        <v>3</v>
      </c>
      <c r="K551" s="68" t="s">
        <v>99</v>
      </c>
      <c r="L551" s="68">
        <v>1</v>
      </c>
      <c r="M551" s="68" t="s">
        <v>100</v>
      </c>
      <c r="N551" s="68" t="s">
        <v>101</v>
      </c>
      <c r="O551" s="68" t="s">
        <v>102</v>
      </c>
      <c r="P551" s="68" t="s">
        <v>1719</v>
      </c>
      <c r="Q551" s="68"/>
      <c r="R551" s="68"/>
      <c r="S551" s="68"/>
      <c r="T551" s="68" t="s">
        <v>1720</v>
      </c>
      <c r="U551" s="68"/>
      <c r="V551" s="68" t="s">
        <v>1720</v>
      </c>
      <c r="W551" s="68">
        <v>2301040001</v>
      </c>
      <c r="X551" s="68">
        <v>543173</v>
      </c>
      <c r="Y551" s="68" t="s">
        <v>1696</v>
      </c>
      <c r="Z551" s="68">
        <v>1</v>
      </c>
      <c r="AA551" s="68" t="s">
        <v>109</v>
      </c>
      <c r="AB551" s="68">
        <v>230104</v>
      </c>
      <c r="AC551" s="68" t="s">
        <v>19</v>
      </c>
      <c r="AD551" s="68" t="s">
        <v>19</v>
      </c>
      <c r="AE551" s="68" t="s">
        <v>1696</v>
      </c>
      <c r="AF551" s="68" t="s">
        <v>110</v>
      </c>
      <c r="AG551" s="68">
        <v>230001</v>
      </c>
      <c r="AH551" s="68" t="s">
        <v>1366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122</v>
      </c>
      <c r="AO551" s="68">
        <v>1</v>
      </c>
      <c r="AP551" s="68" t="s">
        <v>112</v>
      </c>
      <c r="AQ551" s="68" t="s">
        <v>113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115</v>
      </c>
    </row>
    <row r="552" spans="1:50">
      <c r="A552" s="78" t="s">
        <v>1721</v>
      </c>
      <c r="B552" s="68">
        <v>0</v>
      </c>
      <c r="C552" s="68">
        <v>487812</v>
      </c>
      <c r="D552" s="68" t="s">
        <v>1722</v>
      </c>
      <c r="E552" s="68" t="s">
        <v>856</v>
      </c>
      <c r="F552" s="68" t="s">
        <v>857</v>
      </c>
      <c r="G552" s="68" t="s">
        <v>96</v>
      </c>
      <c r="H552" s="68" t="s">
        <v>97</v>
      </c>
      <c r="I552" s="68" t="s">
        <v>98</v>
      </c>
      <c r="J552" s="68">
        <v>3</v>
      </c>
      <c r="K552" s="68" t="s">
        <v>99</v>
      </c>
      <c r="L552" s="68">
        <v>1</v>
      </c>
      <c r="M552" s="68" t="s">
        <v>100</v>
      </c>
      <c r="N552" s="68" t="s">
        <v>101</v>
      </c>
      <c r="O552" s="68" t="s">
        <v>102</v>
      </c>
      <c r="P552" s="68" t="s">
        <v>1723</v>
      </c>
      <c r="Q552" s="68">
        <v>945238549</v>
      </c>
      <c r="R552" s="68" t="s">
        <v>1724</v>
      </c>
      <c r="S552" s="68"/>
      <c r="T552" s="68" t="s">
        <v>1725</v>
      </c>
      <c r="U552" s="68"/>
      <c r="V552" s="68"/>
      <c r="W552" s="68">
        <v>2301040001</v>
      </c>
      <c r="X552" s="68">
        <v>543173</v>
      </c>
      <c r="Y552" s="68" t="s">
        <v>1696</v>
      </c>
      <c r="Z552" s="68">
        <v>1</v>
      </c>
      <c r="AA552" s="68" t="s">
        <v>109</v>
      </c>
      <c r="AB552" s="68">
        <v>230104</v>
      </c>
      <c r="AC552" s="68" t="s">
        <v>19</v>
      </c>
      <c r="AD552" s="68" t="s">
        <v>19</v>
      </c>
      <c r="AE552" s="68" t="s">
        <v>1696</v>
      </c>
      <c r="AF552" s="68" t="s">
        <v>110</v>
      </c>
      <c r="AG552" s="68">
        <v>230001</v>
      </c>
      <c r="AH552" s="68" t="s">
        <v>1366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122</v>
      </c>
      <c r="AO552" s="68">
        <v>1</v>
      </c>
      <c r="AP552" s="68" t="s">
        <v>112</v>
      </c>
      <c r="AQ552" s="68" t="s">
        <v>113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1726</v>
      </c>
      <c r="AX552" s="68" t="s">
        <v>115</v>
      </c>
    </row>
    <row r="553" spans="1:50">
      <c r="A553" s="77" t="s">
        <v>5127</v>
      </c>
      <c r="B553" s="68">
        <v>0</v>
      </c>
      <c r="C553" s="68">
        <v>487826</v>
      </c>
      <c r="D553" s="68" t="s">
        <v>1727</v>
      </c>
      <c r="E553" s="68" t="s">
        <v>453</v>
      </c>
      <c r="F553" s="68" t="s">
        <v>454</v>
      </c>
      <c r="G553" s="68" t="s">
        <v>98</v>
      </c>
      <c r="H553" s="68" t="s">
        <v>97</v>
      </c>
      <c r="I553" s="68" t="s">
        <v>98</v>
      </c>
      <c r="J553" s="68">
        <v>3</v>
      </c>
      <c r="K553" s="68" t="s">
        <v>99</v>
      </c>
      <c r="L553" s="68">
        <v>1</v>
      </c>
      <c r="M553" s="68" t="s">
        <v>100</v>
      </c>
      <c r="N553" s="68" t="s">
        <v>101</v>
      </c>
      <c r="O553" s="68" t="s">
        <v>102</v>
      </c>
      <c r="P553" s="68" t="s">
        <v>1728</v>
      </c>
      <c r="Q553" s="68">
        <v>9353992</v>
      </c>
      <c r="R553" s="68" t="s">
        <v>1729</v>
      </c>
      <c r="S553" s="68"/>
      <c r="T553" s="68" t="s">
        <v>1730</v>
      </c>
      <c r="U553" s="68"/>
      <c r="V553" s="68"/>
      <c r="W553" s="68">
        <v>2301040001</v>
      </c>
      <c r="X553" s="68">
        <v>543173</v>
      </c>
      <c r="Y553" s="68" t="s">
        <v>1696</v>
      </c>
      <c r="Z553" s="68">
        <v>1</v>
      </c>
      <c r="AA553" s="68" t="s">
        <v>109</v>
      </c>
      <c r="AB553" s="68">
        <v>230104</v>
      </c>
      <c r="AC553" s="68" t="s">
        <v>19</v>
      </c>
      <c r="AD553" s="68" t="s">
        <v>19</v>
      </c>
      <c r="AE553" s="68" t="s">
        <v>1696</v>
      </c>
      <c r="AF553" s="68" t="s">
        <v>110</v>
      </c>
      <c r="AG553" s="68">
        <v>230001</v>
      </c>
      <c r="AH553" s="68" t="s">
        <v>1366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231</v>
      </c>
      <c r="AO553" s="68">
        <v>1</v>
      </c>
      <c r="AP553" s="68" t="s">
        <v>112</v>
      </c>
      <c r="AQ553" s="68" t="s">
        <v>113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1731</v>
      </c>
      <c r="AX553" s="68" t="s">
        <v>115</v>
      </c>
    </row>
    <row r="554" spans="1:50">
      <c r="A554" s="77" t="s">
        <v>5128</v>
      </c>
      <c r="B554" s="68">
        <v>0</v>
      </c>
      <c r="C554" s="68">
        <v>487869</v>
      </c>
      <c r="D554" s="68" t="s">
        <v>1732</v>
      </c>
      <c r="E554" s="68" t="s">
        <v>332</v>
      </c>
      <c r="F554" s="68" t="s">
        <v>333</v>
      </c>
      <c r="G554" s="68" t="s">
        <v>96</v>
      </c>
      <c r="H554" s="68">
        <v>3</v>
      </c>
      <c r="I554" s="68" t="s">
        <v>334</v>
      </c>
      <c r="J554" s="68">
        <v>3</v>
      </c>
      <c r="K554" s="68" t="s">
        <v>99</v>
      </c>
      <c r="L554" s="68">
        <v>3</v>
      </c>
      <c r="M554" s="68" t="s">
        <v>125</v>
      </c>
      <c r="N554" s="68" t="s">
        <v>126</v>
      </c>
      <c r="O554" s="68" t="s">
        <v>127</v>
      </c>
      <c r="P554" s="68" t="s">
        <v>1733</v>
      </c>
      <c r="Q554" s="68">
        <v>312238</v>
      </c>
      <c r="R554" s="68" t="s">
        <v>1734</v>
      </c>
      <c r="S554" s="68"/>
      <c r="T554" s="68" t="s">
        <v>1735</v>
      </c>
      <c r="U554" s="68"/>
      <c r="V554" s="68"/>
      <c r="W554" s="68">
        <v>2301040001</v>
      </c>
      <c r="X554" s="68">
        <v>543173</v>
      </c>
      <c r="Y554" s="68" t="s">
        <v>1696</v>
      </c>
      <c r="Z554" s="68">
        <v>1</v>
      </c>
      <c r="AA554" s="68" t="s">
        <v>109</v>
      </c>
      <c r="AB554" s="68">
        <v>230104</v>
      </c>
      <c r="AC554" s="68" t="s">
        <v>19</v>
      </c>
      <c r="AD554" s="68" t="s">
        <v>19</v>
      </c>
      <c r="AE554" s="68" t="s">
        <v>1696</v>
      </c>
      <c r="AF554" s="68" t="s">
        <v>110</v>
      </c>
      <c r="AG554" s="68">
        <v>230001</v>
      </c>
      <c r="AH554" s="68" t="s">
        <v>1366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122</v>
      </c>
      <c r="AO554" s="68">
        <v>1</v>
      </c>
      <c r="AP554" s="68" t="s">
        <v>112</v>
      </c>
      <c r="AQ554" s="68" t="s">
        <v>113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1736</v>
      </c>
      <c r="AX554" s="68" t="s">
        <v>115</v>
      </c>
    </row>
    <row r="555" spans="1:50">
      <c r="A555" s="78" t="s">
        <v>1737</v>
      </c>
      <c r="B555" s="68">
        <v>0</v>
      </c>
      <c r="C555" s="68">
        <v>487826</v>
      </c>
      <c r="D555" s="68" t="s">
        <v>1727</v>
      </c>
      <c r="E555" s="68" t="s">
        <v>435</v>
      </c>
      <c r="F555" s="68" t="s">
        <v>436</v>
      </c>
      <c r="G555" s="68" t="s">
        <v>98</v>
      </c>
      <c r="H555" s="68" t="s">
        <v>97</v>
      </c>
      <c r="I555" s="68" t="s">
        <v>98</v>
      </c>
      <c r="J555" s="68">
        <v>3</v>
      </c>
      <c r="K555" s="68" t="s">
        <v>99</v>
      </c>
      <c r="L555" s="68">
        <v>1</v>
      </c>
      <c r="M555" s="68" t="s">
        <v>100</v>
      </c>
      <c r="N555" s="68" t="s">
        <v>101</v>
      </c>
      <c r="O555" s="68" t="s">
        <v>102</v>
      </c>
      <c r="P555" s="68" t="s">
        <v>1738</v>
      </c>
      <c r="Q555" s="68">
        <v>951591375</v>
      </c>
      <c r="R555" s="68" t="s">
        <v>1739</v>
      </c>
      <c r="S555" s="68"/>
      <c r="T555" s="68" t="s">
        <v>1730</v>
      </c>
      <c r="U555" s="68"/>
      <c r="V555" s="68"/>
      <c r="W555" s="68">
        <v>2301040001</v>
      </c>
      <c r="X555" s="68">
        <v>543173</v>
      </c>
      <c r="Y555" s="68" t="s">
        <v>1696</v>
      </c>
      <c r="Z555" s="68">
        <v>1</v>
      </c>
      <c r="AA555" s="68" t="s">
        <v>109</v>
      </c>
      <c r="AB555" s="68">
        <v>230104</v>
      </c>
      <c r="AC555" s="68" t="s">
        <v>19</v>
      </c>
      <c r="AD555" s="68" t="s">
        <v>19</v>
      </c>
      <c r="AE555" s="68" t="s">
        <v>1696</v>
      </c>
      <c r="AF555" s="68" t="s">
        <v>110</v>
      </c>
      <c r="AG555" s="68">
        <v>230001</v>
      </c>
      <c r="AH555" s="68" t="s">
        <v>1366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206</v>
      </c>
      <c r="AO555" s="68">
        <v>1</v>
      </c>
      <c r="AP555" s="68" t="s">
        <v>112</v>
      </c>
      <c r="AQ555" s="68" t="s">
        <v>113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115</v>
      </c>
    </row>
    <row r="556" spans="1:50">
      <c r="A556" s="77" t="s">
        <v>5129</v>
      </c>
      <c r="B556" s="68">
        <v>0</v>
      </c>
      <c r="C556" s="68">
        <v>487850</v>
      </c>
      <c r="D556" s="68" t="s">
        <v>1740</v>
      </c>
      <c r="E556" s="68" t="s">
        <v>332</v>
      </c>
      <c r="F556" s="68" t="s">
        <v>333</v>
      </c>
      <c r="G556" s="68" t="s">
        <v>96</v>
      </c>
      <c r="H556" s="68">
        <v>3</v>
      </c>
      <c r="I556" s="68" t="s">
        <v>334</v>
      </c>
      <c r="J556" s="68">
        <v>3</v>
      </c>
      <c r="K556" s="68" t="s">
        <v>99</v>
      </c>
      <c r="L556" s="68">
        <v>1</v>
      </c>
      <c r="M556" s="68" t="s">
        <v>100</v>
      </c>
      <c r="N556" s="68" t="s">
        <v>101</v>
      </c>
      <c r="O556" s="68" t="s">
        <v>102</v>
      </c>
      <c r="P556" s="68" t="s">
        <v>1741</v>
      </c>
      <c r="Q556" s="68">
        <v>952290623</v>
      </c>
      <c r="R556" s="68" t="s">
        <v>1742</v>
      </c>
      <c r="S556" s="68"/>
      <c r="T556" s="68" t="s">
        <v>1743</v>
      </c>
      <c r="U556" s="68"/>
      <c r="V556" s="68" t="s">
        <v>1744</v>
      </c>
      <c r="W556" s="68">
        <v>2301040001</v>
      </c>
      <c r="X556" s="68">
        <v>543173</v>
      </c>
      <c r="Y556" s="68" t="s">
        <v>1696</v>
      </c>
      <c r="Z556" s="68">
        <v>1</v>
      </c>
      <c r="AA556" s="68" t="s">
        <v>109</v>
      </c>
      <c r="AB556" s="68">
        <v>230104</v>
      </c>
      <c r="AC556" s="68" t="s">
        <v>19</v>
      </c>
      <c r="AD556" s="68" t="s">
        <v>19</v>
      </c>
      <c r="AE556" s="68" t="s">
        <v>1696</v>
      </c>
      <c r="AF556" s="68" t="s">
        <v>110</v>
      </c>
      <c r="AG556" s="68">
        <v>230001</v>
      </c>
      <c r="AH556" s="68" t="s">
        <v>1366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122</v>
      </c>
      <c r="AO556" s="68">
        <v>1</v>
      </c>
      <c r="AP556" s="68" t="s">
        <v>112</v>
      </c>
      <c r="AQ556" s="68" t="s">
        <v>113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1745</v>
      </c>
      <c r="AX556" s="68" t="s">
        <v>115</v>
      </c>
    </row>
    <row r="557" spans="1:50">
      <c r="A557" s="78" t="s">
        <v>1746</v>
      </c>
      <c r="B557" s="68">
        <v>0</v>
      </c>
      <c r="C557" s="68">
        <v>487826</v>
      </c>
      <c r="D557" s="68" t="s">
        <v>1747</v>
      </c>
      <c r="E557" s="68" t="s">
        <v>439</v>
      </c>
      <c r="F557" s="68" t="s">
        <v>440</v>
      </c>
      <c r="G557" s="68" t="s">
        <v>96</v>
      </c>
      <c r="H557" s="68" t="s">
        <v>97</v>
      </c>
      <c r="I557" s="68" t="s">
        <v>98</v>
      </c>
      <c r="J557" s="68">
        <v>3</v>
      </c>
      <c r="K557" s="68" t="s">
        <v>99</v>
      </c>
      <c r="L557" s="68">
        <v>1</v>
      </c>
      <c r="M557" s="68" t="s">
        <v>100</v>
      </c>
      <c r="N557" s="68" t="s">
        <v>101</v>
      </c>
      <c r="O557" s="68" t="s">
        <v>102</v>
      </c>
      <c r="P557" s="68" t="s">
        <v>1748</v>
      </c>
      <c r="Q557" s="68">
        <v>310933</v>
      </c>
      <c r="R557" s="68" t="s">
        <v>1749</v>
      </c>
      <c r="S557" s="68"/>
      <c r="T557" s="68" t="s">
        <v>1730</v>
      </c>
      <c r="U557" s="68"/>
      <c r="V557" s="68"/>
      <c r="W557" s="68">
        <v>2301040001</v>
      </c>
      <c r="X557" s="68">
        <v>543173</v>
      </c>
      <c r="Y557" s="68" t="s">
        <v>1696</v>
      </c>
      <c r="Z557" s="68">
        <v>1</v>
      </c>
      <c r="AA557" s="68" t="s">
        <v>109</v>
      </c>
      <c r="AB557" s="68">
        <v>230104</v>
      </c>
      <c r="AC557" s="68" t="s">
        <v>19</v>
      </c>
      <c r="AD557" s="68" t="s">
        <v>19</v>
      </c>
      <c r="AE557" s="68" t="s">
        <v>1696</v>
      </c>
      <c r="AF557" s="68" t="s">
        <v>110</v>
      </c>
      <c r="AG557" s="68">
        <v>230001</v>
      </c>
      <c r="AH557" s="68" t="s">
        <v>1366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143</v>
      </c>
      <c r="AO557" s="68">
        <v>1</v>
      </c>
      <c r="AP557" s="68" t="s">
        <v>112</v>
      </c>
      <c r="AQ557" s="68" t="s">
        <v>113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115</v>
      </c>
    </row>
    <row r="558" spans="1:50">
      <c r="A558" s="78" t="s">
        <v>1750</v>
      </c>
      <c r="B558" s="68">
        <v>0</v>
      </c>
      <c r="C558" s="68">
        <v>487831</v>
      </c>
      <c r="D558" s="68" t="s">
        <v>1751</v>
      </c>
      <c r="E558" s="68" t="s">
        <v>439</v>
      </c>
      <c r="F558" s="68" t="s">
        <v>440</v>
      </c>
      <c r="G558" s="68" t="s">
        <v>96</v>
      </c>
      <c r="H558" s="68" t="s">
        <v>97</v>
      </c>
      <c r="I558" s="68" t="s">
        <v>98</v>
      </c>
      <c r="J558" s="68">
        <v>3</v>
      </c>
      <c r="K558" s="68" t="s">
        <v>99</v>
      </c>
      <c r="L558" s="68">
        <v>1</v>
      </c>
      <c r="M558" s="68" t="s">
        <v>100</v>
      </c>
      <c r="N558" s="68" t="s">
        <v>101</v>
      </c>
      <c r="O558" s="68" t="s">
        <v>102</v>
      </c>
      <c r="P558" s="68" t="s">
        <v>1752</v>
      </c>
      <c r="Q558" s="68">
        <v>311040</v>
      </c>
      <c r="R558" s="68" t="s">
        <v>1753</v>
      </c>
      <c r="S558" s="68"/>
      <c r="T558" s="68" t="s">
        <v>1579</v>
      </c>
      <c r="U558" s="68"/>
      <c r="V558" s="68"/>
      <c r="W558" s="68">
        <v>2301040001</v>
      </c>
      <c r="X558" s="68">
        <v>543173</v>
      </c>
      <c r="Y558" s="68" t="s">
        <v>1696</v>
      </c>
      <c r="Z558" s="68">
        <v>1</v>
      </c>
      <c r="AA558" s="68" t="s">
        <v>109</v>
      </c>
      <c r="AB558" s="68">
        <v>230104</v>
      </c>
      <c r="AC558" s="68" t="s">
        <v>19</v>
      </c>
      <c r="AD558" s="68" t="s">
        <v>19</v>
      </c>
      <c r="AE558" s="68" t="s">
        <v>1696</v>
      </c>
      <c r="AF558" s="68" t="s">
        <v>110</v>
      </c>
      <c r="AG558" s="68">
        <v>230001</v>
      </c>
      <c r="AH558" s="68" t="s">
        <v>1366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143</v>
      </c>
      <c r="AO558" s="68">
        <v>1</v>
      </c>
      <c r="AP558" s="68" t="s">
        <v>112</v>
      </c>
      <c r="AQ558" s="68" t="s">
        <v>113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115</v>
      </c>
    </row>
    <row r="559" spans="1:50">
      <c r="A559" s="78" t="s">
        <v>1754</v>
      </c>
      <c r="B559" s="68">
        <v>0</v>
      </c>
      <c r="C559" s="68">
        <v>487831</v>
      </c>
      <c r="D559" s="68" t="s">
        <v>1751</v>
      </c>
      <c r="E559" s="68" t="s">
        <v>332</v>
      </c>
      <c r="F559" s="68" t="s">
        <v>333</v>
      </c>
      <c r="G559" s="68" t="s">
        <v>96</v>
      </c>
      <c r="H559" s="68">
        <v>3</v>
      </c>
      <c r="I559" s="68" t="s">
        <v>334</v>
      </c>
      <c r="J559" s="68">
        <v>3</v>
      </c>
      <c r="K559" s="68" t="s">
        <v>99</v>
      </c>
      <c r="L559" s="68">
        <v>1</v>
      </c>
      <c r="M559" s="68" t="s">
        <v>100</v>
      </c>
      <c r="N559" s="68" t="s">
        <v>101</v>
      </c>
      <c r="O559" s="68" t="s">
        <v>102</v>
      </c>
      <c r="P559" s="68" t="s">
        <v>1752</v>
      </c>
      <c r="Q559" s="68">
        <v>311040</v>
      </c>
      <c r="R559" s="68" t="s">
        <v>1755</v>
      </c>
      <c r="S559" s="68"/>
      <c r="T559" s="68" t="s">
        <v>1579</v>
      </c>
      <c r="U559" s="68"/>
      <c r="V559" s="68"/>
      <c r="W559" s="68">
        <v>2301040001</v>
      </c>
      <c r="X559" s="68">
        <v>543173</v>
      </c>
      <c r="Y559" s="68" t="s">
        <v>1696</v>
      </c>
      <c r="Z559" s="68">
        <v>1</v>
      </c>
      <c r="AA559" s="68" t="s">
        <v>109</v>
      </c>
      <c r="AB559" s="68">
        <v>230104</v>
      </c>
      <c r="AC559" s="68" t="s">
        <v>19</v>
      </c>
      <c r="AD559" s="68" t="s">
        <v>19</v>
      </c>
      <c r="AE559" s="68" t="s">
        <v>1696</v>
      </c>
      <c r="AF559" s="68" t="s">
        <v>110</v>
      </c>
      <c r="AG559" s="68">
        <v>230001</v>
      </c>
      <c r="AH559" s="68" t="s">
        <v>1366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143</v>
      </c>
      <c r="AO559" s="68">
        <v>1</v>
      </c>
      <c r="AP559" s="68" t="s">
        <v>112</v>
      </c>
      <c r="AQ559" s="68" t="s">
        <v>243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1756</v>
      </c>
      <c r="AX559" s="68" t="s">
        <v>115</v>
      </c>
    </row>
    <row r="560" spans="1:50">
      <c r="A560" s="77" t="s">
        <v>5130</v>
      </c>
      <c r="B560" s="68">
        <v>0</v>
      </c>
      <c r="C560" s="68">
        <v>487845</v>
      </c>
      <c r="D560" s="68" t="s">
        <v>1757</v>
      </c>
      <c r="E560" s="68" t="s">
        <v>332</v>
      </c>
      <c r="F560" s="68" t="s">
        <v>333</v>
      </c>
      <c r="G560" s="68" t="s">
        <v>96</v>
      </c>
      <c r="H560" s="68">
        <v>3</v>
      </c>
      <c r="I560" s="68" t="s">
        <v>334</v>
      </c>
      <c r="J560" s="68">
        <v>3</v>
      </c>
      <c r="K560" s="68" t="s">
        <v>99</v>
      </c>
      <c r="L560" s="68">
        <v>1</v>
      </c>
      <c r="M560" s="68" t="s">
        <v>100</v>
      </c>
      <c r="N560" s="68" t="s">
        <v>101</v>
      </c>
      <c r="O560" s="68" t="s">
        <v>102</v>
      </c>
      <c r="P560" s="68" t="s">
        <v>1758</v>
      </c>
      <c r="Q560" s="68">
        <v>310879</v>
      </c>
      <c r="R560" s="68" t="s">
        <v>1759</v>
      </c>
      <c r="S560" s="68"/>
      <c r="T560" s="68" t="s">
        <v>1760</v>
      </c>
      <c r="U560" s="68"/>
      <c r="V560" s="68"/>
      <c r="W560" s="68">
        <v>2301040001</v>
      </c>
      <c r="X560" s="68">
        <v>543173</v>
      </c>
      <c r="Y560" s="68" t="s">
        <v>1696</v>
      </c>
      <c r="Z560" s="68">
        <v>1</v>
      </c>
      <c r="AA560" s="68" t="s">
        <v>109</v>
      </c>
      <c r="AB560" s="68">
        <v>230104</v>
      </c>
      <c r="AC560" s="68" t="s">
        <v>19</v>
      </c>
      <c r="AD560" s="68" t="s">
        <v>19</v>
      </c>
      <c r="AE560" s="68" t="s">
        <v>1696</v>
      </c>
      <c r="AF560" s="68" t="s">
        <v>110</v>
      </c>
      <c r="AG560" s="68">
        <v>230001</v>
      </c>
      <c r="AH560" s="68" t="s">
        <v>1366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143</v>
      </c>
      <c r="AO560" s="68">
        <v>1</v>
      </c>
      <c r="AP560" s="68" t="s">
        <v>112</v>
      </c>
      <c r="AQ560" s="68" t="s">
        <v>113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115</v>
      </c>
    </row>
    <row r="561" spans="1:50">
      <c r="A561" s="78" t="s">
        <v>1761</v>
      </c>
      <c r="B561" s="68">
        <v>0</v>
      </c>
      <c r="C561" s="68">
        <v>487826</v>
      </c>
      <c r="D561" s="68" t="s">
        <v>1747</v>
      </c>
      <c r="E561" s="68" t="s">
        <v>332</v>
      </c>
      <c r="F561" s="68" t="s">
        <v>333</v>
      </c>
      <c r="G561" s="68" t="s">
        <v>96</v>
      </c>
      <c r="H561" s="68">
        <v>3</v>
      </c>
      <c r="I561" s="68" t="s">
        <v>334</v>
      </c>
      <c r="J561" s="68">
        <v>3</v>
      </c>
      <c r="K561" s="68" t="s">
        <v>99</v>
      </c>
      <c r="L561" s="68">
        <v>1</v>
      </c>
      <c r="M561" s="68" t="s">
        <v>100</v>
      </c>
      <c r="N561" s="68" t="s">
        <v>101</v>
      </c>
      <c r="O561" s="68" t="s">
        <v>102</v>
      </c>
      <c r="P561" s="68" t="s">
        <v>1748</v>
      </c>
      <c r="Q561" s="68">
        <v>310933</v>
      </c>
      <c r="R561" s="68"/>
      <c r="S561" s="68"/>
      <c r="T561" s="68" t="s">
        <v>1730</v>
      </c>
      <c r="U561" s="68"/>
      <c r="V561" s="68"/>
      <c r="W561" s="68">
        <v>2301040001</v>
      </c>
      <c r="X561" s="68">
        <v>543173</v>
      </c>
      <c r="Y561" s="68" t="s">
        <v>1696</v>
      </c>
      <c r="Z561" s="68">
        <v>1</v>
      </c>
      <c r="AA561" s="68" t="s">
        <v>109</v>
      </c>
      <c r="AB561" s="68">
        <v>230104</v>
      </c>
      <c r="AC561" s="68" t="s">
        <v>19</v>
      </c>
      <c r="AD561" s="68" t="s">
        <v>19</v>
      </c>
      <c r="AE561" s="68" t="s">
        <v>1696</v>
      </c>
      <c r="AF561" s="68" t="s">
        <v>110</v>
      </c>
      <c r="AG561" s="68">
        <v>230001</v>
      </c>
      <c r="AH561" s="68" t="s">
        <v>1366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143</v>
      </c>
      <c r="AO561" s="68">
        <v>1</v>
      </c>
      <c r="AP561" s="68" t="s">
        <v>112</v>
      </c>
      <c r="AQ561" s="68" t="s">
        <v>113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1762</v>
      </c>
      <c r="AX561" s="68" t="s">
        <v>115</v>
      </c>
    </row>
    <row r="562" spans="1:50">
      <c r="A562" s="77" t="s">
        <v>5131</v>
      </c>
      <c r="B562" s="68">
        <v>0</v>
      </c>
      <c r="C562" s="68">
        <v>487845</v>
      </c>
      <c r="D562" s="68" t="s">
        <v>1757</v>
      </c>
      <c r="E562" s="68" t="s">
        <v>439</v>
      </c>
      <c r="F562" s="68" t="s">
        <v>440</v>
      </c>
      <c r="G562" s="68" t="s">
        <v>96</v>
      </c>
      <c r="H562" s="68" t="s">
        <v>97</v>
      </c>
      <c r="I562" s="68" t="s">
        <v>98</v>
      </c>
      <c r="J562" s="68">
        <v>3</v>
      </c>
      <c r="K562" s="68" t="s">
        <v>99</v>
      </c>
      <c r="L562" s="68">
        <v>1</v>
      </c>
      <c r="M562" s="68" t="s">
        <v>100</v>
      </c>
      <c r="N562" s="68" t="s">
        <v>101</v>
      </c>
      <c r="O562" s="68" t="s">
        <v>102</v>
      </c>
      <c r="P562" s="68" t="s">
        <v>1758</v>
      </c>
      <c r="Q562" s="68">
        <v>310879</v>
      </c>
      <c r="R562" s="68" t="s">
        <v>1763</v>
      </c>
      <c r="S562" s="68"/>
      <c r="T562" s="68" t="s">
        <v>1760</v>
      </c>
      <c r="U562" s="68"/>
      <c r="V562" s="68"/>
      <c r="W562" s="68">
        <v>2301040001</v>
      </c>
      <c r="X562" s="68">
        <v>543173</v>
      </c>
      <c r="Y562" s="68" t="s">
        <v>1696</v>
      </c>
      <c r="Z562" s="68">
        <v>1</v>
      </c>
      <c r="AA562" s="68" t="s">
        <v>109</v>
      </c>
      <c r="AB562" s="68">
        <v>230104</v>
      </c>
      <c r="AC562" s="68" t="s">
        <v>19</v>
      </c>
      <c r="AD562" s="68" t="s">
        <v>19</v>
      </c>
      <c r="AE562" s="68" t="s">
        <v>1696</v>
      </c>
      <c r="AF562" s="68" t="s">
        <v>110</v>
      </c>
      <c r="AG562" s="68">
        <v>230001</v>
      </c>
      <c r="AH562" s="68" t="s">
        <v>1366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143</v>
      </c>
      <c r="AO562" s="68">
        <v>1</v>
      </c>
      <c r="AP562" s="68" t="s">
        <v>112</v>
      </c>
      <c r="AQ562" s="68" t="s">
        <v>113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115</v>
      </c>
    </row>
    <row r="563" spans="1:50">
      <c r="A563" s="77" t="s">
        <v>5132</v>
      </c>
      <c r="B563" s="68">
        <v>0</v>
      </c>
      <c r="C563" s="68">
        <v>487845</v>
      </c>
      <c r="D563" s="68" t="s">
        <v>1764</v>
      </c>
      <c r="E563" s="68" t="s">
        <v>435</v>
      </c>
      <c r="F563" s="68" t="s">
        <v>436</v>
      </c>
      <c r="G563" s="68" t="s">
        <v>98</v>
      </c>
      <c r="H563" s="68" t="s">
        <v>97</v>
      </c>
      <c r="I563" s="68" t="s">
        <v>98</v>
      </c>
      <c r="J563" s="68">
        <v>3</v>
      </c>
      <c r="K563" s="68" t="s">
        <v>99</v>
      </c>
      <c r="L563" s="68">
        <v>1</v>
      </c>
      <c r="M563" s="68" t="s">
        <v>100</v>
      </c>
      <c r="N563" s="68" t="s">
        <v>101</v>
      </c>
      <c r="O563" s="68" t="s">
        <v>102</v>
      </c>
      <c r="P563" s="68" t="s">
        <v>1765</v>
      </c>
      <c r="Q563" s="68">
        <v>503622</v>
      </c>
      <c r="R563" s="68" t="s">
        <v>1766</v>
      </c>
      <c r="S563" s="68"/>
      <c r="T563" s="68" t="s">
        <v>1760</v>
      </c>
      <c r="U563" s="68"/>
      <c r="V563" s="68"/>
      <c r="W563" s="68">
        <v>2301040001</v>
      </c>
      <c r="X563" s="68">
        <v>543173</v>
      </c>
      <c r="Y563" s="68" t="s">
        <v>1696</v>
      </c>
      <c r="Z563" s="68">
        <v>1</v>
      </c>
      <c r="AA563" s="68" t="s">
        <v>109</v>
      </c>
      <c r="AB563" s="68">
        <v>230104</v>
      </c>
      <c r="AC563" s="68" t="s">
        <v>19</v>
      </c>
      <c r="AD563" s="68" t="s">
        <v>19</v>
      </c>
      <c r="AE563" s="68" t="s">
        <v>1696</v>
      </c>
      <c r="AF563" s="68" t="s">
        <v>110</v>
      </c>
      <c r="AG563" s="68">
        <v>230001</v>
      </c>
      <c r="AH563" s="68" t="s">
        <v>1366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206</v>
      </c>
      <c r="AO563" s="68">
        <v>1</v>
      </c>
      <c r="AP563" s="68" t="s">
        <v>112</v>
      </c>
      <c r="AQ563" s="68" t="s">
        <v>113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115</v>
      </c>
    </row>
    <row r="564" spans="1:50">
      <c r="A564" s="77" t="s">
        <v>5133</v>
      </c>
      <c r="B564" s="68">
        <v>0</v>
      </c>
      <c r="C564" s="68">
        <v>487845</v>
      </c>
      <c r="D564" s="68" t="s">
        <v>1764</v>
      </c>
      <c r="E564" s="68" t="s">
        <v>453</v>
      </c>
      <c r="F564" s="68" t="s">
        <v>454</v>
      </c>
      <c r="G564" s="68" t="s">
        <v>98</v>
      </c>
      <c r="H564" s="68" t="s">
        <v>97</v>
      </c>
      <c r="I564" s="68" t="s">
        <v>98</v>
      </c>
      <c r="J564" s="68">
        <v>3</v>
      </c>
      <c r="K564" s="68" t="s">
        <v>99</v>
      </c>
      <c r="L564" s="68">
        <v>1</v>
      </c>
      <c r="M564" s="68" t="s">
        <v>100</v>
      </c>
      <c r="N564" s="68" t="s">
        <v>101</v>
      </c>
      <c r="O564" s="68" t="s">
        <v>102</v>
      </c>
      <c r="P564" s="68" t="s">
        <v>1738</v>
      </c>
      <c r="Q564" s="68">
        <v>803622</v>
      </c>
      <c r="R564" s="68" t="s">
        <v>1766</v>
      </c>
      <c r="S564" s="68"/>
      <c r="T564" s="68" t="s">
        <v>1760</v>
      </c>
      <c r="U564" s="68"/>
      <c r="V564" s="68"/>
      <c r="W564" s="68">
        <v>2301040001</v>
      </c>
      <c r="X564" s="68">
        <v>543173</v>
      </c>
      <c r="Y564" s="68" t="s">
        <v>1696</v>
      </c>
      <c r="Z564" s="68">
        <v>1</v>
      </c>
      <c r="AA564" s="68" t="s">
        <v>109</v>
      </c>
      <c r="AB564" s="68">
        <v>230104</v>
      </c>
      <c r="AC564" s="68" t="s">
        <v>19</v>
      </c>
      <c r="AD564" s="68" t="s">
        <v>19</v>
      </c>
      <c r="AE564" s="68" t="s">
        <v>1696</v>
      </c>
      <c r="AF564" s="68" t="s">
        <v>110</v>
      </c>
      <c r="AG564" s="68">
        <v>230001</v>
      </c>
      <c r="AH564" s="68" t="s">
        <v>1366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231</v>
      </c>
      <c r="AO564" s="68">
        <v>1</v>
      </c>
      <c r="AP564" s="68" t="s">
        <v>112</v>
      </c>
      <c r="AQ564" s="68" t="s">
        <v>113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1767</v>
      </c>
      <c r="AX564" s="68" t="s">
        <v>115</v>
      </c>
    </row>
    <row r="565" spans="1:50">
      <c r="A565" s="77" t="s">
        <v>5134</v>
      </c>
      <c r="B565" s="68">
        <v>0</v>
      </c>
      <c r="C565" s="68">
        <v>808436</v>
      </c>
      <c r="D565" s="68" t="s">
        <v>1768</v>
      </c>
      <c r="E565" s="68" t="s">
        <v>856</v>
      </c>
      <c r="F565" s="68" t="s">
        <v>857</v>
      </c>
      <c r="G565" s="68" t="s">
        <v>96</v>
      </c>
      <c r="H565" s="68" t="s">
        <v>97</v>
      </c>
      <c r="I565" s="68" t="s">
        <v>98</v>
      </c>
      <c r="J565" s="68">
        <v>3</v>
      </c>
      <c r="K565" s="68" t="s">
        <v>99</v>
      </c>
      <c r="L565" s="68">
        <v>1</v>
      </c>
      <c r="M565" s="68" t="s">
        <v>100</v>
      </c>
      <c r="N565" s="68" t="s">
        <v>101</v>
      </c>
      <c r="O565" s="68" t="s">
        <v>102</v>
      </c>
      <c r="P565" s="68" t="s">
        <v>1769</v>
      </c>
      <c r="Q565" s="68">
        <v>952520150</v>
      </c>
      <c r="R565" s="68"/>
      <c r="S565" s="68"/>
      <c r="T565" s="68" t="s">
        <v>1770</v>
      </c>
      <c r="U565" s="68"/>
      <c r="V565" s="68" t="s">
        <v>1771</v>
      </c>
      <c r="W565" s="68">
        <v>2301040001</v>
      </c>
      <c r="X565" s="68">
        <v>543173</v>
      </c>
      <c r="Y565" s="68" t="s">
        <v>1696</v>
      </c>
      <c r="Z565" s="68">
        <v>1</v>
      </c>
      <c r="AA565" s="68" t="s">
        <v>109</v>
      </c>
      <c r="AB565" s="68">
        <v>230104</v>
      </c>
      <c r="AC565" s="68" t="s">
        <v>19</v>
      </c>
      <c r="AD565" s="68" t="s">
        <v>19</v>
      </c>
      <c r="AE565" s="68" t="s">
        <v>1696</v>
      </c>
      <c r="AF565" s="68" t="s">
        <v>110</v>
      </c>
      <c r="AG565" s="68">
        <v>230001</v>
      </c>
      <c r="AH565" s="68" t="s">
        <v>1366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122</v>
      </c>
      <c r="AO565" s="68">
        <v>1</v>
      </c>
      <c r="AP565" s="68" t="s">
        <v>112</v>
      </c>
      <c r="AQ565" s="68" t="s">
        <v>113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1772</v>
      </c>
      <c r="AX565" s="68" t="s">
        <v>115</v>
      </c>
    </row>
    <row r="566" spans="1:50">
      <c r="A566" s="77" t="s">
        <v>5135</v>
      </c>
      <c r="B566" s="68">
        <v>0</v>
      </c>
      <c r="C566" s="68">
        <v>487850</v>
      </c>
      <c r="D566" s="68" t="s">
        <v>1740</v>
      </c>
      <c r="E566" s="68" t="s">
        <v>439</v>
      </c>
      <c r="F566" s="68" t="s">
        <v>440</v>
      </c>
      <c r="G566" s="68" t="s">
        <v>96</v>
      </c>
      <c r="H566" s="68" t="s">
        <v>97</v>
      </c>
      <c r="I566" s="68" t="s">
        <v>98</v>
      </c>
      <c r="J566" s="68">
        <v>3</v>
      </c>
      <c r="K566" s="68" t="s">
        <v>99</v>
      </c>
      <c r="L566" s="68">
        <v>1</v>
      </c>
      <c r="M566" s="68" t="s">
        <v>100</v>
      </c>
      <c r="N566" s="68" t="s">
        <v>101</v>
      </c>
      <c r="O566" s="68" t="s">
        <v>102</v>
      </c>
      <c r="P566" s="68" t="s">
        <v>1741</v>
      </c>
      <c r="Q566" s="68">
        <v>952290623</v>
      </c>
      <c r="R566" s="68" t="s">
        <v>1742</v>
      </c>
      <c r="S566" s="68"/>
      <c r="T566" s="68" t="s">
        <v>1743</v>
      </c>
      <c r="U566" s="68"/>
      <c r="V566" s="68" t="s">
        <v>1744</v>
      </c>
      <c r="W566" s="68">
        <v>2301040001</v>
      </c>
      <c r="X566" s="68">
        <v>543173</v>
      </c>
      <c r="Y566" s="68" t="s">
        <v>1696</v>
      </c>
      <c r="Z566" s="68">
        <v>1</v>
      </c>
      <c r="AA566" s="68" t="s">
        <v>109</v>
      </c>
      <c r="AB566" s="68">
        <v>230104</v>
      </c>
      <c r="AC566" s="68" t="s">
        <v>19</v>
      </c>
      <c r="AD566" s="68" t="s">
        <v>19</v>
      </c>
      <c r="AE566" s="68" t="s">
        <v>1696</v>
      </c>
      <c r="AF566" s="68" t="s">
        <v>110</v>
      </c>
      <c r="AG566" s="68">
        <v>230001</v>
      </c>
      <c r="AH566" s="68" t="s">
        <v>1366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122</v>
      </c>
      <c r="AO566" s="68">
        <v>1</v>
      </c>
      <c r="AP566" s="68" t="s">
        <v>112</v>
      </c>
      <c r="AQ566" s="68" t="s">
        <v>113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1773</v>
      </c>
      <c r="AX566" s="68" t="s">
        <v>115</v>
      </c>
    </row>
    <row r="567" spans="1:50">
      <c r="A567" s="78" t="s">
        <v>1774</v>
      </c>
      <c r="B567" s="68">
        <v>0</v>
      </c>
      <c r="C567" s="68">
        <v>487831</v>
      </c>
      <c r="D567" s="68" t="s">
        <v>1518</v>
      </c>
      <c r="E567" s="68" t="s">
        <v>1452</v>
      </c>
      <c r="F567" s="68" t="s">
        <v>1453</v>
      </c>
      <c r="G567" s="68" t="s">
        <v>96</v>
      </c>
      <c r="H567" s="68" t="s">
        <v>97</v>
      </c>
      <c r="I567" s="68" t="s">
        <v>98</v>
      </c>
      <c r="J567" s="68">
        <v>3</v>
      </c>
      <c r="K567" s="68" t="s">
        <v>99</v>
      </c>
      <c r="L567" s="68">
        <v>1</v>
      </c>
      <c r="M567" s="68" t="s">
        <v>100</v>
      </c>
      <c r="N567" s="68" t="s">
        <v>101</v>
      </c>
      <c r="O567" s="68" t="s">
        <v>102</v>
      </c>
      <c r="P567" s="68"/>
      <c r="Q567" s="68"/>
      <c r="R567" s="68"/>
      <c r="S567" s="68"/>
      <c r="T567" s="68" t="s">
        <v>1579</v>
      </c>
      <c r="U567" s="68"/>
      <c r="V567" s="68"/>
      <c r="W567" s="68">
        <v>2301040001</v>
      </c>
      <c r="X567" s="68">
        <v>543173</v>
      </c>
      <c r="Y567" s="68" t="s">
        <v>1696</v>
      </c>
      <c r="Z567" s="68">
        <v>1</v>
      </c>
      <c r="AA567" s="68" t="s">
        <v>109</v>
      </c>
      <c r="AB567" s="68">
        <v>230104</v>
      </c>
      <c r="AC567" s="68" t="s">
        <v>19</v>
      </c>
      <c r="AD567" s="68" t="s">
        <v>19</v>
      </c>
      <c r="AE567" s="68" t="s">
        <v>1696</v>
      </c>
      <c r="AF567" s="68" t="s">
        <v>110</v>
      </c>
      <c r="AG567" s="68">
        <v>230001</v>
      </c>
      <c r="AH567" s="68" t="s">
        <v>1366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231</v>
      </c>
      <c r="AO567" s="68">
        <v>2</v>
      </c>
      <c r="AP567" s="68" t="s">
        <v>134</v>
      </c>
      <c r="AQ567" s="68" t="s">
        <v>135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115</v>
      </c>
    </row>
    <row r="568" spans="1:50">
      <c r="A568" s="77" t="s">
        <v>5136</v>
      </c>
      <c r="B568" s="68">
        <v>0</v>
      </c>
      <c r="C568" s="68">
        <v>520784</v>
      </c>
      <c r="D568" s="68" t="s">
        <v>1696</v>
      </c>
      <c r="E568" s="68" t="s">
        <v>481</v>
      </c>
      <c r="F568" s="68" t="s">
        <v>482</v>
      </c>
      <c r="G568" s="68" t="s">
        <v>96</v>
      </c>
      <c r="H568" s="68" t="s">
        <v>97</v>
      </c>
      <c r="I568" s="68" t="s">
        <v>98</v>
      </c>
      <c r="J568" s="68">
        <v>3</v>
      </c>
      <c r="K568" s="68" t="s">
        <v>99</v>
      </c>
      <c r="L568" s="68">
        <v>1</v>
      </c>
      <c r="M568" s="68" t="s">
        <v>100</v>
      </c>
      <c r="N568" s="68" t="s">
        <v>101</v>
      </c>
      <c r="O568" s="68" t="s">
        <v>102</v>
      </c>
      <c r="P568" s="68" t="s">
        <v>1775</v>
      </c>
      <c r="Q568" s="68"/>
      <c r="R568" s="68"/>
      <c r="S568" s="68"/>
      <c r="T568" s="68" t="s">
        <v>1776</v>
      </c>
      <c r="U568" s="68"/>
      <c r="V568" s="68"/>
      <c r="W568" s="68">
        <v>2301040001</v>
      </c>
      <c r="X568" s="68">
        <v>543173</v>
      </c>
      <c r="Y568" s="68" t="s">
        <v>1696</v>
      </c>
      <c r="Z568" s="68">
        <v>1</v>
      </c>
      <c r="AA568" s="68" t="s">
        <v>109</v>
      </c>
      <c r="AB568" s="68">
        <v>230104</v>
      </c>
      <c r="AC568" s="68" t="s">
        <v>19</v>
      </c>
      <c r="AD568" s="68" t="s">
        <v>19</v>
      </c>
      <c r="AE568" s="68" t="s">
        <v>1696</v>
      </c>
      <c r="AF568" s="68" t="s">
        <v>110</v>
      </c>
      <c r="AG568" s="68">
        <v>230001</v>
      </c>
      <c r="AH568" s="68" t="s">
        <v>1366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122</v>
      </c>
      <c r="AO568" s="68">
        <v>2</v>
      </c>
      <c r="AP568" s="68" t="s">
        <v>134</v>
      </c>
      <c r="AQ568" s="68" t="s">
        <v>135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1777</v>
      </c>
      <c r="AX568" s="68" t="s">
        <v>115</v>
      </c>
    </row>
    <row r="569" spans="1:50">
      <c r="A569" s="77" t="s">
        <v>5137</v>
      </c>
      <c r="B569" s="68">
        <v>0</v>
      </c>
      <c r="C569" s="68">
        <v>487826</v>
      </c>
      <c r="D569" s="68" t="s">
        <v>1747</v>
      </c>
      <c r="E569" s="68" t="s">
        <v>145</v>
      </c>
      <c r="F569" s="68" t="s">
        <v>251</v>
      </c>
      <c r="G569" s="68" t="s">
        <v>96</v>
      </c>
      <c r="H569" s="68" t="s">
        <v>97</v>
      </c>
      <c r="I569" s="68" t="s">
        <v>98</v>
      </c>
      <c r="J569" s="68">
        <v>3</v>
      </c>
      <c r="K569" s="68" t="s">
        <v>99</v>
      </c>
      <c r="L569" s="68">
        <v>1</v>
      </c>
      <c r="M569" s="68" t="s">
        <v>100</v>
      </c>
      <c r="N569" s="68" t="s">
        <v>101</v>
      </c>
      <c r="O569" s="68" t="s">
        <v>102</v>
      </c>
      <c r="P569" s="68" t="s">
        <v>1748</v>
      </c>
      <c r="Q569" s="68">
        <v>310933</v>
      </c>
      <c r="R569" s="68"/>
      <c r="S569" s="68"/>
      <c r="T569" s="68" t="s">
        <v>1730</v>
      </c>
      <c r="U569" s="68"/>
      <c r="V569" s="68"/>
      <c r="W569" s="68">
        <v>2301040001</v>
      </c>
      <c r="X569" s="68">
        <v>543173</v>
      </c>
      <c r="Y569" s="68" t="s">
        <v>1696</v>
      </c>
      <c r="Z569" s="68">
        <v>1</v>
      </c>
      <c r="AA569" s="68" t="s">
        <v>109</v>
      </c>
      <c r="AB569" s="68">
        <v>230104</v>
      </c>
      <c r="AC569" s="68" t="s">
        <v>19</v>
      </c>
      <c r="AD569" s="68" t="s">
        <v>19</v>
      </c>
      <c r="AE569" s="68" t="s">
        <v>1696</v>
      </c>
      <c r="AF569" s="68" t="s">
        <v>110</v>
      </c>
      <c r="AG569" s="68">
        <v>230001</v>
      </c>
      <c r="AH569" s="68" t="s">
        <v>1366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143</v>
      </c>
      <c r="AO569" s="68">
        <v>1</v>
      </c>
      <c r="AP569" s="68" t="s">
        <v>112</v>
      </c>
      <c r="AQ569" s="68" t="s">
        <v>113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1778</v>
      </c>
      <c r="AX569" s="68" t="s">
        <v>115</v>
      </c>
    </row>
    <row r="570" spans="1:50">
      <c r="A570" s="77" t="s">
        <v>5138</v>
      </c>
      <c r="B570" s="68">
        <v>0</v>
      </c>
      <c r="C570" s="68">
        <v>487845</v>
      </c>
      <c r="D570" s="68" t="s">
        <v>1757</v>
      </c>
      <c r="E570" s="68" t="s">
        <v>145</v>
      </c>
      <c r="F570" s="68" t="s">
        <v>251</v>
      </c>
      <c r="G570" s="68" t="s">
        <v>96</v>
      </c>
      <c r="H570" s="68" t="s">
        <v>97</v>
      </c>
      <c r="I570" s="68" t="s">
        <v>98</v>
      </c>
      <c r="J570" s="68">
        <v>3</v>
      </c>
      <c r="K570" s="68" t="s">
        <v>99</v>
      </c>
      <c r="L570" s="68">
        <v>1</v>
      </c>
      <c r="M570" s="68" t="s">
        <v>100</v>
      </c>
      <c r="N570" s="68" t="s">
        <v>101</v>
      </c>
      <c r="O570" s="68" t="s">
        <v>102</v>
      </c>
      <c r="P570" s="68" t="s">
        <v>1758</v>
      </c>
      <c r="Q570" s="68">
        <v>310879</v>
      </c>
      <c r="R570" s="68"/>
      <c r="S570" s="68"/>
      <c r="T570" s="68" t="s">
        <v>1760</v>
      </c>
      <c r="U570" s="68"/>
      <c r="V570" s="68"/>
      <c r="W570" s="68">
        <v>2301040001</v>
      </c>
      <c r="X570" s="68">
        <v>543173</v>
      </c>
      <c r="Y570" s="68" t="s">
        <v>1696</v>
      </c>
      <c r="Z570" s="68">
        <v>1</v>
      </c>
      <c r="AA570" s="68" t="s">
        <v>109</v>
      </c>
      <c r="AB570" s="68">
        <v>230104</v>
      </c>
      <c r="AC570" s="68" t="s">
        <v>19</v>
      </c>
      <c r="AD570" s="68" t="s">
        <v>19</v>
      </c>
      <c r="AE570" s="68" t="s">
        <v>1696</v>
      </c>
      <c r="AF570" s="68" t="s">
        <v>110</v>
      </c>
      <c r="AG570" s="68">
        <v>230001</v>
      </c>
      <c r="AH570" s="68" t="s">
        <v>1366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143</v>
      </c>
      <c r="AO570" s="68">
        <v>1</v>
      </c>
      <c r="AP570" s="68" t="s">
        <v>112</v>
      </c>
      <c r="AQ570" s="68" t="s">
        <v>113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1470</v>
      </c>
      <c r="AX570" s="68" t="s">
        <v>115</v>
      </c>
    </row>
    <row r="571" spans="1:50">
      <c r="A571" s="77" t="s">
        <v>5139</v>
      </c>
      <c r="B571" s="68">
        <v>0</v>
      </c>
      <c r="C571" s="68">
        <v>614495</v>
      </c>
      <c r="D571" s="68">
        <v>440</v>
      </c>
      <c r="E571" s="68" t="s">
        <v>145</v>
      </c>
      <c r="F571" s="68" t="s">
        <v>251</v>
      </c>
      <c r="G571" s="68" t="s">
        <v>96</v>
      </c>
      <c r="H571" s="68" t="s">
        <v>97</v>
      </c>
      <c r="I571" s="68" t="s">
        <v>98</v>
      </c>
      <c r="J571" s="68">
        <v>3</v>
      </c>
      <c r="K571" s="68" t="s">
        <v>99</v>
      </c>
      <c r="L571" s="68">
        <v>1</v>
      </c>
      <c r="M571" s="68" t="s">
        <v>100</v>
      </c>
      <c r="N571" s="68" t="s">
        <v>101</v>
      </c>
      <c r="O571" s="68" t="s">
        <v>102</v>
      </c>
      <c r="P571" s="68" t="s">
        <v>1779</v>
      </c>
      <c r="Q571" s="68"/>
      <c r="R571" s="68"/>
      <c r="S571" s="68"/>
      <c r="T571" s="68" t="s">
        <v>780</v>
      </c>
      <c r="U571" s="68"/>
      <c r="V571" s="68" t="s">
        <v>1780</v>
      </c>
      <c r="W571" s="68">
        <v>2301040001</v>
      </c>
      <c r="X571" s="68">
        <v>543173</v>
      </c>
      <c r="Y571" s="68" t="s">
        <v>1696</v>
      </c>
      <c r="Z571" s="68">
        <v>1</v>
      </c>
      <c r="AA571" s="68" t="s">
        <v>109</v>
      </c>
      <c r="AB571" s="68">
        <v>230104</v>
      </c>
      <c r="AC571" s="68" t="s">
        <v>19</v>
      </c>
      <c r="AD571" s="68" t="s">
        <v>19</v>
      </c>
      <c r="AE571" s="68" t="s">
        <v>1696</v>
      </c>
      <c r="AF571" s="68" t="s">
        <v>110</v>
      </c>
      <c r="AG571" s="68">
        <v>230001</v>
      </c>
      <c r="AH571" s="68" t="s">
        <v>1366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122</v>
      </c>
      <c r="AO571" s="68">
        <v>1</v>
      </c>
      <c r="AP571" s="68" t="s">
        <v>112</v>
      </c>
      <c r="AQ571" s="68" t="s">
        <v>113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1781</v>
      </c>
      <c r="AX571" s="68" t="s">
        <v>115</v>
      </c>
    </row>
    <row r="572" spans="1:50">
      <c r="A572" s="78" t="s">
        <v>1782</v>
      </c>
      <c r="B572" s="68">
        <v>0</v>
      </c>
      <c r="C572" s="68"/>
      <c r="D572" s="68" t="s">
        <v>522</v>
      </c>
      <c r="E572" s="68" t="s">
        <v>506</v>
      </c>
      <c r="F572" s="68" t="s">
        <v>507</v>
      </c>
      <c r="G572" s="68" t="s">
        <v>508</v>
      </c>
      <c r="H572" s="68" t="s">
        <v>97</v>
      </c>
      <c r="I572" s="68" t="s">
        <v>98</v>
      </c>
      <c r="J572" s="68">
        <v>3</v>
      </c>
      <c r="K572" s="68" t="s">
        <v>99</v>
      </c>
      <c r="L572" s="68">
        <v>1</v>
      </c>
      <c r="M572" s="68" t="s">
        <v>100</v>
      </c>
      <c r="N572" s="68" t="s">
        <v>101</v>
      </c>
      <c r="O572" s="68" t="s">
        <v>102</v>
      </c>
      <c r="P572" s="68"/>
      <c r="Q572" s="68"/>
      <c r="R572" s="68"/>
      <c r="S572" s="68"/>
      <c r="T572" s="68" t="s">
        <v>1783</v>
      </c>
      <c r="U572" s="68"/>
      <c r="V572" s="68"/>
      <c r="W572" s="68">
        <v>2301040001</v>
      </c>
      <c r="X572" s="68">
        <v>543173</v>
      </c>
      <c r="Y572" s="68" t="s">
        <v>1696</v>
      </c>
      <c r="Z572" s="68">
        <v>1</v>
      </c>
      <c r="AA572" s="68" t="s">
        <v>109</v>
      </c>
      <c r="AB572" s="68">
        <v>230104</v>
      </c>
      <c r="AC572" s="68" t="s">
        <v>19</v>
      </c>
      <c r="AD572" s="68" t="s">
        <v>19</v>
      </c>
      <c r="AE572" s="68" t="s">
        <v>1696</v>
      </c>
      <c r="AF572" s="68" t="s">
        <v>110</v>
      </c>
      <c r="AG572" s="68">
        <v>230001</v>
      </c>
      <c r="AH572" s="68" t="s">
        <v>1366</v>
      </c>
      <c r="AI572" s="68">
        <v>-17.983529999999998</v>
      </c>
      <c r="AJ572" s="68">
        <v>-70.235590000000002</v>
      </c>
      <c r="AK572" s="68">
        <v>4</v>
      </c>
      <c r="AL572" s="68" t="s">
        <v>517</v>
      </c>
      <c r="AM572" s="68">
        <v>11</v>
      </c>
      <c r="AN572" s="68" t="s">
        <v>122</v>
      </c>
      <c r="AO572" s="68">
        <v>2</v>
      </c>
      <c r="AP572" s="68" t="s">
        <v>134</v>
      </c>
      <c r="AQ572" s="68" t="s">
        <v>135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892</v>
      </c>
      <c r="AX572" s="68" t="s">
        <v>115</v>
      </c>
    </row>
    <row r="573" spans="1:50">
      <c r="A573" s="78" t="s">
        <v>1784</v>
      </c>
      <c r="B573" s="68">
        <v>0</v>
      </c>
      <c r="C573" s="68"/>
      <c r="D573" s="68" t="s">
        <v>518</v>
      </c>
      <c r="E573" s="68" t="s">
        <v>506</v>
      </c>
      <c r="F573" s="68" t="s">
        <v>507</v>
      </c>
      <c r="G573" s="68" t="s">
        <v>508</v>
      </c>
      <c r="H573" s="68" t="s">
        <v>97</v>
      </c>
      <c r="I573" s="68" t="s">
        <v>98</v>
      </c>
      <c r="J573" s="68">
        <v>3</v>
      </c>
      <c r="K573" s="68" t="s">
        <v>99</v>
      </c>
      <c r="L573" s="68">
        <v>1</v>
      </c>
      <c r="M573" s="68" t="s">
        <v>100</v>
      </c>
      <c r="N573" s="68" t="s">
        <v>101</v>
      </c>
      <c r="O573" s="68" t="s">
        <v>102</v>
      </c>
      <c r="P573" s="68"/>
      <c r="Q573" s="68"/>
      <c r="R573" s="68"/>
      <c r="S573" s="68"/>
      <c r="T573" s="68" t="s">
        <v>1785</v>
      </c>
      <c r="U573" s="68" t="s">
        <v>1786</v>
      </c>
      <c r="V573" s="68" t="s">
        <v>1696</v>
      </c>
      <c r="W573" s="68">
        <v>2301040001</v>
      </c>
      <c r="X573" s="68">
        <v>543173</v>
      </c>
      <c r="Y573" s="68" t="s">
        <v>1696</v>
      </c>
      <c r="Z573" s="68">
        <v>1</v>
      </c>
      <c r="AA573" s="68" t="s">
        <v>109</v>
      </c>
      <c r="AB573" s="68">
        <v>230104</v>
      </c>
      <c r="AC573" s="68" t="s">
        <v>19</v>
      </c>
      <c r="AD573" s="68" t="s">
        <v>19</v>
      </c>
      <c r="AE573" s="68" t="s">
        <v>1696</v>
      </c>
      <c r="AF573" s="68" t="s">
        <v>110</v>
      </c>
      <c r="AG573" s="68">
        <v>230001</v>
      </c>
      <c r="AH573" s="68" t="s">
        <v>1366</v>
      </c>
      <c r="AI573" s="68">
        <v>-17.981280000000002</v>
      </c>
      <c r="AJ573" s="68">
        <v>-70.235169999999997</v>
      </c>
      <c r="AK573" s="68">
        <v>15</v>
      </c>
      <c r="AL573" s="68" t="s">
        <v>553</v>
      </c>
      <c r="AM573" s="68">
        <v>11</v>
      </c>
      <c r="AN573" s="68" t="s">
        <v>122</v>
      </c>
      <c r="AO573" s="68">
        <v>1</v>
      </c>
      <c r="AP573" s="68" t="s">
        <v>112</v>
      </c>
      <c r="AQ573" s="68" t="s">
        <v>113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511</v>
      </c>
      <c r="AX573" s="68" t="s">
        <v>115</v>
      </c>
    </row>
    <row r="574" spans="1:50">
      <c r="A574" s="78" t="s">
        <v>1787</v>
      </c>
      <c r="B574" s="68">
        <v>0</v>
      </c>
      <c r="C574" s="68"/>
      <c r="D574" s="68" t="s">
        <v>1528</v>
      </c>
      <c r="E574" s="68" t="s">
        <v>506</v>
      </c>
      <c r="F574" s="68" t="s">
        <v>507</v>
      </c>
      <c r="G574" s="68" t="s">
        <v>508</v>
      </c>
      <c r="H574" s="68" t="s">
        <v>97</v>
      </c>
      <c r="I574" s="68" t="s">
        <v>98</v>
      </c>
      <c r="J574" s="68">
        <v>3</v>
      </c>
      <c r="K574" s="68" t="s">
        <v>99</v>
      </c>
      <c r="L574" s="68">
        <v>1</v>
      </c>
      <c r="M574" s="68" t="s">
        <v>100</v>
      </c>
      <c r="N574" s="68" t="s">
        <v>101</v>
      </c>
      <c r="O574" s="68" t="s">
        <v>102</v>
      </c>
      <c r="P574" s="68"/>
      <c r="Q574" s="68"/>
      <c r="R574" s="68"/>
      <c r="S574" s="68"/>
      <c r="T574" s="68" t="s">
        <v>1788</v>
      </c>
      <c r="U574" s="68" t="s">
        <v>1789</v>
      </c>
      <c r="V574" s="68" t="s">
        <v>1696</v>
      </c>
      <c r="W574" s="68">
        <v>2301040001</v>
      </c>
      <c r="X574" s="68">
        <v>543173</v>
      </c>
      <c r="Y574" s="68" t="s">
        <v>1696</v>
      </c>
      <c r="Z574" s="68">
        <v>1</v>
      </c>
      <c r="AA574" s="68" t="s">
        <v>109</v>
      </c>
      <c r="AB574" s="68">
        <v>230104</v>
      </c>
      <c r="AC574" s="68" t="s">
        <v>19</v>
      </c>
      <c r="AD574" s="68" t="s">
        <v>19</v>
      </c>
      <c r="AE574" s="68" t="s">
        <v>1696</v>
      </c>
      <c r="AF574" s="68" t="s">
        <v>110</v>
      </c>
      <c r="AG574" s="68">
        <v>230001</v>
      </c>
      <c r="AH574" s="68" t="s">
        <v>1366</v>
      </c>
      <c r="AI574" s="68">
        <v>-17.979099999999999</v>
      </c>
      <c r="AJ574" s="68">
        <v>-70.239850000000004</v>
      </c>
      <c r="AK574" s="68">
        <v>15</v>
      </c>
      <c r="AL574" s="68" t="s">
        <v>553</v>
      </c>
      <c r="AM574" s="68">
        <v>11</v>
      </c>
      <c r="AN574" s="68" t="s">
        <v>122</v>
      </c>
      <c r="AO574" s="68">
        <v>1</v>
      </c>
      <c r="AP574" s="68" t="s">
        <v>112</v>
      </c>
      <c r="AQ574" s="68" t="s">
        <v>113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511</v>
      </c>
      <c r="AX574" s="68" t="s">
        <v>115</v>
      </c>
    </row>
    <row r="575" spans="1:50">
      <c r="A575" s="78" t="s">
        <v>1790</v>
      </c>
      <c r="B575" s="68">
        <v>0</v>
      </c>
      <c r="C575" s="68"/>
      <c r="D575" s="68" t="s">
        <v>1791</v>
      </c>
      <c r="E575" s="68" t="s">
        <v>506</v>
      </c>
      <c r="F575" s="68" t="s">
        <v>507</v>
      </c>
      <c r="G575" s="68" t="s">
        <v>508</v>
      </c>
      <c r="H575" s="68" t="s">
        <v>97</v>
      </c>
      <c r="I575" s="68" t="s">
        <v>98</v>
      </c>
      <c r="J575" s="68">
        <v>3</v>
      </c>
      <c r="K575" s="68" t="s">
        <v>99</v>
      </c>
      <c r="L575" s="68">
        <v>1</v>
      </c>
      <c r="M575" s="68" t="s">
        <v>100</v>
      </c>
      <c r="N575" s="68" t="s">
        <v>101</v>
      </c>
      <c r="O575" s="68" t="s">
        <v>102</v>
      </c>
      <c r="P575" s="68"/>
      <c r="Q575" s="68"/>
      <c r="R575" s="68"/>
      <c r="S575" s="68"/>
      <c r="T575" s="68" t="s">
        <v>1792</v>
      </c>
      <c r="U575" s="68" t="s">
        <v>1793</v>
      </c>
      <c r="V575" s="68" t="s">
        <v>1794</v>
      </c>
      <c r="W575" s="68">
        <v>2301040001</v>
      </c>
      <c r="X575" s="68">
        <v>543173</v>
      </c>
      <c r="Y575" s="68" t="s">
        <v>1696</v>
      </c>
      <c r="Z575" s="68">
        <v>1</v>
      </c>
      <c r="AA575" s="68" t="s">
        <v>109</v>
      </c>
      <c r="AB575" s="68">
        <v>230104</v>
      </c>
      <c r="AC575" s="68" t="s">
        <v>19</v>
      </c>
      <c r="AD575" s="68" t="s">
        <v>19</v>
      </c>
      <c r="AE575" s="68" t="s">
        <v>1696</v>
      </c>
      <c r="AF575" s="68" t="s">
        <v>110</v>
      </c>
      <c r="AG575" s="68">
        <v>230001</v>
      </c>
      <c r="AH575" s="68" t="s">
        <v>1366</v>
      </c>
      <c r="AI575" s="68">
        <v>-17.97307</v>
      </c>
      <c r="AJ575" s="68">
        <v>-70.231620000000007</v>
      </c>
      <c r="AK575" s="68">
        <v>15</v>
      </c>
      <c r="AL575" s="68" t="s">
        <v>553</v>
      </c>
      <c r="AM575" s="68">
        <v>11</v>
      </c>
      <c r="AN575" s="68" t="s">
        <v>122</v>
      </c>
      <c r="AO575" s="68">
        <v>1</v>
      </c>
      <c r="AP575" s="68" t="s">
        <v>112</v>
      </c>
      <c r="AQ575" s="68" t="s">
        <v>113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511</v>
      </c>
      <c r="AX575" s="68" t="s">
        <v>115</v>
      </c>
    </row>
    <row r="576" spans="1:50">
      <c r="A576" s="78" t="s">
        <v>1795</v>
      </c>
      <c r="B576" s="68">
        <v>0</v>
      </c>
      <c r="C576" s="68"/>
      <c r="D576" s="68" t="s">
        <v>1343</v>
      </c>
      <c r="E576" s="68" t="s">
        <v>506</v>
      </c>
      <c r="F576" s="68" t="s">
        <v>507</v>
      </c>
      <c r="G576" s="68" t="s">
        <v>508</v>
      </c>
      <c r="H576" s="68" t="s">
        <v>97</v>
      </c>
      <c r="I576" s="68" t="s">
        <v>98</v>
      </c>
      <c r="J576" s="68">
        <v>3</v>
      </c>
      <c r="K576" s="68" t="s">
        <v>99</v>
      </c>
      <c r="L576" s="68">
        <v>1</v>
      </c>
      <c r="M576" s="68" t="s">
        <v>100</v>
      </c>
      <c r="N576" s="68" t="s">
        <v>101</v>
      </c>
      <c r="O576" s="68" t="s">
        <v>102</v>
      </c>
      <c r="P576" s="68"/>
      <c r="Q576" s="68"/>
      <c r="R576" s="68"/>
      <c r="S576" s="68"/>
      <c r="T576" s="68" t="s">
        <v>1792</v>
      </c>
      <c r="U576" s="68" t="s">
        <v>1793</v>
      </c>
      <c r="V576" s="68" t="s">
        <v>1794</v>
      </c>
      <c r="W576" s="68">
        <v>2301040001</v>
      </c>
      <c r="X576" s="68">
        <v>543173</v>
      </c>
      <c r="Y576" s="68" t="s">
        <v>1696</v>
      </c>
      <c r="Z576" s="68">
        <v>1</v>
      </c>
      <c r="AA576" s="68" t="s">
        <v>109</v>
      </c>
      <c r="AB576" s="68">
        <v>230104</v>
      </c>
      <c r="AC576" s="68" t="s">
        <v>19</v>
      </c>
      <c r="AD576" s="68" t="s">
        <v>19</v>
      </c>
      <c r="AE576" s="68" t="s">
        <v>1696</v>
      </c>
      <c r="AF576" s="68" t="s">
        <v>110</v>
      </c>
      <c r="AG576" s="68">
        <v>230001</v>
      </c>
      <c r="AH576" s="68" t="s">
        <v>1366</v>
      </c>
      <c r="AI576" s="68">
        <v>-17.973089999999999</v>
      </c>
      <c r="AJ576" s="68">
        <v>-70.231629999999996</v>
      </c>
      <c r="AK576" s="68">
        <v>15</v>
      </c>
      <c r="AL576" s="68" t="s">
        <v>553</v>
      </c>
      <c r="AM576" s="68">
        <v>11</v>
      </c>
      <c r="AN576" s="68" t="s">
        <v>122</v>
      </c>
      <c r="AO576" s="68">
        <v>1</v>
      </c>
      <c r="AP576" s="68" t="s">
        <v>112</v>
      </c>
      <c r="AQ576" s="68" t="s">
        <v>113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511</v>
      </c>
      <c r="AX576" s="68" t="s">
        <v>115</v>
      </c>
    </row>
    <row r="577" spans="1:50">
      <c r="A577" s="78" t="s">
        <v>1796</v>
      </c>
      <c r="B577" s="68">
        <v>0</v>
      </c>
      <c r="C577" s="68"/>
      <c r="D577" s="68" t="s">
        <v>524</v>
      </c>
      <c r="E577" s="68" t="s">
        <v>506</v>
      </c>
      <c r="F577" s="68" t="s">
        <v>507</v>
      </c>
      <c r="G577" s="68" t="s">
        <v>508</v>
      </c>
      <c r="H577" s="68" t="s">
        <v>97</v>
      </c>
      <c r="I577" s="68" t="s">
        <v>98</v>
      </c>
      <c r="J577" s="68">
        <v>3</v>
      </c>
      <c r="K577" s="68" t="s">
        <v>99</v>
      </c>
      <c r="L577" s="68">
        <v>1</v>
      </c>
      <c r="M577" s="68" t="s">
        <v>100</v>
      </c>
      <c r="N577" s="68" t="s">
        <v>101</v>
      </c>
      <c r="O577" s="68" t="s">
        <v>102</v>
      </c>
      <c r="P577" s="68"/>
      <c r="Q577" s="68"/>
      <c r="R577" s="68"/>
      <c r="S577" s="68"/>
      <c r="T577" s="68" t="s">
        <v>1785</v>
      </c>
      <c r="U577" s="68" t="s">
        <v>1797</v>
      </c>
      <c r="V577" s="68" t="s">
        <v>1696</v>
      </c>
      <c r="W577" s="68">
        <v>2301040001</v>
      </c>
      <c r="X577" s="68">
        <v>543173</v>
      </c>
      <c r="Y577" s="68" t="s">
        <v>1696</v>
      </c>
      <c r="Z577" s="68">
        <v>1</v>
      </c>
      <c r="AA577" s="68" t="s">
        <v>109</v>
      </c>
      <c r="AB577" s="68">
        <v>230104</v>
      </c>
      <c r="AC577" s="68" t="s">
        <v>19</v>
      </c>
      <c r="AD577" s="68" t="s">
        <v>19</v>
      </c>
      <c r="AE577" s="68" t="s">
        <v>1696</v>
      </c>
      <c r="AF577" s="68" t="s">
        <v>110</v>
      </c>
      <c r="AG577" s="68">
        <v>230001</v>
      </c>
      <c r="AH577" s="68" t="s">
        <v>1366</v>
      </c>
      <c r="AI577" s="68">
        <v>-17.981280000000002</v>
      </c>
      <c r="AJ577" s="68">
        <v>-70.23518</v>
      </c>
      <c r="AK577" s="68">
        <v>15</v>
      </c>
      <c r="AL577" s="68" t="s">
        <v>553</v>
      </c>
      <c r="AM577" s="68">
        <v>11</v>
      </c>
      <c r="AN577" s="68" t="s">
        <v>122</v>
      </c>
      <c r="AO577" s="68">
        <v>1</v>
      </c>
      <c r="AP577" s="68" t="s">
        <v>112</v>
      </c>
      <c r="AQ577" s="68" t="s">
        <v>113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511</v>
      </c>
      <c r="AX577" s="68" t="s">
        <v>115</v>
      </c>
    </row>
    <row r="578" spans="1:50">
      <c r="A578" s="78" t="s">
        <v>1798</v>
      </c>
      <c r="B578" s="68">
        <v>0</v>
      </c>
      <c r="C578" s="68"/>
      <c r="D578" s="68" t="s">
        <v>527</v>
      </c>
      <c r="E578" s="68" t="s">
        <v>506</v>
      </c>
      <c r="F578" s="68" t="s">
        <v>507</v>
      </c>
      <c r="G578" s="68" t="s">
        <v>508</v>
      </c>
      <c r="H578" s="68" t="s">
        <v>97</v>
      </c>
      <c r="I578" s="68" t="s">
        <v>98</v>
      </c>
      <c r="J578" s="68">
        <v>3</v>
      </c>
      <c r="K578" s="68" t="s">
        <v>99</v>
      </c>
      <c r="L578" s="68">
        <v>1</v>
      </c>
      <c r="M578" s="68" t="s">
        <v>100</v>
      </c>
      <c r="N578" s="68" t="s">
        <v>101</v>
      </c>
      <c r="O578" s="68" t="s">
        <v>102</v>
      </c>
      <c r="P578" s="68"/>
      <c r="Q578" s="68"/>
      <c r="R578" s="68"/>
      <c r="S578" s="68"/>
      <c r="T578" s="68" t="s">
        <v>1788</v>
      </c>
      <c r="U578" s="68" t="s">
        <v>1789</v>
      </c>
      <c r="V578" s="68" t="s">
        <v>1696</v>
      </c>
      <c r="W578" s="68">
        <v>2301040001</v>
      </c>
      <c r="X578" s="68">
        <v>543173</v>
      </c>
      <c r="Y578" s="68" t="s">
        <v>1696</v>
      </c>
      <c r="Z578" s="68">
        <v>1</v>
      </c>
      <c r="AA578" s="68" t="s">
        <v>109</v>
      </c>
      <c r="AB578" s="68">
        <v>230104</v>
      </c>
      <c r="AC578" s="68" t="s">
        <v>19</v>
      </c>
      <c r="AD578" s="68" t="s">
        <v>19</v>
      </c>
      <c r="AE578" s="68" t="s">
        <v>1696</v>
      </c>
      <c r="AF578" s="68" t="s">
        <v>110</v>
      </c>
      <c r="AG578" s="68">
        <v>230001</v>
      </c>
      <c r="AH578" s="68" t="s">
        <v>1366</v>
      </c>
      <c r="AI578" s="68">
        <v>-17.97906</v>
      </c>
      <c r="AJ578" s="68">
        <v>-70.239810000000006</v>
      </c>
      <c r="AK578" s="68">
        <v>15</v>
      </c>
      <c r="AL578" s="68" t="s">
        <v>553</v>
      </c>
      <c r="AM578" s="68">
        <v>11</v>
      </c>
      <c r="AN578" s="68" t="s">
        <v>122</v>
      </c>
      <c r="AO578" s="68">
        <v>1</v>
      </c>
      <c r="AP578" s="68" t="s">
        <v>112</v>
      </c>
      <c r="AQ578" s="68" t="s">
        <v>113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511</v>
      </c>
      <c r="AX578" s="68" t="s">
        <v>115</v>
      </c>
    </row>
    <row r="579" spans="1:50">
      <c r="A579" s="78" t="s">
        <v>1799</v>
      </c>
      <c r="B579" s="68">
        <v>0</v>
      </c>
      <c r="C579" s="68"/>
      <c r="D579" s="68" t="s">
        <v>1557</v>
      </c>
      <c r="E579" s="68" t="s">
        <v>506</v>
      </c>
      <c r="F579" s="68" t="s">
        <v>507</v>
      </c>
      <c r="G579" s="68" t="s">
        <v>508</v>
      </c>
      <c r="H579" s="68" t="s">
        <v>97</v>
      </c>
      <c r="I579" s="68" t="s">
        <v>98</v>
      </c>
      <c r="J579" s="68">
        <v>3</v>
      </c>
      <c r="K579" s="68" t="s">
        <v>99</v>
      </c>
      <c r="L579" s="68">
        <v>1</v>
      </c>
      <c r="M579" s="68" t="s">
        <v>100</v>
      </c>
      <c r="N579" s="68" t="s">
        <v>101</v>
      </c>
      <c r="O579" s="68" t="s">
        <v>102</v>
      </c>
      <c r="P579" s="68"/>
      <c r="Q579" s="68"/>
      <c r="R579" s="68"/>
      <c r="S579" s="68"/>
      <c r="T579" s="68" t="s">
        <v>1800</v>
      </c>
      <c r="U579" s="68" t="s">
        <v>1801</v>
      </c>
      <c r="V579" s="68" t="s">
        <v>1802</v>
      </c>
      <c r="W579" s="68">
        <v>2301040001</v>
      </c>
      <c r="X579" s="68">
        <v>543173</v>
      </c>
      <c r="Y579" s="68" t="s">
        <v>1696</v>
      </c>
      <c r="Z579" s="68">
        <v>1</v>
      </c>
      <c r="AA579" s="68" t="s">
        <v>109</v>
      </c>
      <c r="AB579" s="68">
        <v>230104</v>
      </c>
      <c r="AC579" s="68" t="s">
        <v>19</v>
      </c>
      <c r="AD579" s="68" t="s">
        <v>19</v>
      </c>
      <c r="AE579" s="68" t="s">
        <v>1696</v>
      </c>
      <c r="AF579" s="68" t="s">
        <v>110</v>
      </c>
      <c r="AG579" s="68">
        <v>230001</v>
      </c>
      <c r="AH579" s="68" t="s">
        <v>1366</v>
      </c>
      <c r="AI579" s="68">
        <v>-17.983529999999998</v>
      </c>
      <c r="AJ579" s="68">
        <v>-70.235590000000002</v>
      </c>
      <c r="AK579" s="68">
        <v>4</v>
      </c>
      <c r="AL579" s="68" t="s">
        <v>517</v>
      </c>
      <c r="AM579" s="68">
        <v>11</v>
      </c>
      <c r="AN579" s="68" t="s">
        <v>122</v>
      </c>
      <c r="AO579" s="68">
        <v>2</v>
      </c>
      <c r="AP579" s="68" t="s">
        <v>134</v>
      </c>
      <c r="AQ579" s="68" t="s">
        <v>135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511</v>
      </c>
      <c r="AX579" s="68" t="s">
        <v>115</v>
      </c>
    </row>
    <row r="580" spans="1:50">
      <c r="A580" s="78" t="s">
        <v>1803</v>
      </c>
      <c r="B580" s="68">
        <v>0</v>
      </c>
      <c r="C580" s="68"/>
      <c r="D580" s="68" t="s">
        <v>1804</v>
      </c>
      <c r="E580" s="68" t="s">
        <v>506</v>
      </c>
      <c r="F580" s="68" t="s">
        <v>507</v>
      </c>
      <c r="G580" s="68" t="s">
        <v>508</v>
      </c>
      <c r="H580" s="68" t="s">
        <v>97</v>
      </c>
      <c r="I580" s="68" t="s">
        <v>98</v>
      </c>
      <c r="J580" s="68">
        <v>3</v>
      </c>
      <c r="K580" s="68" t="s">
        <v>99</v>
      </c>
      <c r="L580" s="68">
        <v>1</v>
      </c>
      <c r="M580" s="68" t="s">
        <v>100</v>
      </c>
      <c r="N580" s="68" t="s">
        <v>101</v>
      </c>
      <c r="O580" s="68" t="s">
        <v>102</v>
      </c>
      <c r="P580" s="68"/>
      <c r="Q580" s="68"/>
      <c r="R580" s="68"/>
      <c r="S580" s="68"/>
      <c r="T580" s="68" t="s">
        <v>1805</v>
      </c>
      <c r="U580" s="68"/>
      <c r="V580" s="68" t="s">
        <v>1802</v>
      </c>
      <c r="W580" s="68">
        <v>2301040001</v>
      </c>
      <c r="X580" s="68">
        <v>543173</v>
      </c>
      <c r="Y580" s="68" t="s">
        <v>1802</v>
      </c>
      <c r="Z580" s="68">
        <v>1</v>
      </c>
      <c r="AA580" s="68" t="s">
        <v>109</v>
      </c>
      <c r="AB580" s="68">
        <v>230104</v>
      </c>
      <c r="AC580" s="68" t="s">
        <v>19</v>
      </c>
      <c r="AD580" s="68" t="s">
        <v>19</v>
      </c>
      <c r="AE580" s="68" t="s">
        <v>1696</v>
      </c>
      <c r="AF580" s="68" t="s">
        <v>110</v>
      </c>
      <c r="AG580" s="68">
        <v>230001</v>
      </c>
      <c r="AH580" s="68" t="s">
        <v>1366</v>
      </c>
      <c r="AI580" s="68">
        <v>-17.983529999999998</v>
      </c>
      <c r="AJ580" s="68">
        <v>-70.235590000000002</v>
      </c>
      <c r="AK580" s="68">
        <v>4</v>
      </c>
      <c r="AL580" s="68" t="s">
        <v>517</v>
      </c>
      <c r="AM580" s="68">
        <v>11</v>
      </c>
      <c r="AN580" s="68" t="s">
        <v>122</v>
      </c>
      <c r="AO580" s="68">
        <v>2</v>
      </c>
      <c r="AP580" s="68" t="s">
        <v>134</v>
      </c>
      <c r="AQ580" s="68" t="s">
        <v>135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511</v>
      </c>
      <c r="AX580" s="68" t="s">
        <v>115</v>
      </c>
    </row>
    <row r="581" spans="1:50">
      <c r="A581" s="77" t="s">
        <v>5140</v>
      </c>
      <c r="B581" s="68">
        <v>0</v>
      </c>
      <c r="C581" s="68"/>
      <c r="D581" s="68" t="s">
        <v>1505</v>
      </c>
      <c r="E581" s="68" t="s">
        <v>506</v>
      </c>
      <c r="F581" s="68" t="s">
        <v>507</v>
      </c>
      <c r="G581" s="68" t="s">
        <v>508</v>
      </c>
      <c r="H581" s="68" t="s">
        <v>97</v>
      </c>
      <c r="I581" s="68" t="s">
        <v>98</v>
      </c>
      <c r="J581" s="68">
        <v>3</v>
      </c>
      <c r="K581" s="68" t="s">
        <v>99</v>
      </c>
      <c r="L581" s="68">
        <v>1</v>
      </c>
      <c r="M581" s="68" t="s">
        <v>100</v>
      </c>
      <c r="N581" s="68" t="s">
        <v>101</v>
      </c>
      <c r="O581" s="68" t="s">
        <v>102</v>
      </c>
      <c r="P581" s="68"/>
      <c r="Q581" s="68"/>
      <c r="R581" s="68"/>
      <c r="S581" s="68"/>
      <c r="T581" s="68" t="s">
        <v>1806</v>
      </c>
      <c r="U581" s="68" t="s">
        <v>1807</v>
      </c>
      <c r="V581" s="68" t="s">
        <v>1696</v>
      </c>
      <c r="W581" s="68">
        <v>2301040001</v>
      </c>
      <c r="X581" s="68">
        <v>543173</v>
      </c>
      <c r="Y581" s="68" t="s">
        <v>1696</v>
      </c>
      <c r="Z581" s="68">
        <v>1</v>
      </c>
      <c r="AA581" s="68" t="s">
        <v>109</v>
      </c>
      <c r="AB581" s="68">
        <v>230104</v>
      </c>
      <c r="AC581" s="68" t="s">
        <v>19</v>
      </c>
      <c r="AD581" s="68" t="s">
        <v>19</v>
      </c>
      <c r="AE581" s="68" t="s">
        <v>1696</v>
      </c>
      <c r="AF581" s="68" t="s">
        <v>110</v>
      </c>
      <c r="AG581" s="68">
        <v>230001</v>
      </c>
      <c r="AH581" s="68" t="s">
        <v>1366</v>
      </c>
      <c r="AI581" s="68">
        <v>-17.983529999999998</v>
      </c>
      <c r="AJ581" s="68">
        <v>-70.235590000000002</v>
      </c>
      <c r="AK581" s="68">
        <v>1</v>
      </c>
      <c r="AL581" s="68" t="s">
        <v>997</v>
      </c>
      <c r="AM581" s="68">
        <v>11</v>
      </c>
      <c r="AN581" s="68" t="s">
        <v>122</v>
      </c>
      <c r="AO581" s="68">
        <v>2</v>
      </c>
      <c r="AP581" s="68" t="s">
        <v>134</v>
      </c>
      <c r="AQ581" s="68" t="s">
        <v>135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511</v>
      </c>
      <c r="AX581" s="68" t="s">
        <v>115</v>
      </c>
    </row>
    <row r="582" spans="1:50">
      <c r="A582" s="77" t="s">
        <v>5141</v>
      </c>
      <c r="B582" s="68">
        <v>0</v>
      </c>
      <c r="C582" s="68"/>
      <c r="D582" s="68" t="s">
        <v>1808</v>
      </c>
      <c r="E582" s="68" t="s">
        <v>506</v>
      </c>
      <c r="F582" s="68" t="s">
        <v>507</v>
      </c>
      <c r="G582" s="68" t="s">
        <v>508</v>
      </c>
      <c r="H582" s="68" t="s">
        <v>97</v>
      </c>
      <c r="I582" s="68" t="s">
        <v>98</v>
      </c>
      <c r="J582" s="68">
        <v>3</v>
      </c>
      <c r="K582" s="68" t="s">
        <v>99</v>
      </c>
      <c r="L582" s="68">
        <v>1</v>
      </c>
      <c r="M582" s="68" t="s">
        <v>100</v>
      </c>
      <c r="N582" s="68" t="s">
        <v>101</v>
      </c>
      <c r="O582" s="68" t="s">
        <v>102</v>
      </c>
      <c r="P582" s="68"/>
      <c r="Q582" s="68"/>
      <c r="R582" s="68"/>
      <c r="S582" s="68"/>
      <c r="T582" s="68" t="s">
        <v>1806</v>
      </c>
      <c r="U582" s="68" t="s">
        <v>1807</v>
      </c>
      <c r="V582" s="68" t="s">
        <v>1696</v>
      </c>
      <c r="W582" s="68">
        <v>2301040001</v>
      </c>
      <c r="X582" s="68">
        <v>543173</v>
      </c>
      <c r="Y582" s="68" t="s">
        <v>1696</v>
      </c>
      <c r="Z582" s="68">
        <v>1</v>
      </c>
      <c r="AA582" s="68" t="s">
        <v>109</v>
      </c>
      <c r="AB582" s="68">
        <v>230104</v>
      </c>
      <c r="AC582" s="68" t="s">
        <v>19</v>
      </c>
      <c r="AD582" s="68" t="s">
        <v>19</v>
      </c>
      <c r="AE582" s="68" t="s">
        <v>1696</v>
      </c>
      <c r="AF582" s="68" t="s">
        <v>110</v>
      </c>
      <c r="AG582" s="68">
        <v>230001</v>
      </c>
      <c r="AH582" s="68" t="s">
        <v>1366</v>
      </c>
      <c r="AI582" s="68">
        <v>-17.983529999999998</v>
      </c>
      <c r="AJ582" s="68">
        <v>-70.235590000000002</v>
      </c>
      <c r="AK582" s="68">
        <v>1</v>
      </c>
      <c r="AL582" s="68" t="s">
        <v>997</v>
      </c>
      <c r="AM582" s="68">
        <v>11</v>
      </c>
      <c r="AN582" s="68" t="s">
        <v>122</v>
      </c>
      <c r="AO582" s="68">
        <v>2</v>
      </c>
      <c r="AP582" s="68" t="s">
        <v>134</v>
      </c>
      <c r="AQ582" s="68" t="s">
        <v>135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511</v>
      </c>
      <c r="AX582" s="68" t="s">
        <v>115</v>
      </c>
    </row>
    <row r="583" spans="1:50">
      <c r="A583" s="77" t="s">
        <v>5142</v>
      </c>
      <c r="B583" s="68">
        <v>0</v>
      </c>
      <c r="C583" s="68"/>
      <c r="D583" s="68" t="s">
        <v>527</v>
      </c>
      <c r="E583" s="68" t="s">
        <v>506</v>
      </c>
      <c r="F583" s="68" t="s">
        <v>507</v>
      </c>
      <c r="G583" s="68" t="s">
        <v>508</v>
      </c>
      <c r="H583" s="68" t="s">
        <v>97</v>
      </c>
      <c r="I583" s="68" t="s">
        <v>98</v>
      </c>
      <c r="J583" s="68">
        <v>3</v>
      </c>
      <c r="K583" s="68" t="s">
        <v>99</v>
      </c>
      <c r="L583" s="68">
        <v>1</v>
      </c>
      <c r="M583" s="68" t="s">
        <v>100</v>
      </c>
      <c r="N583" s="68" t="s">
        <v>101</v>
      </c>
      <c r="O583" s="68" t="s">
        <v>102</v>
      </c>
      <c r="P583" s="68"/>
      <c r="Q583" s="68"/>
      <c r="R583" s="68"/>
      <c r="S583" s="68"/>
      <c r="T583" s="68" t="s">
        <v>1809</v>
      </c>
      <c r="U583" s="68" t="s">
        <v>1810</v>
      </c>
      <c r="V583" s="68" t="s">
        <v>1696</v>
      </c>
      <c r="W583" s="68">
        <v>2301040001</v>
      </c>
      <c r="X583" s="68">
        <v>543173</v>
      </c>
      <c r="Y583" s="68" t="s">
        <v>1696</v>
      </c>
      <c r="Z583" s="68">
        <v>1</v>
      </c>
      <c r="AA583" s="68" t="s">
        <v>109</v>
      </c>
      <c r="AB583" s="68">
        <v>230104</v>
      </c>
      <c r="AC583" s="68" t="s">
        <v>19</v>
      </c>
      <c r="AD583" s="68" t="s">
        <v>19</v>
      </c>
      <c r="AE583" s="68" t="s">
        <v>1696</v>
      </c>
      <c r="AF583" s="68" t="s">
        <v>110</v>
      </c>
      <c r="AG583" s="68">
        <v>230001</v>
      </c>
      <c r="AH583" s="68" t="s">
        <v>1366</v>
      </c>
      <c r="AI583" s="68">
        <v>-17.983529999999998</v>
      </c>
      <c r="AJ583" s="68">
        <v>-70.235590000000002</v>
      </c>
      <c r="AK583" s="68">
        <v>3</v>
      </c>
      <c r="AL583" s="68" t="s">
        <v>513</v>
      </c>
      <c r="AM583" s="68">
        <v>11</v>
      </c>
      <c r="AN583" s="68" t="s">
        <v>122</v>
      </c>
      <c r="AO583" s="68">
        <v>2</v>
      </c>
      <c r="AP583" s="68" t="s">
        <v>134</v>
      </c>
      <c r="AQ583" s="68" t="s">
        <v>135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511</v>
      </c>
      <c r="AX583" s="68" t="s">
        <v>115</v>
      </c>
    </row>
    <row r="584" spans="1:50">
      <c r="A584" s="77" t="s">
        <v>5143</v>
      </c>
      <c r="B584" s="68">
        <v>0</v>
      </c>
      <c r="C584" s="68"/>
      <c r="D584" s="68" t="s">
        <v>505</v>
      </c>
      <c r="E584" s="68" t="s">
        <v>506</v>
      </c>
      <c r="F584" s="68" t="s">
        <v>507</v>
      </c>
      <c r="G584" s="68" t="s">
        <v>508</v>
      </c>
      <c r="H584" s="68" t="s">
        <v>97</v>
      </c>
      <c r="I584" s="68" t="s">
        <v>98</v>
      </c>
      <c r="J584" s="68">
        <v>3</v>
      </c>
      <c r="K584" s="68" t="s">
        <v>99</v>
      </c>
      <c r="L584" s="68">
        <v>1</v>
      </c>
      <c r="M584" s="68" t="s">
        <v>100</v>
      </c>
      <c r="N584" s="68" t="s">
        <v>101</v>
      </c>
      <c r="O584" s="68" t="s">
        <v>102</v>
      </c>
      <c r="P584" s="68"/>
      <c r="Q584" s="68"/>
      <c r="R584" s="68"/>
      <c r="S584" s="68"/>
      <c r="T584" s="68" t="s">
        <v>1811</v>
      </c>
      <c r="U584" s="68" t="s">
        <v>1812</v>
      </c>
      <c r="V584" s="68" t="s">
        <v>1696</v>
      </c>
      <c r="W584" s="68">
        <v>2301040001</v>
      </c>
      <c r="X584" s="68">
        <v>543173</v>
      </c>
      <c r="Y584" s="68" t="s">
        <v>1696</v>
      </c>
      <c r="Z584" s="68">
        <v>1</v>
      </c>
      <c r="AA584" s="68" t="s">
        <v>109</v>
      </c>
      <c r="AB584" s="68">
        <v>230104</v>
      </c>
      <c r="AC584" s="68" t="s">
        <v>19</v>
      </c>
      <c r="AD584" s="68" t="s">
        <v>19</v>
      </c>
      <c r="AE584" s="68" t="s">
        <v>1696</v>
      </c>
      <c r="AF584" s="68" t="s">
        <v>110</v>
      </c>
      <c r="AG584" s="68">
        <v>230001</v>
      </c>
      <c r="AH584" s="68" t="s">
        <v>1366</v>
      </c>
      <c r="AI584" s="68">
        <v>-17.983529999999998</v>
      </c>
      <c r="AJ584" s="68">
        <v>-70.235590000000002</v>
      </c>
      <c r="AK584" s="68">
        <v>12</v>
      </c>
      <c r="AL584" s="68" t="s">
        <v>510</v>
      </c>
      <c r="AM584" s="68">
        <v>11</v>
      </c>
      <c r="AN584" s="68" t="s">
        <v>122</v>
      </c>
      <c r="AO584" s="68">
        <v>2</v>
      </c>
      <c r="AP584" s="68" t="s">
        <v>134</v>
      </c>
      <c r="AQ584" s="68" t="s">
        <v>135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511</v>
      </c>
      <c r="AX584" s="68" t="s">
        <v>115</v>
      </c>
    </row>
    <row r="585" spans="1:50">
      <c r="A585" s="77" t="s">
        <v>5144</v>
      </c>
      <c r="B585" s="68">
        <v>0</v>
      </c>
      <c r="C585" s="68"/>
      <c r="D585" s="68" t="s">
        <v>514</v>
      </c>
      <c r="E585" s="68" t="s">
        <v>506</v>
      </c>
      <c r="F585" s="68" t="s">
        <v>507</v>
      </c>
      <c r="G585" s="68" t="s">
        <v>508</v>
      </c>
      <c r="H585" s="68" t="s">
        <v>97</v>
      </c>
      <c r="I585" s="68" t="s">
        <v>98</v>
      </c>
      <c r="J585" s="68">
        <v>3</v>
      </c>
      <c r="K585" s="68" t="s">
        <v>99</v>
      </c>
      <c r="L585" s="68">
        <v>1</v>
      </c>
      <c r="M585" s="68" t="s">
        <v>100</v>
      </c>
      <c r="N585" s="68" t="s">
        <v>101</v>
      </c>
      <c r="O585" s="68" t="s">
        <v>102</v>
      </c>
      <c r="P585" s="68"/>
      <c r="Q585" s="68"/>
      <c r="R585" s="68"/>
      <c r="S585" s="68"/>
      <c r="T585" s="68" t="s">
        <v>1813</v>
      </c>
      <c r="U585" s="68" t="s">
        <v>1814</v>
      </c>
      <c r="V585" s="68" t="s">
        <v>1802</v>
      </c>
      <c r="W585" s="68">
        <v>2301040001</v>
      </c>
      <c r="X585" s="68">
        <v>543173</v>
      </c>
      <c r="Y585" s="68" t="s">
        <v>1696</v>
      </c>
      <c r="Z585" s="68">
        <v>1</v>
      </c>
      <c r="AA585" s="68" t="s">
        <v>109</v>
      </c>
      <c r="AB585" s="68">
        <v>230104</v>
      </c>
      <c r="AC585" s="68" t="s">
        <v>19</v>
      </c>
      <c r="AD585" s="68" t="s">
        <v>19</v>
      </c>
      <c r="AE585" s="68" t="s">
        <v>1696</v>
      </c>
      <c r="AF585" s="68" t="s">
        <v>110</v>
      </c>
      <c r="AG585" s="68">
        <v>230001</v>
      </c>
      <c r="AH585" s="68" t="s">
        <v>1366</v>
      </c>
      <c r="AI585" s="68">
        <v>-17.977260000000001</v>
      </c>
      <c r="AJ585" s="68">
        <v>-70.231669999999994</v>
      </c>
      <c r="AK585" s="68">
        <v>12</v>
      </c>
      <c r="AL585" s="68" t="s">
        <v>510</v>
      </c>
      <c r="AM585" s="68">
        <v>11</v>
      </c>
      <c r="AN585" s="68" t="s">
        <v>122</v>
      </c>
      <c r="AO585" s="68">
        <v>1</v>
      </c>
      <c r="AP585" s="68" t="s">
        <v>112</v>
      </c>
      <c r="AQ585" s="68" t="s">
        <v>113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511</v>
      </c>
      <c r="AX585" s="68" t="s">
        <v>115</v>
      </c>
    </row>
    <row r="586" spans="1:50">
      <c r="A586" s="77" t="s">
        <v>5145</v>
      </c>
      <c r="B586" s="68">
        <v>0</v>
      </c>
      <c r="C586" s="68"/>
      <c r="D586" s="68" t="s">
        <v>524</v>
      </c>
      <c r="E586" s="68" t="s">
        <v>506</v>
      </c>
      <c r="F586" s="68" t="s">
        <v>507</v>
      </c>
      <c r="G586" s="68" t="s">
        <v>508</v>
      </c>
      <c r="H586" s="68" t="s">
        <v>97</v>
      </c>
      <c r="I586" s="68" t="s">
        <v>98</v>
      </c>
      <c r="J586" s="68">
        <v>3</v>
      </c>
      <c r="K586" s="68" t="s">
        <v>99</v>
      </c>
      <c r="L586" s="68">
        <v>1</v>
      </c>
      <c r="M586" s="68" t="s">
        <v>100</v>
      </c>
      <c r="N586" s="68" t="s">
        <v>101</v>
      </c>
      <c r="O586" s="68" t="s">
        <v>102</v>
      </c>
      <c r="P586" s="68"/>
      <c r="Q586" s="68"/>
      <c r="R586" s="68"/>
      <c r="S586" s="68"/>
      <c r="T586" s="68" t="s">
        <v>1806</v>
      </c>
      <c r="U586" s="68" t="s">
        <v>1807</v>
      </c>
      <c r="V586" s="68" t="s">
        <v>1696</v>
      </c>
      <c r="W586" s="68">
        <v>2301040001</v>
      </c>
      <c r="X586" s="68">
        <v>543173</v>
      </c>
      <c r="Y586" s="68" t="s">
        <v>1696</v>
      </c>
      <c r="Z586" s="68">
        <v>1</v>
      </c>
      <c r="AA586" s="68" t="s">
        <v>109</v>
      </c>
      <c r="AB586" s="68">
        <v>230104</v>
      </c>
      <c r="AC586" s="68" t="s">
        <v>19</v>
      </c>
      <c r="AD586" s="68" t="s">
        <v>19</v>
      </c>
      <c r="AE586" s="68" t="s">
        <v>1696</v>
      </c>
      <c r="AF586" s="68" t="s">
        <v>110</v>
      </c>
      <c r="AG586" s="68">
        <v>230001</v>
      </c>
      <c r="AH586" s="68" t="s">
        <v>1366</v>
      </c>
      <c r="AI586" s="68">
        <v>-17.983529999999998</v>
      </c>
      <c r="AJ586" s="68">
        <v>-70.235590000000002</v>
      </c>
      <c r="AK586" s="68">
        <v>3</v>
      </c>
      <c r="AL586" s="68" t="s">
        <v>513</v>
      </c>
      <c r="AM586" s="68">
        <v>11</v>
      </c>
      <c r="AN586" s="68" t="s">
        <v>122</v>
      </c>
      <c r="AO586" s="68">
        <v>2</v>
      </c>
      <c r="AP586" s="68" t="s">
        <v>134</v>
      </c>
      <c r="AQ586" s="68" t="s">
        <v>135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511</v>
      </c>
      <c r="AX586" s="68" t="s">
        <v>115</v>
      </c>
    </row>
    <row r="587" spans="1:50">
      <c r="A587" s="77" t="s">
        <v>5146</v>
      </c>
      <c r="B587" s="68">
        <v>0</v>
      </c>
      <c r="C587" s="68"/>
      <c r="D587" s="68" t="s">
        <v>1815</v>
      </c>
      <c r="E587" s="68" t="s">
        <v>506</v>
      </c>
      <c r="F587" s="68" t="s">
        <v>507</v>
      </c>
      <c r="G587" s="68" t="s">
        <v>508</v>
      </c>
      <c r="H587" s="68" t="s">
        <v>97</v>
      </c>
      <c r="I587" s="68" t="s">
        <v>98</v>
      </c>
      <c r="J587" s="68">
        <v>3</v>
      </c>
      <c r="K587" s="68" t="s">
        <v>99</v>
      </c>
      <c r="L587" s="68">
        <v>1</v>
      </c>
      <c r="M587" s="68" t="s">
        <v>100</v>
      </c>
      <c r="N587" s="68" t="s">
        <v>101</v>
      </c>
      <c r="O587" s="68" t="s">
        <v>102</v>
      </c>
      <c r="P587" s="68"/>
      <c r="Q587" s="68"/>
      <c r="R587" s="68"/>
      <c r="S587" s="68"/>
      <c r="T587" s="68" t="s">
        <v>1809</v>
      </c>
      <c r="U587" s="68" t="s">
        <v>1810</v>
      </c>
      <c r="V587" s="68" t="s">
        <v>1696</v>
      </c>
      <c r="W587" s="68">
        <v>2301040001</v>
      </c>
      <c r="X587" s="68">
        <v>543173</v>
      </c>
      <c r="Y587" s="68" t="s">
        <v>1696</v>
      </c>
      <c r="Z587" s="68">
        <v>1</v>
      </c>
      <c r="AA587" s="68" t="s">
        <v>109</v>
      </c>
      <c r="AB587" s="68">
        <v>230104</v>
      </c>
      <c r="AC587" s="68" t="s">
        <v>19</v>
      </c>
      <c r="AD587" s="68" t="s">
        <v>19</v>
      </c>
      <c r="AE587" s="68" t="s">
        <v>1696</v>
      </c>
      <c r="AF587" s="68" t="s">
        <v>110</v>
      </c>
      <c r="AG587" s="68">
        <v>230001</v>
      </c>
      <c r="AH587" s="68" t="s">
        <v>1366</v>
      </c>
      <c r="AI587" s="68">
        <v>-17.983529999999998</v>
      </c>
      <c r="AJ587" s="68">
        <v>-70.235590000000002</v>
      </c>
      <c r="AK587" s="68">
        <v>12</v>
      </c>
      <c r="AL587" s="68" t="s">
        <v>510</v>
      </c>
      <c r="AM587" s="68">
        <v>11</v>
      </c>
      <c r="AN587" s="68" t="s">
        <v>122</v>
      </c>
      <c r="AO587" s="68">
        <v>2</v>
      </c>
      <c r="AP587" s="68" t="s">
        <v>134</v>
      </c>
      <c r="AQ587" s="68" t="s">
        <v>135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511</v>
      </c>
      <c r="AX587" s="68" t="s">
        <v>115</v>
      </c>
    </row>
    <row r="588" spans="1:50">
      <c r="A588" s="77" t="s">
        <v>5147</v>
      </c>
      <c r="B588" s="68">
        <v>0</v>
      </c>
      <c r="C588" s="68"/>
      <c r="D588" s="68" t="s">
        <v>1528</v>
      </c>
      <c r="E588" s="68" t="s">
        <v>506</v>
      </c>
      <c r="F588" s="68" t="s">
        <v>507</v>
      </c>
      <c r="G588" s="68" t="s">
        <v>508</v>
      </c>
      <c r="H588" s="68" t="s">
        <v>97</v>
      </c>
      <c r="I588" s="68" t="s">
        <v>98</v>
      </c>
      <c r="J588" s="68">
        <v>3</v>
      </c>
      <c r="K588" s="68" t="s">
        <v>99</v>
      </c>
      <c r="L588" s="68">
        <v>1</v>
      </c>
      <c r="M588" s="68" t="s">
        <v>100</v>
      </c>
      <c r="N588" s="68" t="s">
        <v>101</v>
      </c>
      <c r="O588" s="68" t="s">
        <v>102</v>
      </c>
      <c r="P588" s="68"/>
      <c r="Q588" s="68"/>
      <c r="R588" s="68"/>
      <c r="S588" s="68"/>
      <c r="T588" s="68" t="s">
        <v>1809</v>
      </c>
      <c r="U588" s="68" t="s">
        <v>1810</v>
      </c>
      <c r="V588" s="68" t="s">
        <v>1696</v>
      </c>
      <c r="W588" s="68">
        <v>2301040001</v>
      </c>
      <c r="X588" s="68">
        <v>543173</v>
      </c>
      <c r="Y588" s="68" t="s">
        <v>1696</v>
      </c>
      <c r="Z588" s="68">
        <v>1</v>
      </c>
      <c r="AA588" s="68" t="s">
        <v>109</v>
      </c>
      <c r="AB588" s="68">
        <v>230104</v>
      </c>
      <c r="AC588" s="68" t="s">
        <v>19</v>
      </c>
      <c r="AD588" s="68" t="s">
        <v>19</v>
      </c>
      <c r="AE588" s="68" t="s">
        <v>1696</v>
      </c>
      <c r="AF588" s="68" t="s">
        <v>110</v>
      </c>
      <c r="AG588" s="68">
        <v>230001</v>
      </c>
      <c r="AH588" s="68" t="s">
        <v>1366</v>
      </c>
      <c r="AI588" s="68">
        <v>-17.983529999999998</v>
      </c>
      <c r="AJ588" s="68">
        <v>-70.235590000000002</v>
      </c>
      <c r="AK588" s="68">
        <v>12</v>
      </c>
      <c r="AL588" s="68" t="s">
        <v>510</v>
      </c>
      <c r="AM588" s="68">
        <v>11</v>
      </c>
      <c r="AN588" s="68" t="s">
        <v>122</v>
      </c>
      <c r="AO588" s="68">
        <v>2</v>
      </c>
      <c r="AP588" s="68" t="s">
        <v>134</v>
      </c>
      <c r="AQ588" s="68" t="s">
        <v>135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511</v>
      </c>
      <c r="AX588" s="68" t="s">
        <v>115</v>
      </c>
    </row>
    <row r="589" spans="1:50">
      <c r="A589" s="77" t="s">
        <v>5148</v>
      </c>
      <c r="B589" s="68">
        <v>0</v>
      </c>
      <c r="C589" s="68"/>
      <c r="D589" s="68" t="s">
        <v>518</v>
      </c>
      <c r="E589" s="68" t="s">
        <v>506</v>
      </c>
      <c r="F589" s="68" t="s">
        <v>507</v>
      </c>
      <c r="G589" s="68" t="s">
        <v>508</v>
      </c>
      <c r="H589" s="68" t="s">
        <v>97</v>
      </c>
      <c r="I589" s="68" t="s">
        <v>98</v>
      </c>
      <c r="J589" s="68">
        <v>3</v>
      </c>
      <c r="K589" s="68" t="s">
        <v>99</v>
      </c>
      <c r="L589" s="68">
        <v>1</v>
      </c>
      <c r="M589" s="68" t="s">
        <v>100</v>
      </c>
      <c r="N589" s="68" t="s">
        <v>101</v>
      </c>
      <c r="O589" s="68" t="s">
        <v>102</v>
      </c>
      <c r="P589" s="68"/>
      <c r="Q589" s="68"/>
      <c r="R589" s="68"/>
      <c r="S589" s="68"/>
      <c r="T589" s="68" t="s">
        <v>1816</v>
      </c>
      <c r="U589" s="68" t="s">
        <v>1817</v>
      </c>
      <c r="V589" s="68" t="s">
        <v>1696</v>
      </c>
      <c r="W589" s="68">
        <v>2301040001</v>
      </c>
      <c r="X589" s="68">
        <v>543173</v>
      </c>
      <c r="Y589" s="68" t="s">
        <v>1696</v>
      </c>
      <c r="Z589" s="68">
        <v>1</v>
      </c>
      <c r="AA589" s="68" t="s">
        <v>109</v>
      </c>
      <c r="AB589" s="68">
        <v>230104</v>
      </c>
      <c r="AC589" s="68" t="s">
        <v>19</v>
      </c>
      <c r="AD589" s="68" t="s">
        <v>19</v>
      </c>
      <c r="AE589" s="68" t="s">
        <v>1696</v>
      </c>
      <c r="AF589" s="68" t="s">
        <v>110</v>
      </c>
      <c r="AG589" s="68">
        <v>230001</v>
      </c>
      <c r="AH589" s="68" t="s">
        <v>1366</v>
      </c>
      <c r="AI589" s="68">
        <v>-17.982859999999999</v>
      </c>
      <c r="AJ589" s="68">
        <v>-70.234120000000004</v>
      </c>
      <c r="AK589" s="68">
        <v>12</v>
      </c>
      <c r="AL589" s="68" t="s">
        <v>510</v>
      </c>
      <c r="AM589" s="68">
        <v>11</v>
      </c>
      <c r="AN589" s="68" t="s">
        <v>122</v>
      </c>
      <c r="AO589" s="68">
        <v>1</v>
      </c>
      <c r="AP589" s="68" t="s">
        <v>112</v>
      </c>
      <c r="AQ589" s="68" t="s">
        <v>113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511</v>
      </c>
      <c r="AX589" s="68" t="s">
        <v>115</v>
      </c>
    </row>
    <row r="590" spans="1:50">
      <c r="A590" s="77" t="s">
        <v>5149</v>
      </c>
      <c r="B590" s="68">
        <v>0</v>
      </c>
      <c r="C590" s="68"/>
      <c r="D590" s="68" t="s">
        <v>1818</v>
      </c>
      <c r="E590" s="68" t="s">
        <v>506</v>
      </c>
      <c r="F590" s="68" t="s">
        <v>507</v>
      </c>
      <c r="G590" s="68" t="s">
        <v>508</v>
      </c>
      <c r="H590" s="68" t="s">
        <v>97</v>
      </c>
      <c r="I590" s="68" t="s">
        <v>98</v>
      </c>
      <c r="J590" s="68">
        <v>3</v>
      </c>
      <c r="K590" s="68" t="s">
        <v>99</v>
      </c>
      <c r="L590" s="68">
        <v>1</v>
      </c>
      <c r="M590" s="68" t="s">
        <v>100</v>
      </c>
      <c r="N590" s="68" t="s">
        <v>101</v>
      </c>
      <c r="O590" s="68" t="s">
        <v>102</v>
      </c>
      <c r="P590" s="68"/>
      <c r="Q590" s="68"/>
      <c r="R590" s="68"/>
      <c r="S590" s="68"/>
      <c r="T590" s="68" t="s">
        <v>1819</v>
      </c>
      <c r="U590" s="68" t="s">
        <v>1820</v>
      </c>
      <c r="V590" s="68" t="s">
        <v>1696</v>
      </c>
      <c r="W590" s="68">
        <v>2301040001</v>
      </c>
      <c r="X590" s="68">
        <v>543173</v>
      </c>
      <c r="Y590" s="68" t="s">
        <v>1696</v>
      </c>
      <c r="Z590" s="68">
        <v>1</v>
      </c>
      <c r="AA590" s="68" t="s">
        <v>109</v>
      </c>
      <c r="AB590" s="68">
        <v>230104</v>
      </c>
      <c r="AC590" s="68" t="s">
        <v>19</v>
      </c>
      <c r="AD590" s="68" t="s">
        <v>19</v>
      </c>
      <c r="AE590" s="68" t="s">
        <v>1696</v>
      </c>
      <c r="AF590" s="68" t="s">
        <v>110</v>
      </c>
      <c r="AG590" s="68">
        <v>230001</v>
      </c>
      <c r="AH590" s="68" t="s">
        <v>1366</v>
      </c>
      <c r="AI590" s="68">
        <v>-17.983529999999998</v>
      </c>
      <c r="AJ590" s="68">
        <v>-70.235590000000002</v>
      </c>
      <c r="AK590" s="68">
        <v>12</v>
      </c>
      <c r="AL590" s="68" t="s">
        <v>510</v>
      </c>
      <c r="AM590" s="68">
        <v>11</v>
      </c>
      <c r="AN590" s="68" t="s">
        <v>122</v>
      </c>
      <c r="AO590" s="68">
        <v>2</v>
      </c>
      <c r="AP590" s="68" t="s">
        <v>134</v>
      </c>
      <c r="AQ590" s="68" t="s">
        <v>135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511</v>
      </c>
      <c r="AX590" s="68" t="s">
        <v>115</v>
      </c>
    </row>
    <row r="591" spans="1:50">
      <c r="A591" s="77" t="s">
        <v>5150</v>
      </c>
      <c r="B591" s="68">
        <v>0</v>
      </c>
      <c r="C591" s="68"/>
      <c r="D591" s="68" t="s">
        <v>1821</v>
      </c>
      <c r="E591" s="68" t="s">
        <v>506</v>
      </c>
      <c r="F591" s="68" t="s">
        <v>507</v>
      </c>
      <c r="G591" s="68" t="s">
        <v>508</v>
      </c>
      <c r="H591" s="68" t="s">
        <v>97</v>
      </c>
      <c r="I591" s="68" t="s">
        <v>98</v>
      </c>
      <c r="J591" s="68">
        <v>3</v>
      </c>
      <c r="K591" s="68" t="s">
        <v>99</v>
      </c>
      <c r="L591" s="68">
        <v>1</v>
      </c>
      <c r="M591" s="68" t="s">
        <v>100</v>
      </c>
      <c r="N591" s="68" t="s">
        <v>101</v>
      </c>
      <c r="O591" s="68" t="s">
        <v>102</v>
      </c>
      <c r="P591" s="68"/>
      <c r="Q591" s="68"/>
      <c r="R591" s="68"/>
      <c r="S591" s="68"/>
      <c r="T591" s="68" t="s">
        <v>1822</v>
      </c>
      <c r="U591" s="68" t="s">
        <v>1823</v>
      </c>
      <c r="V591" s="68" t="s">
        <v>1696</v>
      </c>
      <c r="W591" s="68">
        <v>2301040001</v>
      </c>
      <c r="X591" s="68">
        <v>543173</v>
      </c>
      <c r="Y591" s="68" t="s">
        <v>1696</v>
      </c>
      <c r="Z591" s="68">
        <v>1</v>
      </c>
      <c r="AA591" s="68" t="s">
        <v>109</v>
      </c>
      <c r="AB591" s="68">
        <v>230104</v>
      </c>
      <c r="AC591" s="68" t="s">
        <v>19</v>
      </c>
      <c r="AD591" s="68" t="s">
        <v>19</v>
      </c>
      <c r="AE591" s="68" t="s">
        <v>1696</v>
      </c>
      <c r="AF591" s="68" t="s">
        <v>110</v>
      </c>
      <c r="AG591" s="68">
        <v>230001</v>
      </c>
      <c r="AH591" s="68" t="s">
        <v>1366</v>
      </c>
      <c r="AI591" s="68">
        <v>-17.981369999999998</v>
      </c>
      <c r="AJ591" s="68">
        <v>-70.236379999999997</v>
      </c>
      <c r="AK591" s="68">
        <v>12</v>
      </c>
      <c r="AL591" s="68" t="s">
        <v>510</v>
      </c>
      <c r="AM591" s="68">
        <v>11</v>
      </c>
      <c r="AN591" s="68" t="s">
        <v>122</v>
      </c>
      <c r="AO591" s="68">
        <v>1</v>
      </c>
      <c r="AP591" s="68" t="s">
        <v>112</v>
      </c>
      <c r="AQ591" s="68" t="s">
        <v>113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511</v>
      </c>
      <c r="AX591" s="68" t="s">
        <v>115</v>
      </c>
    </row>
    <row r="592" spans="1:50">
      <c r="A592" s="77" t="s">
        <v>5151</v>
      </c>
      <c r="B592" s="68">
        <v>0</v>
      </c>
      <c r="C592" s="68"/>
      <c r="D592" s="68" t="s">
        <v>1824</v>
      </c>
      <c r="E592" s="68" t="s">
        <v>506</v>
      </c>
      <c r="F592" s="68" t="s">
        <v>507</v>
      </c>
      <c r="G592" s="68" t="s">
        <v>508</v>
      </c>
      <c r="H592" s="68" t="s">
        <v>97</v>
      </c>
      <c r="I592" s="68" t="s">
        <v>98</v>
      </c>
      <c r="J592" s="68">
        <v>3</v>
      </c>
      <c r="K592" s="68" t="s">
        <v>99</v>
      </c>
      <c r="L592" s="68">
        <v>1</v>
      </c>
      <c r="M592" s="68" t="s">
        <v>100</v>
      </c>
      <c r="N592" s="68" t="s">
        <v>101</v>
      </c>
      <c r="O592" s="68" t="s">
        <v>102</v>
      </c>
      <c r="P592" s="68"/>
      <c r="Q592" s="68"/>
      <c r="R592" s="68"/>
      <c r="S592" s="68"/>
      <c r="T592" s="68" t="s">
        <v>1825</v>
      </c>
      <c r="U592" s="68" t="s">
        <v>1826</v>
      </c>
      <c r="V592" s="68" t="s">
        <v>1696</v>
      </c>
      <c r="W592" s="68">
        <v>2301040001</v>
      </c>
      <c r="X592" s="68">
        <v>543173</v>
      </c>
      <c r="Y592" s="68" t="s">
        <v>1696</v>
      </c>
      <c r="Z592" s="68">
        <v>1</v>
      </c>
      <c r="AA592" s="68" t="s">
        <v>109</v>
      </c>
      <c r="AB592" s="68">
        <v>230104</v>
      </c>
      <c r="AC592" s="68" t="s">
        <v>19</v>
      </c>
      <c r="AD592" s="68" t="s">
        <v>19</v>
      </c>
      <c r="AE592" s="68" t="s">
        <v>1696</v>
      </c>
      <c r="AF592" s="68" t="s">
        <v>110</v>
      </c>
      <c r="AG592" s="68">
        <v>230001</v>
      </c>
      <c r="AH592" s="68" t="s">
        <v>1366</v>
      </c>
      <c r="AI592" s="68">
        <v>-17.984570000000001</v>
      </c>
      <c r="AJ592" s="68">
        <v>-70.237359999999995</v>
      </c>
      <c r="AK592" s="68">
        <v>12</v>
      </c>
      <c r="AL592" s="68" t="s">
        <v>510</v>
      </c>
      <c r="AM592" s="68">
        <v>11</v>
      </c>
      <c r="AN592" s="68" t="s">
        <v>122</v>
      </c>
      <c r="AO592" s="68">
        <v>1</v>
      </c>
      <c r="AP592" s="68" t="s">
        <v>112</v>
      </c>
      <c r="AQ592" s="68" t="s">
        <v>113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511</v>
      </c>
      <c r="AX592" s="68" t="s">
        <v>115</v>
      </c>
    </row>
    <row r="593" spans="1:50">
      <c r="A593" s="77" t="s">
        <v>5152</v>
      </c>
      <c r="B593" s="68">
        <v>0</v>
      </c>
      <c r="C593" s="68"/>
      <c r="D593" s="68" t="s">
        <v>1827</v>
      </c>
      <c r="E593" s="68" t="s">
        <v>506</v>
      </c>
      <c r="F593" s="68" t="s">
        <v>507</v>
      </c>
      <c r="G593" s="68" t="s">
        <v>508</v>
      </c>
      <c r="H593" s="68" t="s">
        <v>97</v>
      </c>
      <c r="I593" s="68" t="s">
        <v>98</v>
      </c>
      <c r="J593" s="68">
        <v>3</v>
      </c>
      <c r="K593" s="68" t="s">
        <v>99</v>
      </c>
      <c r="L593" s="68">
        <v>1</v>
      </c>
      <c r="M593" s="68" t="s">
        <v>100</v>
      </c>
      <c r="N593" s="68" t="s">
        <v>101</v>
      </c>
      <c r="O593" s="68" t="s">
        <v>102</v>
      </c>
      <c r="P593" s="68"/>
      <c r="Q593" s="68"/>
      <c r="R593" s="68"/>
      <c r="S593" s="68"/>
      <c r="T593" s="68" t="s">
        <v>1828</v>
      </c>
      <c r="U593" s="68" t="s">
        <v>1829</v>
      </c>
      <c r="V593" s="68" t="s">
        <v>1696</v>
      </c>
      <c r="W593" s="68">
        <v>2301040001</v>
      </c>
      <c r="X593" s="68">
        <v>543173</v>
      </c>
      <c r="Y593" s="68" t="s">
        <v>1696</v>
      </c>
      <c r="Z593" s="68">
        <v>1</v>
      </c>
      <c r="AA593" s="68" t="s">
        <v>109</v>
      </c>
      <c r="AB593" s="68">
        <v>230104</v>
      </c>
      <c r="AC593" s="68" t="s">
        <v>19</v>
      </c>
      <c r="AD593" s="68" t="s">
        <v>19</v>
      </c>
      <c r="AE593" s="68" t="s">
        <v>1696</v>
      </c>
      <c r="AF593" s="68" t="s">
        <v>110</v>
      </c>
      <c r="AG593" s="68">
        <v>230001</v>
      </c>
      <c r="AH593" s="68" t="s">
        <v>1366</v>
      </c>
      <c r="AI593" s="68">
        <v>-17.979489999999998</v>
      </c>
      <c r="AJ593" s="68">
        <v>-70.233469999999997</v>
      </c>
      <c r="AK593" s="68">
        <v>12</v>
      </c>
      <c r="AL593" s="68" t="s">
        <v>510</v>
      </c>
      <c r="AM593" s="68">
        <v>11</v>
      </c>
      <c r="AN593" s="68" t="s">
        <v>122</v>
      </c>
      <c r="AO593" s="68">
        <v>1</v>
      </c>
      <c r="AP593" s="68" t="s">
        <v>112</v>
      </c>
      <c r="AQ593" s="68" t="s">
        <v>113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511</v>
      </c>
      <c r="AX593" s="68" t="s">
        <v>115</v>
      </c>
    </row>
    <row r="594" spans="1:50">
      <c r="A594" s="77" t="s">
        <v>5153</v>
      </c>
      <c r="B594" s="68">
        <v>0</v>
      </c>
      <c r="C594" s="68"/>
      <c r="D594" s="68" t="s">
        <v>522</v>
      </c>
      <c r="E594" s="68" t="s">
        <v>506</v>
      </c>
      <c r="F594" s="68" t="s">
        <v>507</v>
      </c>
      <c r="G594" s="68" t="s">
        <v>508</v>
      </c>
      <c r="H594" s="68" t="s">
        <v>97</v>
      </c>
      <c r="I594" s="68" t="s">
        <v>98</v>
      </c>
      <c r="J594" s="68">
        <v>3</v>
      </c>
      <c r="K594" s="68" t="s">
        <v>99</v>
      </c>
      <c r="L594" s="68">
        <v>1</v>
      </c>
      <c r="M594" s="68" t="s">
        <v>100</v>
      </c>
      <c r="N594" s="68" t="s">
        <v>101</v>
      </c>
      <c r="O594" s="68" t="s">
        <v>102</v>
      </c>
      <c r="P594" s="68"/>
      <c r="Q594" s="68"/>
      <c r="R594" s="68"/>
      <c r="S594" s="68"/>
      <c r="T594" s="68" t="s">
        <v>1830</v>
      </c>
      <c r="U594" s="68" t="s">
        <v>1831</v>
      </c>
      <c r="V594" s="68" t="s">
        <v>1696</v>
      </c>
      <c r="W594" s="68">
        <v>2301040001</v>
      </c>
      <c r="X594" s="68">
        <v>543173</v>
      </c>
      <c r="Y594" s="68" t="s">
        <v>1696</v>
      </c>
      <c r="Z594" s="68">
        <v>1</v>
      </c>
      <c r="AA594" s="68" t="s">
        <v>109</v>
      </c>
      <c r="AB594" s="68">
        <v>230104</v>
      </c>
      <c r="AC594" s="68" t="s">
        <v>19</v>
      </c>
      <c r="AD594" s="68" t="s">
        <v>19</v>
      </c>
      <c r="AE594" s="68" t="s">
        <v>1696</v>
      </c>
      <c r="AF594" s="68" t="s">
        <v>110</v>
      </c>
      <c r="AG594" s="68">
        <v>230001</v>
      </c>
      <c r="AH594" s="68" t="s">
        <v>1366</v>
      </c>
      <c r="AI594" s="68">
        <v>-17.979620000000001</v>
      </c>
      <c r="AJ594" s="68">
        <v>-70.233419999999995</v>
      </c>
      <c r="AK594" s="68">
        <v>12</v>
      </c>
      <c r="AL594" s="68" t="s">
        <v>510</v>
      </c>
      <c r="AM594" s="68">
        <v>11</v>
      </c>
      <c r="AN594" s="68" t="s">
        <v>122</v>
      </c>
      <c r="AO594" s="68">
        <v>1</v>
      </c>
      <c r="AP594" s="68" t="s">
        <v>112</v>
      </c>
      <c r="AQ594" s="68" t="s">
        <v>113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511</v>
      </c>
      <c r="AX594" s="68" t="s">
        <v>115</v>
      </c>
    </row>
    <row r="595" spans="1:50">
      <c r="A595" s="77" t="s">
        <v>5154</v>
      </c>
      <c r="B595" s="68">
        <v>0</v>
      </c>
      <c r="C595" s="68"/>
      <c r="D595" s="68" t="s">
        <v>1343</v>
      </c>
      <c r="E595" s="68" t="s">
        <v>506</v>
      </c>
      <c r="F595" s="68" t="s">
        <v>507</v>
      </c>
      <c r="G595" s="68" t="s">
        <v>508</v>
      </c>
      <c r="H595" s="68" t="s">
        <v>97</v>
      </c>
      <c r="I595" s="68" t="s">
        <v>98</v>
      </c>
      <c r="J595" s="68">
        <v>3</v>
      </c>
      <c r="K595" s="68" t="s">
        <v>99</v>
      </c>
      <c r="L595" s="68">
        <v>1</v>
      </c>
      <c r="M595" s="68" t="s">
        <v>100</v>
      </c>
      <c r="N595" s="68" t="s">
        <v>101</v>
      </c>
      <c r="O595" s="68" t="s">
        <v>102</v>
      </c>
      <c r="P595" s="68"/>
      <c r="Q595" s="68"/>
      <c r="R595" s="68"/>
      <c r="S595" s="68"/>
      <c r="T595" s="68" t="s">
        <v>1832</v>
      </c>
      <c r="U595" s="68" t="s">
        <v>1833</v>
      </c>
      <c r="V595" s="68" t="s">
        <v>1696</v>
      </c>
      <c r="W595" s="68">
        <v>2301040001</v>
      </c>
      <c r="X595" s="68">
        <v>543173</v>
      </c>
      <c r="Y595" s="68" t="s">
        <v>1696</v>
      </c>
      <c r="Z595" s="68">
        <v>1</v>
      </c>
      <c r="AA595" s="68" t="s">
        <v>109</v>
      </c>
      <c r="AB595" s="68">
        <v>230104</v>
      </c>
      <c r="AC595" s="68" t="s">
        <v>19</v>
      </c>
      <c r="AD595" s="68" t="s">
        <v>19</v>
      </c>
      <c r="AE595" s="68" t="s">
        <v>1696</v>
      </c>
      <c r="AF595" s="68" t="s">
        <v>110</v>
      </c>
      <c r="AG595" s="68">
        <v>230001</v>
      </c>
      <c r="AH595" s="68" t="s">
        <v>1366</v>
      </c>
      <c r="AI595" s="68">
        <v>-17.980560000000001</v>
      </c>
      <c r="AJ595" s="68">
        <v>-70.230649999999997</v>
      </c>
      <c r="AK595" s="68">
        <v>12</v>
      </c>
      <c r="AL595" s="68" t="s">
        <v>510</v>
      </c>
      <c r="AM595" s="68">
        <v>11</v>
      </c>
      <c r="AN595" s="68" t="s">
        <v>122</v>
      </c>
      <c r="AO595" s="68">
        <v>1</v>
      </c>
      <c r="AP595" s="68" t="s">
        <v>112</v>
      </c>
      <c r="AQ595" s="68" t="s">
        <v>113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511</v>
      </c>
      <c r="AX595" s="68" t="s">
        <v>115</v>
      </c>
    </row>
    <row r="596" spans="1:50">
      <c r="A596" s="77" t="s">
        <v>5155</v>
      </c>
      <c r="B596" s="68">
        <v>0</v>
      </c>
      <c r="C596" s="68"/>
      <c r="D596" s="68" t="s">
        <v>1505</v>
      </c>
      <c r="E596" s="68" t="s">
        <v>506</v>
      </c>
      <c r="F596" s="68" t="s">
        <v>507</v>
      </c>
      <c r="G596" s="68" t="s">
        <v>508</v>
      </c>
      <c r="H596" s="68" t="s">
        <v>97</v>
      </c>
      <c r="I596" s="68" t="s">
        <v>98</v>
      </c>
      <c r="J596" s="68">
        <v>3</v>
      </c>
      <c r="K596" s="68" t="s">
        <v>99</v>
      </c>
      <c r="L596" s="68">
        <v>1</v>
      </c>
      <c r="M596" s="68" t="s">
        <v>100</v>
      </c>
      <c r="N596" s="68" t="s">
        <v>101</v>
      </c>
      <c r="O596" s="68" t="s">
        <v>102</v>
      </c>
      <c r="P596" s="68"/>
      <c r="Q596" s="68"/>
      <c r="R596" s="68"/>
      <c r="S596" s="68"/>
      <c r="T596" s="68" t="s">
        <v>1834</v>
      </c>
      <c r="U596" s="68" t="s">
        <v>1835</v>
      </c>
      <c r="V596" s="68" t="s">
        <v>1696</v>
      </c>
      <c r="W596" s="68">
        <v>2301040001</v>
      </c>
      <c r="X596" s="68">
        <v>543173</v>
      </c>
      <c r="Y596" s="68" t="s">
        <v>1696</v>
      </c>
      <c r="Z596" s="68">
        <v>1</v>
      </c>
      <c r="AA596" s="68" t="s">
        <v>109</v>
      </c>
      <c r="AB596" s="68">
        <v>230104</v>
      </c>
      <c r="AC596" s="68" t="s">
        <v>19</v>
      </c>
      <c r="AD596" s="68" t="s">
        <v>19</v>
      </c>
      <c r="AE596" s="68" t="s">
        <v>1696</v>
      </c>
      <c r="AF596" s="68" t="s">
        <v>110</v>
      </c>
      <c r="AG596" s="68">
        <v>230001</v>
      </c>
      <c r="AH596" s="68" t="s">
        <v>1366</v>
      </c>
      <c r="AI596" s="68">
        <v>-17.983630000000002</v>
      </c>
      <c r="AJ596" s="68">
        <v>-70.237020000000001</v>
      </c>
      <c r="AK596" s="68">
        <v>12</v>
      </c>
      <c r="AL596" s="68" t="s">
        <v>510</v>
      </c>
      <c r="AM596" s="68">
        <v>11</v>
      </c>
      <c r="AN596" s="68" t="s">
        <v>122</v>
      </c>
      <c r="AO596" s="68">
        <v>1</v>
      </c>
      <c r="AP596" s="68" t="s">
        <v>112</v>
      </c>
      <c r="AQ596" s="68" t="s">
        <v>113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511</v>
      </c>
      <c r="AX596" s="68" t="s">
        <v>115</v>
      </c>
    </row>
    <row r="597" spans="1:50">
      <c r="A597" s="77" t="s">
        <v>5156</v>
      </c>
      <c r="B597" s="68">
        <v>0</v>
      </c>
      <c r="C597" s="68"/>
      <c r="D597" s="68" t="s">
        <v>1477</v>
      </c>
      <c r="E597" s="68" t="s">
        <v>506</v>
      </c>
      <c r="F597" s="68" t="s">
        <v>507</v>
      </c>
      <c r="G597" s="68" t="s">
        <v>508</v>
      </c>
      <c r="H597" s="68" t="s">
        <v>97</v>
      </c>
      <c r="I597" s="68" t="s">
        <v>98</v>
      </c>
      <c r="J597" s="68">
        <v>3</v>
      </c>
      <c r="K597" s="68" t="s">
        <v>99</v>
      </c>
      <c r="L597" s="68">
        <v>1</v>
      </c>
      <c r="M597" s="68" t="s">
        <v>100</v>
      </c>
      <c r="N597" s="68" t="s">
        <v>101</v>
      </c>
      <c r="O597" s="68" t="s">
        <v>102</v>
      </c>
      <c r="P597" s="68"/>
      <c r="Q597" s="68"/>
      <c r="R597" s="68"/>
      <c r="S597" s="68"/>
      <c r="T597" s="68" t="s">
        <v>1836</v>
      </c>
      <c r="U597" s="68" t="s">
        <v>1837</v>
      </c>
      <c r="V597" s="68" t="s">
        <v>1696</v>
      </c>
      <c r="W597" s="68">
        <v>2301040001</v>
      </c>
      <c r="X597" s="68">
        <v>543173</v>
      </c>
      <c r="Y597" s="68" t="s">
        <v>1696</v>
      </c>
      <c r="Z597" s="68">
        <v>1</v>
      </c>
      <c r="AA597" s="68" t="s">
        <v>109</v>
      </c>
      <c r="AB597" s="68">
        <v>230104</v>
      </c>
      <c r="AC597" s="68" t="s">
        <v>19</v>
      </c>
      <c r="AD597" s="68" t="s">
        <v>19</v>
      </c>
      <c r="AE597" s="68" t="s">
        <v>1696</v>
      </c>
      <c r="AF597" s="68" t="s">
        <v>110</v>
      </c>
      <c r="AG597" s="68">
        <v>230001</v>
      </c>
      <c r="AH597" s="68" t="s">
        <v>1366</v>
      </c>
      <c r="AI597" s="68">
        <v>-17.985800000000001</v>
      </c>
      <c r="AJ597" s="68">
        <v>-70.234070000000003</v>
      </c>
      <c r="AK597" s="68">
        <v>12</v>
      </c>
      <c r="AL597" s="68" t="s">
        <v>510</v>
      </c>
      <c r="AM597" s="68">
        <v>11</v>
      </c>
      <c r="AN597" s="68" t="s">
        <v>122</v>
      </c>
      <c r="AO597" s="68">
        <v>1</v>
      </c>
      <c r="AP597" s="68" t="s">
        <v>112</v>
      </c>
      <c r="AQ597" s="68" t="s">
        <v>113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511</v>
      </c>
      <c r="AX597" s="68" t="s">
        <v>115</v>
      </c>
    </row>
    <row r="598" spans="1:50">
      <c r="A598" s="77" t="s">
        <v>5157</v>
      </c>
      <c r="B598" s="68">
        <v>0</v>
      </c>
      <c r="C598" s="68"/>
      <c r="D598" s="68" t="s">
        <v>1597</v>
      </c>
      <c r="E598" s="68" t="s">
        <v>506</v>
      </c>
      <c r="F598" s="68" t="s">
        <v>507</v>
      </c>
      <c r="G598" s="68" t="s">
        <v>508</v>
      </c>
      <c r="H598" s="68" t="s">
        <v>97</v>
      </c>
      <c r="I598" s="68" t="s">
        <v>98</v>
      </c>
      <c r="J598" s="68">
        <v>3</v>
      </c>
      <c r="K598" s="68" t="s">
        <v>99</v>
      </c>
      <c r="L598" s="68">
        <v>1</v>
      </c>
      <c r="M598" s="68" t="s">
        <v>100</v>
      </c>
      <c r="N598" s="68" t="s">
        <v>101</v>
      </c>
      <c r="O598" s="68" t="s">
        <v>102</v>
      </c>
      <c r="P598" s="68"/>
      <c r="Q598" s="68"/>
      <c r="R598" s="68"/>
      <c r="S598" s="68"/>
      <c r="T598" s="68" t="s">
        <v>1834</v>
      </c>
      <c r="U598" s="68" t="s">
        <v>1835</v>
      </c>
      <c r="V598" s="68" t="s">
        <v>1696</v>
      </c>
      <c r="W598" s="68">
        <v>2301040001</v>
      </c>
      <c r="X598" s="68">
        <v>543173</v>
      </c>
      <c r="Y598" s="68" t="s">
        <v>1696</v>
      </c>
      <c r="Z598" s="68">
        <v>1</v>
      </c>
      <c r="AA598" s="68" t="s">
        <v>109</v>
      </c>
      <c r="AB598" s="68">
        <v>230104</v>
      </c>
      <c r="AC598" s="68" t="s">
        <v>19</v>
      </c>
      <c r="AD598" s="68" t="s">
        <v>19</v>
      </c>
      <c r="AE598" s="68" t="s">
        <v>1696</v>
      </c>
      <c r="AF598" s="68" t="s">
        <v>110</v>
      </c>
      <c r="AG598" s="68">
        <v>230001</v>
      </c>
      <c r="AH598" s="68" t="s">
        <v>1366</v>
      </c>
      <c r="AI598" s="68">
        <v>-17.983599999999999</v>
      </c>
      <c r="AJ598" s="68">
        <v>-70.236909999999995</v>
      </c>
      <c r="AK598" s="68">
        <v>12</v>
      </c>
      <c r="AL598" s="68" t="s">
        <v>510</v>
      </c>
      <c r="AM598" s="68">
        <v>11</v>
      </c>
      <c r="AN598" s="68" t="s">
        <v>122</v>
      </c>
      <c r="AO598" s="68">
        <v>1</v>
      </c>
      <c r="AP598" s="68" t="s">
        <v>112</v>
      </c>
      <c r="AQ598" s="68" t="s">
        <v>113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511</v>
      </c>
      <c r="AX598" s="68" t="s">
        <v>115</v>
      </c>
    </row>
    <row r="599" spans="1:50">
      <c r="A599" s="77" t="s">
        <v>5158</v>
      </c>
      <c r="B599" s="68">
        <v>0</v>
      </c>
      <c r="C599" s="68"/>
      <c r="D599" s="68" t="s">
        <v>901</v>
      </c>
      <c r="E599" s="68" t="s">
        <v>506</v>
      </c>
      <c r="F599" s="68" t="s">
        <v>507</v>
      </c>
      <c r="G599" s="68" t="s">
        <v>508</v>
      </c>
      <c r="H599" s="68" t="s">
        <v>97</v>
      </c>
      <c r="I599" s="68" t="s">
        <v>98</v>
      </c>
      <c r="J599" s="68">
        <v>3</v>
      </c>
      <c r="K599" s="68" t="s">
        <v>99</v>
      </c>
      <c r="L599" s="68">
        <v>1</v>
      </c>
      <c r="M599" s="68" t="s">
        <v>100</v>
      </c>
      <c r="N599" s="68" t="s">
        <v>101</v>
      </c>
      <c r="O599" s="68" t="s">
        <v>102</v>
      </c>
      <c r="P599" s="68"/>
      <c r="Q599" s="68"/>
      <c r="R599" s="68"/>
      <c r="S599" s="68"/>
      <c r="T599" s="68" t="s">
        <v>1830</v>
      </c>
      <c r="U599" s="68" t="s">
        <v>1838</v>
      </c>
      <c r="V599" s="68" t="s">
        <v>1696</v>
      </c>
      <c r="W599" s="68">
        <v>2301040001</v>
      </c>
      <c r="X599" s="68">
        <v>543173</v>
      </c>
      <c r="Y599" s="68" t="s">
        <v>1696</v>
      </c>
      <c r="Z599" s="68">
        <v>1</v>
      </c>
      <c r="AA599" s="68" t="s">
        <v>109</v>
      </c>
      <c r="AB599" s="68">
        <v>230104</v>
      </c>
      <c r="AC599" s="68" t="s">
        <v>19</v>
      </c>
      <c r="AD599" s="68" t="s">
        <v>19</v>
      </c>
      <c r="AE599" s="68" t="s">
        <v>1696</v>
      </c>
      <c r="AF599" s="68" t="s">
        <v>110</v>
      </c>
      <c r="AG599" s="68">
        <v>230001</v>
      </c>
      <c r="AH599" s="68" t="s">
        <v>1366</v>
      </c>
      <c r="AI599" s="68">
        <v>-17.983529999999998</v>
      </c>
      <c r="AJ599" s="68">
        <v>-70.235590000000002</v>
      </c>
      <c r="AK599" s="68">
        <v>3</v>
      </c>
      <c r="AL599" s="68" t="s">
        <v>513</v>
      </c>
      <c r="AM599" s="68">
        <v>11</v>
      </c>
      <c r="AN599" s="68" t="s">
        <v>122</v>
      </c>
      <c r="AO599" s="68">
        <v>2</v>
      </c>
      <c r="AP599" s="68" t="s">
        <v>134</v>
      </c>
      <c r="AQ599" s="68" t="s">
        <v>135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511</v>
      </c>
      <c r="AX599" s="68" t="s">
        <v>115</v>
      </c>
    </row>
    <row r="600" spans="1:50">
      <c r="A600" s="77" t="s">
        <v>5159</v>
      </c>
      <c r="B600" s="68">
        <v>0</v>
      </c>
      <c r="C600" s="68"/>
      <c r="D600" s="68" t="s">
        <v>524</v>
      </c>
      <c r="E600" s="68" t="s">
        <v>506</v>
      </c>
      <c r="F600" s="68" t="s">
        <v>507</v>
      </c>
      <c r="G600" s="68" t="s">
        <v>508</v>
      </c>
      <c r="H600" s="68" t="s">
        <v>97</v>
      </c>
      <c r="I600" s="68" t="s">
        <v>98</v>
      </c>
      <c r="J600" s="68">
        <v>3</v>
      </c>
      <c r="K600" s="68" t="s">
        <v>99</v>
      </c>
      <c r="L600" s="68">
        <v>1</v>
      </c>
      <c r="M600" s="68" t="s">
        <v>100</v>
      </c>
      <c r="N600" s="68" t="s">
        <v>101</v>
      </c>
      <c r="O600" s="68" t="s">
        <v>102</v>
      </c>
      <c r="P600" s="68"/>
      <c r="Q600" s="68"/>
      <c r="R600" s="68"/>
      <c r="S600" s="68"/>
      <c r="T600" s="68" t="s">
        <v>1839</v>
      </c>
      <c r="U600" s="68" t="s">
        <v>1840</v>
      </c>
      <c r="V600" s="68" t="s">
        <v>1696</v>
      </c>
      <c r="W600" s="68">
        <v>2301040001</v>
      </c>
      <c r="X600" s="68">
        <v>543173</v>
      </c>
      <c r="Y600" s="68" t="s">
        <v>1696</v>
      </c>
      <c r="Z600" s="68">
        <v>1</v>
      </c>
      <c r="AA600" s="68" t="s">
        <v>109</v>
      </c>
      <c r="AB600" s="68">
        <v>230104</v>
      </c>
      <c r="AC600" s="68" t="s">
        <v>19</v>
      </c>
      <c r="AD600" s="68" t="s">
        <v>19</v>
      </c>
      <c r="AE600" s="68" t="s">
        <v>1696</v>
      </c>
      <c r="AF600" s="68" t="s">
        <v>110</v>
      </c>
      <c r="AG600" s="68">
        <v>230001</v>
      </c>
      <c r="AH600" s="68" t="s">
        <v>1366</v>
      </c>
      <c r="AI600" s="68">
        <v>-17.983529999999998</v>
      </c>
      <c r="AJ600" s="68">
        <v>-70.235590000000002</v>
      </c>
      <c r="AK600" s="68">
        <v>3</v>
      </c>
      <c r="AL600" s="68" t="s">
        <v>513</v>
      </c>
      <c r="AM600" s="68">
        <v>11</v>
      </c>
      <c r="AN600" s="68" t="s">
        <v>122</v>
      </c>
      <c r="AO600" s="68">
        <v>2</v>
      </c>
      <c r="AP600" s="68" t="s">
        <v>134</v>
      </c>
      <c r="AQ600" s="68" t="s">
        <v>135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511</v>
      </c>
      <c r="AX600" s="68" t="s">
        <v>115</v>
      </c>
    </row>
    <row r="601" spans="1:50">
      <c r="A601" s="77" t="s">
        <v>5160</v>
      </c>
      <c r="B601" s="68">
        <v>0</v>
      </c>
      <c r="C601" s="68"/>
      <c r="D601" s="68" t="s">
        <v>522</v>
      </c>
      <c r="E601" s="68" t="s">
        <v>506</v>
      </c>
      <c r="F601" s="68" t="s">
        <v>507</v>
      </c>
      <c r="G601" s="68" t="s">
        <v>508</v>
      </c>
      <c r="H601" s="68" t="s">
        <v>97</v>
      </c>
      <c r="I601" s="68" t="s">
        <v>98</v>
      </c>
      <c r="J601" s="68">
        <v>3</v>
      </c>
      <c r="K601" s="68" t="s">
        <v>99</v>
      </c>
      <c r="L601" s="68">
        <v>1</v>
      </c>
      <c r="M601" s="68" t="s">
        <v>100</v>
      </c>
      <c r="N601" s="68" t="s">
        <v>101</v>
      </c>
      <c r="O601" s="68" t="s">
        <v>102</v>
      </c>
      <c r="P601" s="68"/>
      <c r="Q601" s="68"/>
      <c r="R601" s="68"/>
      <c r="S601" s="68"/>
      <c r="T601" s="68" t="s">
        <v>1841</v>
      </c>
      <c r="U601" s="68" t="s">
        <v>1842</v>
      </c>
      <c r="V601" s="68" t="s">
        <v>1843</v>
      </c>
      <c r="W601" s="68">
        <v>2301040001</v>
      </c>
      <c r="X601" s="68">
        <v>543173</v>
      </c>
      <c r="Y601" s="68" t="s">
        <v>1696</v>
      </c>
      <c r="Z601" s="68">
        <v>1</v>
      </c>
      <c r="AA601" s="68" t="s">
        <v>109</v>
      </c>
      <c r="AB601" s="68">
        <v>230104</v>
      </c>
      <c r="AC601" s="68" t="s">
        <v>19</v>
      </c>
      <c r="AD601" s="68" t="s">
        <v>19</v>
      </c>
      <c r="AE601" s="68" t="s">
        <v>1696</v>
      </c>
      <c r="AF601" s="68" t="s">
        <v>110</v>
      </c>
      <c r="AG601" s="68">
        <v>230001</v>
      </c>
      <c r="AH601" s="68" t="s">
        <v>1366</v>
      </c>
      <c r="AI601" s="68">
        <v>-17.983529999999998</v>
      </c>
      <c r="AJ601" s="68">
        <v>-70.235590000000002</v>
      </c>
      <c r="AK601" s="68">
        <v>4</v>
      </c>
      <c r="AL601" s="68" t="s">
        <v>517</v>
      </c>
      <c r="AM601" s="68">
        <v>11</v>
      </c>
      <c r="AN601" s="68" t="s">
        <v>122</v>
      </c>
      <c r="AO601" s="68">
        <v>2</v>
      </c>
      <c r="AP601" s="68" t="s">
        <v>134</v>
      </c>
      <c r="AQ601" s="68" t="s">
        <v>135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511</v>
      </c>
      <c r="AX601" s="68" t="s">
        <v>115</v>
      </c>
    </row>
    <row r="602" spans="1:50">
      <c r="A602" s="77" t="s">
        <v>5161</v>
      </c>
      <c r="B602" s="68">
        <v>0</v>
      </c>
      <c r="C602" s="68"/>
      <c r="D602" s="68" t="s">
        <v>1505</v>
      </c>
      <c r="E602" s="68" t="s">
        <v>506</v>
      </c>
      <c r="F602" s="68" t="s">
        <v>507</v>
      </c>
      <c r="G602" s="68" t="s">
        <v>508</v>
      </c>
      <c r="H602" s="68" t="s">
        <v>97</v>
      </c>
      <c r="I602" s="68" t="s">
        <v>98</v>
      </c>
      <c r="J602" s="68">
        <v>3</v>
      </c>
      <c r="K602" s="68" t="s">
        <v>99</v>
      </c>
      <c r="L602" s="68">
        <v>1</v>
      </c>
      <c r="M602" s="68" t="s">
        <v>100</v>
      </c>
      <c r="N602" s="68" t="s">
        <v>101</v>
      </c>
      <c r="O602" s="68" t="s">
        <v>102</v>
      </c>
      <c r="P602" s="68"/>
      <c r="Q602" s="68"/>
      <c r="R602" s="68"/>
      <c r="S602" s="68"/>
      <c r="T602" s="68" t="s">
        <v>1844</v>
      </c>
      <c r="U602" s="68" t="s">
        <v>1845</v>
      </c>
      <c r="V602" s="68" t="s">
        <v>1696</v>
      </c>
      <c r="W602" s="68">
        <v>2301040001</v>
      </c>
      <c r="X602" s="68">
        <v>543173</v>
      </c>
      <c r="Y602" s="68" t="s">
        <v>1696</v>
      </c>
      <c r="Z602" s="68">
        <v>1</v>
      </c>
      <c r="AA602" s="68" t="s">
        <v>109</v>
      </c>
      <c r="AB602" s="68">
        <v>230104</v>
      </c>
      <c r="AC602" s="68" t="s">
        <v>19</v>
      </c>
      <c r="AD602" s="68" t="s">
        <v>19</v>
      </c>
      <c r="AE602" s="68" t="s">
        <v>1696</v>
      </c>
      <c r="AF602" s="68" t="s">
        <v>110</v>
      </c>
      <c r="AG602" s="68">
        <v>230001</v>
      </c>
      <c r="AH602" s="68" t="s">
        <v>1366</v>
      </c>
      <c r="AI602" s="68">
        <v>-17.984359999999999</v>
      </c>
      <c r="AJ602" s="68">
        <v>-70.237279999999998</v>
      </c>
      <c r="AK602" s="68">
        <v>15</v>
      </c>
      <c r="AL602" s="68" t="s">
        <v>553</v>
      </c>
      <c r="AM602" s="68">
        <v>11</v>
      </c>
      <c r="AN602" s="68" t="s">
        <v>122</v>
      </c>
      <c r="AO602" s="68">
        <v>1</v>
      </c>
      <c r="AP602" s="68" t="s">
        <v>112</v>
      </c>
      <c r="AQ602" s="68" t="s">
        <v>113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511</v>
      </c>
      <c r="AX602" s="68" t="s">
        <v>115</v>
      </c>
    </row>
    <row r="603" spans="1:50">
      <c r="A603" s="77" t="s">
        <v>5162</v>
      </c>
      <c r="B603" s="68">
        <v>0</v>
      </c>
      <c r="C603" s="68"/>
      <c r="D603" s="68" t="s">
        <v>527</v>
      </c>
      <c r="E603" s="68" t="s">
        <v>506</v>
      </c>
      <c r="F603" s="68" t="s">
        <v>507</v>
      </c>
      <c r="G603" s="68" t="s">
        <v>508</v>
      </c>
      <c r="H603" s="68" t="s">
        <v>97</v>
      </c>
      <c r="I603" s="68" t="s">
        <v>98</v>
      </c>
      <c r="J603" s="68">
        <v>3</v>
      </c>
      <c r="K603" s="68" t="s">
        <v>99</v>
      </c>
      <c r="L603" s="68">
        <v>1</v>
      </c>
      <c r="M603" s="68" t="s">
        <v>100</v>
      </c>
      <c r="N603" s="68" t="s">
        <v>101</v>
      </c>
      <c r="O603" s="68" t="s">
        <v>102</v>
      </c>
      <c r="P603" s="68"/>
      <c r="Q603" s="68"/>
      <c r="R603" s="68"/>
      <c r="S603" s="68"/>
      <c r="T603" s="68" t="s">
        <v>1844</v>
      </c>
      <c r="U603" s="68" t="s">
        <v>1846</v>
      </c>
      <c r="V603" s="68" t="s">
        <v>1696</v>
      </c>
      <c r="W603" s="68">
        <v>2301040001</v>
      </c>
      <c r="X603" s="68">
        <v>543173</v>
      </c>
      <c r="Y603" s="68" t="s">
        <v>1696</v>
      </c>
      <c r="Z603" s="68">
        <v>1</v>
      </c>
      <c r="AA603" s="68" t="s">
        <v>109</v>
      </c>
      <c r="AB603" s="68">
        <v>230104</v>
      </c>
      <c r="AC603" s="68" t="s">
        <v>19</v>
      </c>
      <c r="AD603" s="68" t="s">
        <v>19</v>
      </c>
      <c r="AE603" s="68" t="s">
        <v>1696</v>
      </c>
      <c r="AF603" s="68" t="s">
        <v>110</v>
      </c>
      <c r="AG603" s="68">
        <v>230001</v>
      </c>
      <c r="AH603" s="68" t="s">
        <v>1366</v>
      </c>
      <c r="AI603" s="68">
        <v>-17.984380000000002</v>
      </c>
      <c r="AJ603" s="68">
        <v>-70.237250000000003</v>
      </c>
      <c r="AK603" s="68">
        <v>15</v>
      </c>
      <c r="AL603" s="68" t="s">
        <v>553</v>
      </c>
      <c r="AM603" s="68">
        <v>11</v>
      </c>
      <c r="AN603" s="68" t="s">
        <v>122</v>
      </c>
      <c r="AO603" s="68">
        <v>1</v>
      </c>
      <c r="AP603" s="68" t="s">
        <v>112</v>
      </c>
      <c r="AQ603" s="68" t="s">
        <v>113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511</v>
      </c>
      <c r="AX603" s="68" t="s">
        <v>115</v>
      </c>
    </row>
    <row r="604" spans="1:50">
      <c r="A604" s="77" t="s">
        <v>5163</v>
      </c>
      <c r="B604" s="68">
        <v>0</v>
      </c>
      <c r="C604" s="68"/>
      <c r="D604" s="68" t="s">
        <v>505</v>
      </c>
      <c r="E604" s="68" t="s">
        <v>506</v>
      </c>
      <c r="F604" s="68" t="s">
        <v>507</v>
      </c>
      <c r="G604" s="68" t="s">
        <v>508</v>
      </c>
      <c r="H604" s="68" t="s">
        <v>97</v>
      </c>
      <c r="I604" s="68" t="s">
        <v>98</v>
      </c>
      <c r="J604" s="68">
        <v>3</v>
      </c>
      <c r="K604" s="68" t="s">
        <v>99</v>
      </c>
      <c r="L604" s="68">
        <v>1</v>
      </c>
      <c r="M604" s="68" t="s">
        <v>100</v>
      </c>
      <c r="N604" s="68" t="s">
        <v>101</v>
      </c>
      <c r="O604" s="68" t="s">
        <v>102</v>
      </c>
      <c r="P604" s="68"/>
      <c r="Q604" s="68"/>
      <c r="R604" s="68"/>
      <c r="S604" s="68"/>
      <c r="T604" s="68" t="s">
        <v>1847</v>
      </c>
      <c r="U604" s="68" t="s">
        <v>1848</v>
      </c>
      <c r="V604" s="68" t="s">
        <v>1696</v>
      </c>
      <c r="W604" s="68">
        <v>2301040001</v>
      </c>
      <c r="X604" s="68">
        <v>543173</v>
      </c>
      <c r="Y604" s="68" t="s">
        <v>1696</v>
      </c>
      <c r="Z604" s="68">
        <v>1</v>
      </c>
      <c r="AA604" s="68" t="s">
        <v>109</v>
      </c>
      <c r="AB604" s="68">
        <v>230104</v>
      </c>
      <c r="AC604" s="68" t="s">
        <v>19</v>
      </c>
      <c r="AD604" s="68" t="s">
        <v>19</v>
      </c>
      <c r="AE604" s="68" t="s">
        <v>1696</v>
      </c>
      <c r="AF604" s="68" t="s">
        <v>110</v>
      </c>
      <c r="AG604" s="68">
        <v>230001</v>
      </c>
      <c r="AH604" s="68" t="s">
        <v>1366</v>
      </c>
      <c r="AI604" s="68">
        <v>-17.980560000000001</v>
      </c>
      <c r="AJ604" s="68">
        <v>-70.231719999999996</v>
      </c>
      <c r="AK604" s="68">
        <v>15</v>
      </c>
      <c r="AL604" s="68" t="s">
        <v>553</v>
      </c>
      <c r="AM604" s="68">
        <v>11</v>
      </c>
      <c r="AN604" s="68" t="s">
        <v>122</v>
      </c>
      <c r="AO604" s="68">
        <v>1</v>
      </c>
      <c r="AP604" s="68" t="s">
        <v>112</v>
      </c>
      <c r="AQ604" s="68" t="s">
        <v>113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511</v>
      </c>
      <c r="AX604" s="68" t="s">
        <v>115</v>
      </c>
    </row>
    <row r="605" spans="1:50">
      <c r="A605" s="77" t="s">
        <v>5164</v>
      </c>
      <c r="B605" s="68">
        <v>0</v>
      </c>
      <c r="C605" s="68"/>
      <c r="D605" s="68" t="s">
        <v>518</v>
      </c>
      <c r="E605" s="68" t="s">
        <v>506</v>
      </c>
      <c r="F605" s="68" t="s">
        <v>507</v>
      </c>
      <c r="G605" s="68" t="s">
        <v>508</v>
      </c>
      <c r="H605" s="68" t="s">
        <v>97</v>
      </c>
      <c r="I605" s="68" t="s">
        <v>98</v>
      </c>
      <c r="J605" s="68">
        <v>3</v>
      </c>
      <c r="K605" s="68" t="s">
        <v>99</v>
      </c>
      <c r="L605" s="68">
        <v>1</v>
      </c>
      <c r="M605" s="68" t="s">
        <v>100</v>
      </c>
      <c r="N605" s="68" t="s">
        <v>101</v>
      </c>
      <c r="O605" s="68" t="s">
        <v>102</v>
      </c>
      <c r="P605" s="68"/>
      <c r="Q605" s="68"/>
      <c r="R605" s="68"/>
      <c r="S605" s="68"/>
      <c r="T605" s="68" t="s">
        <v>1849</v>
      </c>
      <c r="U605" s="68" t="s">
        <v>552</v>
      </c>
      <c r="V605" s="68" t="s">
        <v>1696</v>
      </c>
      <c r="W605" s="68">
        <v>2301040001</v>
      </c>
      <c r="X605" s="68">
        <v>543173</v>
      </c>
      <c r="Y605" s="68" t="s">
        <v>1696</v>
      </c>
      <c r="Z605" s="68">
        <v>1</v>
      </c>
      <c r="AA605" s="68" t="s">
        <v>109</v>
      </c>
      <c r="AB605" s="68">
        <v>230104</v>
      </c>
      <c r="AC605" s="68" t="s">
        <v>19</v>
      </c>
      <c r="AD605" s="68" t="s">
        <v>19</v>
      </c>
      <c r="AE605" s="68" t="s">
        <v>1696</v>
      </c>
      <c r="AF605" s="68" t="s">
        <v>110</v>
      </c>
      <c r="AG605" s="68">
        <v>230001</v>
      </c>
      <c r="AH605" s="68" t="s">
        <v>1366</v>
      </c>
      <c r="AI605" s="68">
        <v>-17.984369999999998</v>
      </c>
      <c r="AJ605" s="68">
        <v>-70.235889999999998</v>
      </c>
      <c r="AK605" s="68">
        <v>15</v>
      </c>
      <c r="AL605" s="68" t="s">
        <v>553</v>
      </c>
      <c r="AM605" s="68">
        <v>11</v>
      </c>
      <c r="AN605" s="68" t="s">
        <v>122</v>
      </c>
      <c r="AO605" s="68">
        <v>1</v>
      </c>
      <c r="AP605" s="68" t="s">
        <v>112</v>
      </c>
      <c r="AQ605" s="68" t="s">
        <v>113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511</v>
      </c>
      <c r="AX605" s="68" t="s">
        <v>115</v>
      </c>
    </row>
    <row r="606" spans="1:50">
      <c r="A606" s="77" t="s">
        <v>5165</v>
      </c>
      <c r="B606" s="68">
        <v>0</v>
      </c>
      <c r="C606" s="68"/>
      <c r="D606" s="68" t="s">
        <v>1344</v>
      </c>
      <c r="E606" s="68" t="s">
        <v>506</v>
      </c>
      <c r="F606" s="68" t="s">
        <v>507</v>
      </c>
      <c r="G606" s="68" t="s">
        <v>508</v>
      </c>
      <c r="H606" s="68" t="s">
        <v>97</v>
      </c>
      <c r="I606" s="68" t="s">
        <v>98</v>
      </c>
      <c r="J606" s="68">
        <v>3</v>
      </c>
      <c r="K606" s="68" t="s">
        <v>99</v>
      </c>
      <c r="L606" s="68">
        <v>1</v>
      </c>
      <c r="M606" s="68" t="s">
        <v>100</v>
      </c>
      <c r="N606" s="68" t="s">
        <v>101</v>
      </c>
      <c r="O606" s="68" t="s">
        <v>102</v>
      </c>
      <c r="P606" s="68"/>
      <c r="Q606" s="68"/>
      <c r="R606" s="68"/>
      <c r="S606" s="68"/>
      <c r="T606" s="68" t="s">
        <v>1850</v>
      </c>
      <c r="U606" s="68" t="s">
        <v>1851</v>
      </c>
      <c r="V606" s="68" t="s">
        <v>1696</v>
      </c>
      <c r="W606" s="68">
        <v>2301040001</v>
      </c>
      <c r="X606" s="68">
        <v>543173</v>
      </c>
      <c r="Y606" s="68" t="s">
        <v>1696</v>
      </c>
      <c r="Z606" s="68">
        <v>1</v>
      </c>
      <c r="AA606" s="68" t="s">
        <v>109</v>
      </c>
      <c r="AB606" s="68">
        <v>230104</v>
      </c>
      <c r="AC606" s="68" t="s">
        <v>19</v>
      </c>
      <c r="AD606" s="68" t="s">
        <v>19</v>
      </c>
      <c r="AE606" s="68" t="s">
        <v>1696</v>
      </c>
      <c r="AF606" s="68" t="s">
        <v>110</v>
      </c>
      <c r="AG606" s="68">
        <v>230001</v>
      </c>
      <c r="AH606" s="68" t="s">
        <v>1366</v>
      </c>
      <c r="AI606" s="68">
        <v>-17.985489999999999</v>
      </c>
      <c r="AJ606" s="68">
        <v>-70.23509</v>
      </c>
      <c r="AK606" s="68">
        <v>15</v>
      </c>
      <c r="AL606" s="68" t="s">
        <v>553</v>
      </c>
      <c r="AM606" s="68">
        <v>11</v>
      </c>
      <c r="AN606" s="68" t="s">
        <v>122</v>
      </c>
      <c r="AO606" s="68">
        <v>1</v>
      </c>
      <c r="AP606" s="68" t="s">
        <v>112</v>
      </c>
      <c r="AQ606" s="68" t="s">
        <v>113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511</v>
      </c>
      <c r="AX606" s="68" t="s">
        <v>115</v>
      </c>
    </row>
    <row r="607" spans="1:50">
      <c r="A607" s="77" t="s">
        <v>5166</v>
      </c>
      <c r="B607" s="68">
        <v>0</v>
      </c>
      <c r="C607" s="68"/>
      <c r="D607" s="68" t="s">
        <v>524</v>
      </c>
      <c r="E607" s="68" t="s">
        <v>506</v>
      </c>
      <c r="F607" s="68" t="s">
        <v>507</v>
      </c>
      <c r="G607" s="68" t="s">
        <v>508</v>
      </c>
      <c r="H607" s="68" t="s">
        <v>97</v>
      </c>
      <c r="I607" s="68" t="s">
        <v>98</v>
      </c>
      <c r="J607" s="68">
        <v>3</v>
      </c>
      <c r="K607" s="68" t="s">
        <v>99</v>
      </c>
      <c r="L607" s="68">
        <v>1</v>
      </c>
      <c r="M607" s="68" t="s">
        <v>100</v>
      </c>
      <c r="N607" s="68" t="s">
        <v>101</v>
      </c>
      <c r="O607" s="68" t="s">
        <v>102</v>
      </c>
      <c r="P607" s="68"/>
      <c r="Q607" s="68"/>
      <c r="R607" s="68"/>
      <c r="S607" s="68"/>
      <c r="T607" s="68" t="s">
        <v>1852</v>
      </c>
      <c r="U607" s="68" t="s">
        <v>1853</v>
      </c>
      <c r="V607" s="68" t="s">
        <v>1802</v>
      </c>
      <c r="W607" s="68">
        <v>2301040001</v>
      </c>
      <c r="X607" s="68">
        <v>543173</v>
      </c>
      <c r="Y607" s="68" t="s">
        <v>1696</v>
      </c>
      <c r="Z607" s="68">
        <v>1</v>
      </c>
      <c r="AA607" s="68" t="s">
        <v>109</v>
      </c>
      <c r="AB607" s="68">
        <v>230104</v>
      </c>
      <c r="AC607" s="68" t="s">
        <v>19</v>
      </c>
      <c r="AD607" s="68" t="s">
        <v>19</v>
      </c>
      <c r="AE607" s="68" t="s">
        <v>1696</v>
      </c>
      <c r="AF607" s="68" t="s">
        <v>110</v>
      </c>
      <c r="AG607" s="68">
        <v>230001</v>
      </c>
      <c r="AH607" s="68" t="s">
        <v>1366</v>
      </c>
      <c r="AI607" s="68">
        <v>-17.983529999999998</v>
      </c>
      <c r="AJ607" s="68">
        <v>-70.235590000000002</v>
      </c>
      <c r="AK607" s="68">
        <v>4</v>
      </c>
      <c r="AL607" s="68" t="s">
        <v>517</v>
      </c>
      <c r="AM607" s="68">
        <v>11</v>
      </c>
      <c r="AN607" s="68" t="s">
        <v>122</v>
      </c>
      <c r="AO607" s="68">
        <v>2</v>
      </c>
      <c r="AP607" s="68" t="s">
        <v>134</v>
      </c>
      <c r="AQ607" s="68" t="s">
        <v>135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511</v>
      </c>
      <c r="AX607" s="68" t="s">
        <v>115</v>
      </c>
    </row>
    <row r="608" spans="1:50">
      <c r="A608" s="77" t="s">
        <v>5167</v>
      </c>
      <c r="B608" s="68">
        <v>0</v>
      </c>
      <c r="C608" s="68"/>
      <c r="D608" s="68" t="s">
        <v>514</v>
      </c>
      <c r="E608" s="68" t="s">
        <v>506</v>
      </c>
      <c r="F608" s="68" t="s">
        <v>507</v>
      </c>
      <c r="G608" s="68" t="s">
        <v>508</v>
      </c>
      <c r="H608" s="68" t="s">
        <v>97</v>
      </c>
      <c r="I608" s="68" t="s">
        <v>98</v>
      </c>
      <c r="J608" s="68">
        <v>3</v>
      </c>
      <c r="K608" s="68" t="s">
        <v>99</v>
      </c>
      <c r="L608" s="68">
        <v>1</v>
      </c>
      <c r="M608" s="68" t="s">
        <v>100</v>
      </c>
      <c r="N608" s="68" t="s">
        <v>101</v>
      </c>
      <c r="O608" s="68" t="s">
        <v>102</v>
      </c>
      <c r="P608" s="68"/>
      <c r="Q608" s="68"/>
      <c r="R608" s="68"/>
      <c r="S608" s="68"/>
      <c r="T608" s="68" t="s">
        <v>1854</v>
      </c>
      <c r="U608" s="68"/>
      <c r="V608" s="68"/>
      <c r="W608" s="68">
        <v>2301040001</v>
      </c>
      <c r="X608" s="68">
        <v>543173</v>
      </c>
      <c r="Y608" s="68" t="s">
        <v>1696</v>
      </c>
      <c r="Z608" s="68">
        <v>1</v>
      </c>
      <c r="AA608" s="68" t="s">
        <v>109</v>
      </c>
      <c r="AB608" s="68">
        <v>230104</v>
      </c>
      <c r="AC608" s="68" t="s">
        <v>19</v>
      </c>
      <c r="AD608" s="68" t="s">
        <v>19</v>
      </c>
      <c r="AE608" s="68" t="s">
        <v>1696</v>
      </c>
      <c r="AF608" s="68" t="s">
        <v>110</v>
      </c>
      <c r="AG608" s="68">
        <v>230001</v>
      </c>
      <c r="AH608" s="68" t="s">
        <v>1366</v>
      </c>
      <c r="AI608" s="68">
        <v>-17.983529999999998</v>
      </c>
      <c r="AJ608" s="68">
        <v>-70.235590000000002</v>
      </c>
      <c r="AK608" s="68">
        <v>4</v>
      </c>
      <c r="AL608" s="68" t="s">
        <v>517</v>
      </c>
      <c r="AM608" s="68">
        <v>11</v>
      </c>
      <c r="AN608" s="68" t="s">
        <v>122</v>
      </c>
      <c r="AO608" s="68">
        <v>2</v>
      </c>
      <c r="AP608" s="68" t="s">
        <v>134</v>
      </c>
      <c r="AQ608" s="68" t="s">
        <v>135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511</v>
      </c>
      <c r="AX608" s="68" t="s">
        <v>115</v>
      </c>
    </row>
    <row r="609" spans="1:50">
      <c r="A609" s="77" t="s">
        <v>5168</v>
      </c>
      <c r="B609" s="68">
        <v>0</v>
      </c>
      <c r="C609" s="68">
        <v>648481</v>
      </c>
      <c r="D609" s="68" t="s">
        <v>1652</v>
      </c>
      <c r="E609" s="68" t="s">
        <v>459</v>
      </c>
      <c r="F609" s="68" t="s">
        <v>460</v>
      </c>
      <c r="G609" s="68" t="s">
        <v>96</v>
      </c>
      <c r="H609" s="68" t="s">
        <v>97</v>
      </c>
      <c r="I609" s="68" t="s">
        <v>98</v>
      </c>
      <c r="J609" s="68">
        <v>3</v>
      </c>
      <c r="K609" s="68" t="s">
        <v>99</v>
      </c>
      <c r="L609" s="68">
        <v>3</v>
      </c>
      <c r="M609" s="68" t="s">
        <v>125</v>
      </c>
      <c r="N609" s="68" t="s">
        <v>126</v>
      </c>
      <c r="O609" s="68" t="s">
        <v>127</v>
      </c>
      <c r="P609" s="68" t="s">
        <v>1855</v>
      </c>
      <c r="Q609" s="68">
        <v>963508081</v>
      </c>
      <c r="R609" s="68"/>
      <c r="S609" s="68"/>
      <c r="T609" s="68" t="s">
        <v>1856</v>
      </c>
      <c r="U609" s="68" t="s">
        <v>1857</v>
      </c>
      <c r="V609" s="68"/>
      <c r="W609" s="68">
        <v>2301040001</v>
      </c>
      <c r="X609" s="68">
        <v>543173</v>
      </c>
      <c r="Y609" s="68" t="s">
        <v>1696</v>
      </c>
      <c r="Z609" s="68">
        <v>1</v>
      </c>
      <c r="AA609" s="68" t="s">
        <v>109</v>
      </c>
      <c r="AB609" s="68">
        <v>230104</v>
      </c>
      <c r="AC609" s="68" t="s">
        <v>19</v>
      </c>
      <c r="AD609" s="68" t="s">
        <v>19</v>
      </c>
      <c r="AE609" s="68" t="s">
        <v>1696</v>
      </c>
      <c r="AF609" s="68" t="s">
        <v>110</v>
      </c>
      <c r="AG609" s="68">
        <v>230001</v>
      </c>
      <c r="AH609" s="68" t="s">
        <v>1366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143</v>
      </c>
      <c r="AO609" s="68">
        <v>2</v>
      </c>
      <c r="AP609" s="68" t="s">
        <v>134</v>
      </c>
      <c r="AQ609" s="68" t="s">
        <v>135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1587</v>
      </c>
      <c r="AX609" s="68" t="s">
        <v>115</v>
      </c>
    </row>
    <row r="610" spans="1:50">
      <c r="A610" s="78" t="s">
        <v>1858</v>
      </c>
      <c r="B610" s="68">
        <v>0</v>
      </c>
      <c r="C610" s="68"/>
      <c r="D610" s="68" t="s">
        <v>522</v>
      </c>
      <c r="E610" s="68" t="s">
        <v>506</v>
      </c>
      <c r="F610" s="68" t="s">
        <v>507</v>
      </c>
      <c r="G610" s="68" t="s">
        <v>508</v>
      </c>
      <c r="H610" s="68" t="s">
        <v>97</v>
      </c>
      <c r="I610" s="68" t="s">
        <v>98</v>
      </c>
      <c r="J610" s="68">
        <v>3</v>
      </c>
      <c r="K610" s="68" t="s">
        <v>99</v>
      </c>
      <c r="L610" s="68">
        <v>1</v>
      </c>
      <c r="M610" s="68" t="s">
        <v>100</v>
      </c>
      <c r="N610" s="68" t="s">
        <v>101</v>
      </c>
      <c r="O610" s="68" t="s">
        <v>102</v>
      </c>
      <c r="P610" s="68"/>
      <c r="Q610" s="68"/>
      <c r="R610" s="68"/>
      <c r="S610" s="68"/>
      <c r="T610" s="68" t="s">
        <v>1859</v>
      </c>
      <c r="U610" s="68" t="s">
        <v>1801</v>
      </c>
      <c r="V610" s="68" t="s">
        <v>1802</v>
      </c>
      <c r="W610" s="68">
        <v>2301040001</v>
      </c>
      <c r="X610" s="68">
        <v>543173</v>
      </c>
      <c r="Y610" s="68" t="s">
        <v>1696</v>
      </c>
      <c r="Z610" s="68">
        <v>1</v>
      </c>
      <c r="AA610" s="68" t="s">
        <v>109</v>
      </c>
      <c r="AB610" s="68">
        <v>230104</v>
      </c>
      <c r="AC610" s="68" t="s">
        <v>19</v>
      </c>
      <c r="AD610" s="68" t="s">
        <v>19</v>
      </c>
      <c r="AE610" s="68" t="s">
        <v>1696</v>
      </c>
      <c r="AF610" s="68" t="s">
        <v>110</v>
      </c>
      <c r="AG610" s="68">
        <v>230001</v>
      </c>
      <c r="AH610" s="68" t="s">
        <v>1366</v>
      </c>
      <c r="AI610" s="68">
        <v>-17.983529999999998</v>
      </c>
      <c r="AJ610" s="68">
        <v>-70.235590000000002</v>
      </c>
      <c r="AK610" s="68">
        <v>4</v>
      </c>
      <c r="AL610" s="68" t="s">
        <v>517</v>
      </c>
      <c r="AM610" s="68">
        <v>11</v>
      </c>
      <c r="AN610" s="68" t="s">
        <v>122</v>
      </c>
      <c r="AO610" s="68">
        <v>2</v>
      </c>
      <c r="AP610" s="68" t="s">
        <v>134</v>
      </c>
      <c r="AQ610" s="68" t="s">
        <v>135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1587</v>
      </c>
      <c r="AX610" s="68" t="s">
        <v>115</v>
      </c>
    </row>
    <row r="611" spans="1:50">
      <c r="A611" s="77" t="s">
        <v>5169</v>
      </c>
      <c r="B611" s="68">
        <v>0</v>
      </c>
      <c r="C611" s="68">
        <v>690583</v>
      </c>
      <c r="D611" s="68" t="s">
        <v>1860</v>
      </c>
      <c r="E611" s="68" t="s">
        <v>145</v>
      </c>
      <c r="F611" s="68" t="s">
        <v>251</v>
      </c>
      <c r="G611" s="68" t="s">
        <v>96</v>
      </c>
      <c r="H611" s="68" t="s">
        <v>97</v>
      </c>
      <c r="I611" s="68" t="s">
        <v>98</v>
      </c>
      <c r="J611" s="68">
        <v>3</v>
      </c>
      <c r="K611" s="68" t="s">
        <v>99</v>
      </c>
      <c r="L611" s="68">
        <v>3</v>
      </c>
      <c r="M611" s="68" t="s">
        <v>125</v>
      </c>
      <c r="N611" s="68" t="s">
        <v>126</v>
      </c>
      <c r="O611" s="68" t="s">
        <v>127</v>
      </c>
      <c r="P611" s="68" t="s">
        <v>1861</v>
      </c>
      <c r="Q611" s="68">
        <v>959223681</v>
      </c>
      <c r="R611" s="68"/>
      <c r="S611" s="68"/>
      <c r="T611" s="68" t="s">
        <v>1862</v>
      </c>
      <c r="U611" s="68" t="s">
        <v>1863</v>
      </c>
      <c r="V611" s="68"/>
      <c r="W611" s="68">
        <v>2301040001</v>
      </c>
      <c r="X611" s="68">
        <v>543173</v>
      </c>
      <c r="Y611" s="68" t="s">
        <v>1696</v>
      </c>
      <c r="Z611" s="68">
        <v>1</v>
      </c>
      <c r="AA611" s="68" t="s">
        <v>109</v>
      </c>
      <c r="AB611" s="68">
        <v>230104</v>
      </c>
      <c r="AC611" s="68" t="s">
        <v>19</v>
      </c>
      <c r="AD611" s="68" t="s">
        <v>19</v>
      </c>
      <c r="AE611" s="68" t="s">
        <v>1696</v>
      </c>
      <c r="AF611" s="68" t="s">
        <v>110</v>
      </c>
      <c r="AG611" s="68">
        <v>230001</v>
      </c>
      <c r="AH611" s="68" t="s">
        <v>1366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122</v>
      </c>
      <c r="AO611" s="68">
        <v>1</v>
      </c>
      <c r="AP611" s="68" t="s">
        <v>112</v>
      </c>
      <c r="AQ611" s="68" t="s">
        <v>113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1864</v>
      </c>
      <c r="AX611" s="68" t="s">
        <v>115</v>
      </c>
    </row>
    <row r="612" spans="1:50">
      <c r="A612" s="77" t="s">
        <v>5170</v>
      </c>
      <c r="B612" s="68">
        <v>0</v>
      </c>
      <c r="C612" s="68"/>
      <c r="D612" s="68" t="s">
        <v>1865</v>
      </c>
      <c r="E612" s="68" t="s">
        <v>506</v>
      </c>
      <c r="F612" s="68" t="s">
        <v>507</v>
      </c>
      <c r="G612" s="68" t="s">
        <v>508</v>
      </c>
      <c r="H612" s="68" t="s">
        <v>97</v>
      </c>
      <c r="I612" s="68" t="s">
        <v>98</v>
      </c>
      <c r="J612" s="68">
        <v>3</v>
      </c>
      <c r="K612" s="68" t="s">
        <v>99</v>
      </c>
      <c r="L612" s="68">
        <v>1</v>
      </c>
      <c r="M612" s="68" t="s">
        <v>100</v>
      </c>
      <c r="N612" s="68" t="s">
        <v>101</v>
      </c>
      <c r="O612" s="68" t="s">
        <v>102</v>
      </c>
      <c r="P612" s="68"/>
      <c r="Q612" s="68"/>
      <c r="R612" s="68"/>
      <c r="S612" s="68"/>
      <c r="T612" s="68" t="s">
        <v>1866</v>
      </c>
      <c r="U612" s="68" t="s">
        <v>1867</v>
      </c>
      <c r="V612" s="68" t="s">
        <v>1696</v>
      </c>
      <c r="W612" s="68">
        <v>2301040001</v>
      </c>
      <c r="X612" s="68">
        <v>543173</v>
      </c>
      <c r="Y612" s="68" t="s">
        <v>1696</v>
      </c>
      <c r="Z612" s="68">
        <v>1</v>
      </c>
      <c r="AA612" s="68" t="s">
        <v>109</v>
      </c>
      <c r="AB612" s="68">
        <v>230104</v>
      </c>
      <c r="AC612" s="68" t="s">
        <v>19</v>
      </c>
      <c r="AD612" s="68" t="s">
        <v>19</v>
      </c>
      <c r="AE612" s="68" t="s">
        <v>1696</v>
      </c>
      <c r="AF612" s="68" t="s">
        <v>110</v>
      </c>
      <c r="AG612" s="68">
        <v>230001</v>
      </c>
      <c r="AH612" s="68" t="s">
        <v>1366</v>
      </c>
      <c r="AI612" s="68">
        <v>-17.985510000000001</v>
      </c>
      <c r="AJ612" s="68">
        <v>-70.235020000000006</v>
      </c>
      <c r="AK612" s="68">
        <v>15</v>
      </c>
      <c r="AL612" s="68" t="s">
        <v>553</v>
      </c>
      <c r="AM612" s="68">
        <v>11</v>
      </c>
      <c r="AN612" s="68" t="s">
        <v>122</v>
      </c>
      <c r="AO612" s="68">
        <v>1</v>
      </c>
      <c r="AP612" s="68" t="s">
        <v>112</v>
      </c>
      <c r="AQ612" s="68" t="s">
        <v>113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1868</v>
      </c>
      <c r="AX612" s="68" t="s">
        <v>115</v>
      </c>
    </row>
    <row r="613" spans="1:50">
      <c r="A613" s="77" t="s">
        <v>5171</v>
      </c>
      <c r="B613" s="68">
        <v>0</v>
      </c>
      <c r="C613" s="68"/>
      <c r="D613" s="68" t="s">
        <v>1869</v>
      </c>
      <c r="E613" s="68" t="s">
        <v>506</v>
      </c>
      <c r="F613" s="68" t="s">
        <v>507</v>
      </c>
      <c r="G613" s="68" t="s">
        <v>508</v>
      </c>
      <c r="H613" s="68" t="s">
        <v>97</v>
      </c>
      <c r="I613" s="68" t="s">
        <v>98</v>
      </c>
      <c r="J613" s="68">
        <v>3</v>
      </c>
      <c r="K613" s="68" t="s">
        <v>99</v>
      </c>
      <c r="L613" s="68">
        <v>1</v>
      </c>
      <c r="M613" s="68" t="s">
        <v>100</v>
      </c>
      <c r="N613" s="68" t="s">
        <v>101</v>
      </c>
      <c r="O613" s="68" t="s">
        <v>102</v>
      </c>
      <c r="P613" s="68"/>
      <c r="Q613" s="68"/>
      <c r="R613" s="68"/>
      <c r="S613" s="68"/>
      <c r="T613" s="68" t="s">
        <v>1870</v>
      </c>
      <c r="U613" s="68" t="s">
        <v>1871</v>
      </c>
      <c r="V613" s="68" t="s">
        <v>1696</v>
      </c>
      <c r="W613" s="68">
        <v>2301040001</v>
      </c>
      <c r="X613" s="68">
        <v>543173</v>
      </c>
      <c r="Y613" s="68" t="s">
        <v>1696</v>
      </c>
      <c r="Z613" s="68">
        <v>1</v>
      </c>
      <c r="AA613" s="68" t="s">
        <v>109</v>
      </c>
      <c r="AB613" s="68">
        <v>230104</v>
      </c>
      <c r="AC613" s="68" t="s">
        <v>19</v>
      </c>
      <c r="AD613" s="68" t="s">
        <v>19</v>
      </c>
      <c r="AE613" s="68" t="s">
        <v>1696</v>
      </c>
      <c r="AF613" s="68" t="s">
        <v>110</v>
      </c>
      <c r="AG613" s="68">
        <v>230001</v>
      </c>
      <c r="AH613" s="68" t="s">
        <v>1366</v>
      </c>
      <c r="AI613" s="68">
        <v>-17.98142</v>
      </c>
      <c r="AJ613" s="68">
        <v>-70.236339999999998</v>
      </c>
      <c r="AK613" s="68">
        <v>11</v>
      </c>
      <c r="AL613" s="68" t="s">
        <v>1525</v>
      </c>
      <c r="AM613" s="68">
        <v>11</v>
      </c>
      <c r="AN613" s="68" t="s">
        <v>122</v>
      </c>
      <c r="AO613" s="68">
        <v>1</v>
      </c>
      <c r="AP613" s="68" t="s">
        <v>112</v>
      </c>
      <c r="AQ613" s="68" t="s">
        <v>113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995</v>
      </c>
      <c r="AX613" s="68" t="s">
        <v>115</v>
      </c>
    </row>
    <row r="614" spans="1:50">
      <c r="A614" s="77" t="s">
        <v>5172</v>
      </c>
      <c r="B614" s="68">
        <v>0</v>
      </c>
      <c r="C614" s="68"/>
      <c r="D614" s="68" t="s">
        <v>983</v>
      </c>
      <c r="E614" s="68" t="s">
        <v>506</v>
      </c>
      <c r="F614" s="68" t="s">
        <v>507</v>
      </c>
      <c r="G614" s="68" t="s">
        <v>508</v>
      </c>
      <c r="H614" s="68" t="s">
        <v>97</v>
      </c>
      <c r="I614" s="68" t="s">
        <v>98</v>
      </c>
      <c r="J614" s="68">
        <v>3</v>
      </c>
      <c r="K614" s="68" t="s">
        <v>99</v>
      </c>
      <c r="L614" s="68">
        <v>1</v>
      </c>
      <c r="M614" s="68" t="s">
        <v>100</v>
      </c>
      <c r="N614" s="68" t="s">
        <v>101</v>
      </c>
      <c r="O614" s="68" t="s">
        <v>102</v>
      </c>
      <c r="P614" s="68"/>
      <c r="Q614" s="68"/>
      <c r="R614" s="68"/>
      <c r="S614" s="68"/>
      <c r="T614" s="68" t="s">
        <v>1828</v>
      </c>
      <c r="U614" s="68" t="s">
        <v>1872</v>
      </c>
      <c r="V614" s="68" t="s">
        <v>1696</v>
      </c>
      <c r="W614" s="68">
        <v>2301040001</v>
      </c>
      <c r="X614" s="68">
        <v>543173</v>
      </c>
      <c r="Y614" s="68" t="s">
        <v>1696</v>
      </c>
      <c r="Z614" s="68">
        <v>1</v>
      </c>
      <c r="AA614" s="68" t="s">
        <v>109</v>
      </c>
      <c r="AB614" s="68">
        <v>230104</v>
      </c>
      <c r="AC614" s="68" t="s">
        <v>19</v>
      </c>
      <c r="AD614" s="68" t="s">
        <v>19</v>
      </c>
      <c r="AE614" s="68" t="s">
        <v>1696</v>
      </c>
      <c r="AF614" s="68" t="s">
        <v>110</v>
      </c>
      <c r="AG614" s="68">
        <v>230001</v>
      </c>
      <c r="AH614" s="68" t="s">
        <v>1366</v>
      </c>
      <c r="AI614" s="68">
        <v>-17.979569999999999</v>
      </c>
      <c r="AJ614" s="68">
        <v>-70.233450000000005</v>
      </c>
      <c r="AK614" s="68">
        <v>11</v>
      </c>
      <c r="AL614" s="68" t="s">
        <v>1525</v>
      </c>
      <c r="AM614" s="68">
        <v>11</v>
      </c>
      <c r="AN614" s="68" t="s">
        <v>122</v>
      </c>
      <c r="AO614" s="68">
        <v>1</v>
      </c>
      <c r="AP614" s="68" t="s">
        <v>112</v>
      </c>
      <c r="AQ614" s="68" t="s">
        <v>113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995</v>
      </c>
      <c r="AX614" s="68" t="s">
        <v>115</v>
      </c>
    </row>
    <row r="615" spans="1:50">
      <c r="A615" s="77" t="s">
        <v>5173</v>
      </c>
      <c r="B615" s="68">
        <v>0</v>
      </c>
      <c r="C615" s="68"/>
      <c r="D615" s="68" t="s">
        <v>527</v>
      </c>
      <c r="E615" s="68" t="s">
        <v>506</v>
      </c>
      <c r="F615" s="68" t="s">
        <v>507</v>
      </c>
      <c r="G615" s="68" t="s">
        <v>508</v>
      </c>
      <c r="H615" s="68" t="s">
        <v>97</v>
      </c>
      <c r="I615" s="68" t="s">
        <v>98</v>
      </c>
      <c r="J615" s="68">
        <v>3</v>
      </c>
      <c r="K615" s="68" t="s">
        <v>99</v>
      </c>
      <c r="L615" s="68">
        <v>1</v>
      </c>
      <c r="M615" s="68" t="s">
        <v>100</v>
      </c>
      <c r="N615" s="68" t="s">
        <v>101</v>
      </c>
      <c r="O615" s="68" t="s">
        <v>102</v>
      </c>
      <c r="P615" s="68"/>
      <c r="Q615" s="68"/>
      <c r="R615" s="68"/>
      <c r="S615" s="68"/>
      <c r="T615" s="68" t="s">
        <v>1819</v>
      </c>
      <c r="U615" s="68" t="s">
        <v>1873</v>
      </c>
      <c r="V615" s="68" t="s">
        <v>1696</v>
      </c>
      <c r="W615" s="68">
        <v>2301040001</v>
      </c>
      <c r="X615" s="68">
        <v>543173</v>
      </c>
      <c r="Y615" s="68" t="s">
        <v>1696</v>
      </c>
      <c r="Z615" s="68">
        <v>1</v>
      </c>
      <c r="AA615" s="68" t="s">
        <v>109</v>
      </c>
      <c r="AB615" s="68">
        <v>230104</v>
      </c>
      <c r="AC615" s="68" t="s">
        <v>19</v>
      </c>
      <c r="AD615" s="68" t="s">
        <v>19</v>
      </c>
      <c r="AE615" s="68" t="s">
        <v>1696</v>
      </c>
      <c r="AF615" s="68" t="s">
        <v>110</v>
      </c>
      <c r="AG615" s="68">
        <v>230001</v>
      </c>
      <c r="AH615" s="68" t="s">
        <v>1366</v>
      </c>
      <c r="AI615" s="68">
        <v>-17.983529999999998</v>
      </c>
      <c r="AJ615" s="68">
        <v>-70.235590000000002</v>
      </c>
      <c r="AK615" s="68">
        <v>12</v>
      </c>
      <c r="AL615" s="68" t="s">
        <v>510</v>
      </c>
      <c r="AM615" s="68">
        <v>11</v>
      </c>
      <c r="AN615" s="68" t="s">
        <v>122</v>
      </c>
      <c r="AO615" s="68">
        <v>2</v>
      </c>
      <c r="AP615" s="68" t="s">
        <v>134</v>
      </c>
      <c r="AQ615" s="68" t="s">
        <v>135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995</v>
      </c>
      <c r="AX615" s="68" t="s">
        <v>115</v>
      </c>
    </row>
    <row r="616" spans="1:50">
      <c r="A616" s="77" t="s">
        <v>5174</v>
      </c>
      <c r="B616" s="68">
        <v>0</v>
      </c>
      <c r="C616" s="68"/>
      <c r="D616" s="68" t="s">
        <v>524</v>
      </c>
      <c r="E616" s="68" t="s">
        <v>506</v>
      </c>
      <c r="F616" s="68" t="s">
        <v>507</v>
      </c>
      <c r="G616" s="68" t="s">
        <v>508</v>
      </c>
      <c r="H616" s="68" t="s">
        <v>97</v>
      </c>
      <c r="I616" s="68" t="s">
        <v>98</v>
      </c>
      <c r="J616" s="68">
        <v>3</v>
      </c>
      <c r="K616" s="68" t="s">
        <v>99</v>
      </c>
      <c r="L616" s="68">
        <v>1</v>
      </c>
      <c r="M616" s="68" t="s">
        <v>100</v>
      </c>
      <c r="N616" s="68" t="s">
        <v>101</v>
      </c>
      <c r="O616" s="68" t="s">
        <v>102</v>
      </c>
      <c r="P616" s="68"/>
      <c r="Q616" s="68"/>
      <c r="R616" s="68"/>
      <c r="S616" s="68"/>
      <c r="T616" s="68" t="s">
        <v>1811</v>
      </c>
      <c r="U616" s="68" t="s">
        <v>1874</v>
      </c>
      <c r="V616" s="68" t="s">
        <v>1696</v>
      </c>
      <c r="W616" s="68">
        <v>2301040001</v>
      </c>
      <c r="X616" s="68">
        <v>543173</v>
      </c>
      <c r="Y616" s="68" t="s">
        <v>1696</v>
      </c>
      <c r="Z616" s="68">
        <v>1</v>
      </c>
      <c r="AA616" s="68" t="s">
        <v>109</v>
      </c>
      <c r="AB616" s="68">
        <v>230104</v>
      </c>
      <c r="AC616" s="68" t="s">
        <v>19</v>
      </c>
      <c r="AD616" s="68" t="s">
        <v>19</v>
      </c>
      <c r="AE616" s="68" t="s">
        <v>1696</v>
      </c>
      <c r="AF616" s="68" t="s">
        <v>110</v>
      </c>
      <c r="AG616" s="68">
        <v>230001</v>
      </c>
      <c r="AH616" s="68" t="s">
        <v>1366</v>
      </c>
      <c r="AI616" s="68">
        <v>-17.983529999999998</v>
      </c>
      <c r="AJ616" s="68">
        <v>-70.235590000000002</v>
      </c>
      <c r="AK616" s="68">
        <v>12</v>
      </c>
      <c r="AL616" s="68" t="s">
        <v>510</v>
      </c>
      <c r="AM616" s="68">
        <v>11</v>
      </c>
      <c r="AN616" s="68" t="s">
        <v>122</v>
      </c>
      <c r="AO616" s="68">
        <v>2</v>
      </c>
      <c r="AP616" s="68" t="s">
        <v>134</v>
      </c>
      <c r="AQ616" s="68" t="s">
        <v>135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995</v>
      </c>
      <c r="AX616" s="68" t="s">
        <v>115</v>
      </c>
    </row>
    <row r="617" spans="1:50">
      <c r="A617" s="77" t="s">
        <v>5175</v>
      </c>
      <c r="B617" s="68">
        <v>0</v>
      </c>
      <c r="C617" s="68"/>
      <c r="D617" s="68" t="s">
        <v>1505</v>
      </c>
      <c r="E617" s="68" t="s">
        <v>506</v>
      </c>
      <c r="F617" s="68" t="s">
        <v>507</v>
      </c>
      <c r="G617" s="68" t="s">
        <v>508</v>
      </c>
      <c r="H617" s="68" t="s">
        <v>97</v>
      </c>
      <c r="I617" s="68" t="s">
        <v>98</v>
      </c>
      <c r="J617" s="68">
        <v>3</v>
      </c>
      <c r="K617" s="68" t="s">
        <v>99</v>
      </c>
      <c r="L617" s="68">
        <v>1</v>
      </c>
      <c r="M617" s="68" t="s">
        <v>100</v>
      </c>
      <c r="N617" s="68" t="s">
        <v>101</v>
      </c>
      <c r="O617" s="68" t="s">
        <v>102</v>
      </c>
      <c r="P617" s="68"/>
      <c r="Q617" s="68"/>
      <c r="R617" s="68"/>
      <c r="S617" s="68"/>
      <c r="T617" s="68" t="s">
        <v>1875</v>
      </c>
      <c r="U617" s="68" t="s">
        <v>1876</v>
      </c>
      <c r="V617" s="68" t="s">
        <v>1696</v>
      </c>
      <c r="W617" s="68">
        <v>2301040001</v>
      </c>
      <c r="X617" s="68">
        <v>543173</v>
      </c>
      <c r="Y617" s="68" t="s">
        <v>1696</v>
      </c>
      <c r="Z617" s="68">
        <v>1</v>
      </c>
      <c r="AA617" s="68" t="s">
        <v>109</v>
      </c>
      <c r="AB617" s="68">
        <v>230104</v>
      </c>
      <c r="AC617" s="68" t="s">
        <v>19</v>
      </c>
      <c r="AD617" s="68" t="s">
        <v>19</v>
      </c>
      <c r="AE617" s="68" t="s">
        <v>1696</v>
      </c>
      <c r="AF617" s="68" t="s">
        <v>110</v>
      </c>
      <c r="AG617" s="68">
        <v>230001</v>
      </c>
      <c r="AH617" s="68" t="s">
        <v>1366</v>
      </c>
      <c r="AI617" s="68">
        <v>-17.986509999999999</v>
      </c>
      <c r="AJ617" s="68">
        <v>-70.237750000000005</v>
      </c>
      <c r="AK617" s="68">
        <v>11</v>
      </c>
      <c r="AL617" s="68" t="s">
        <v>1525</v>
      </c>
      <c r="AM617" s="68">
        <v>11</v>
      </c>
      <c r="AN617" s="68" t="s">
        <v>122</v>
      </c>
      <c r="AO617" s="68">
        <v>1</v>
      </c>
      <c r="AP617" s="68" t="s">
        <v>112</v>
      </c>
      <c r="AQ617" s="68" t="s">
        <v>113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995</v>
      </c>
      <c r="AX617" s="68" t="s">
        <v>115</v>
      </c>
    </row>
    <row r="618" spans="1:50">
      <c r="A618" s="77" t="s">
        <v>5176</v>
      </c>
      <c r="B618" s="68">
        <v>0</v>
      </c>
      <c r="C618" s="68"/>
      <c r="D618" s="68" t="s">
        <v>1808</v>
      </c>
      <c r="E618" s="68" t="s">
        <v>506</v>
      </c>
      <c r="F618" s="68" t="s">
        <v>507</v>
      </c>
      <c r="G618" s="68" t="s">
        <v>508</v>
      </c>
      <c r="H618" s="68" t="s">
        <v>97</v>
      </c>
      <c r="I618" s="68" t="s">
        <v>98</v>
      </c>
      <c r="J618" s="68">
        <v>3</v>
      </c>
      <c r="K618" s="68" t="s">
        <v>99</v>
      </c>
      <c r="L618" s="68">
        <v>1</v>
      </c>
      <c r="M618" s="68" t="s">
        <v>100</v>
      </c>
      <c r="N618" s="68" t="s">
        <v>101</v>
      </c>
      <c r="O618" s="68" t="s">
        <v>102</v>
      </c>
      <c r="P618" s="68"/>
      <c r="Q618" s="68"/>
      <c r="R618" s="68"/>
      <c r="S618" s="68"/>
      <c r="T618" s="68" t="s">
        <v>1877</v>
      </c>
      <c r="U618" s="68" t="s">
        <v>1876</v>
      </c>
      <c r="V618" s="68" t="s">
        <v>1696</v>
      </c>
      <c r="W618" s="68">
        <v>2301040001</v>
      </c>
      <c r="X618" s="68">
        <v>543173</v>
      </c>
      <c r="Y618" s="68" t="s">
        <v>1696</v>
      </c>
      <c r="Z618" s="68">
        <v>1</v>
      </c>
      <c r="AA618" s="68" t="s">
        <v>109</v>
      </c>
      <c r="AB618" s="68">
        <v>230104</v>
      </c>
      <c r="AC618" s="68" t="s">
        <v>19</v>
      </c>
      <c r="AD618" s="68" t="s">
        <v>19</v>
      </c>
      <c r="AE618" s="68" t="s">
        <v>1696</v>
      </c>
      <c r="AF618" s="68" t="s">
        <v>110</v>
      </c>
      <c r="AG618" s="68">
        <v>230001</v>
      </c>
      <c r="AH618" s="68" t="s">
        <v>1366</v>
      </c>
      <c r="AI618" s="68">
        <v>-17.986509999999999</v>
      </c>
      <c r="AJ618" s="68">
        <v>-70.237740000000002</v>
      </c>
      <c r="AK618" s="68">
        <v>11</v>
      </c>
      <c r="AL618" s="68" t="s">
        <v>1525</v>
      </c>
      <c r="AM618" s="68">
        <v>11</v>
      </c>
      <c r="AN618" s="68" t="s">
        <v>122</v>
      </c>
      <c r="AO618" s="68">
        <v>1</v>
      </c>
      <c r="AP618" s="68" t="s">
        <v>112</v>
      </c>
      <c r="AQ618" s="68" t="s">
        <v>113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995</v>
      </c>
      <c r="AX618" s="68" t="s">
        <v>115</v>
      </c>
    </row>
    <row r="619" spans="1:50">
      <c r="A619" s="77" t="s">
        <v>5177</v>
      </c>
      <c r="B619" s="68">
        <v>0</v>
      </c>
      <c r="C619" s="68"/>
      <c r="D619" s="68" t="s">
        <v>524</v>
      </c>
      <c r="E619" s="68" t="s">
        <v>506</v>
      </c>
      <c r="F619" s="68" t="s">
        <v>507</v>
      </c>
      <c r="G619" s="68" t="s">
        <v>508</v>
      </c>
      <c r="H619" s="68" t="s">
        <v>97</v>
      </c>
      <c r="I619" s="68" t="s">
        <v>98</v>
      </c>
      <c r="J619" s="68">
        <v>3</v>
      </c>
      <c r="K619" s="68" t="s">
        <v>99</v>
      </c>
      <c r="L619" s="68">
        <v>1</v>
      </c>
      <c r="M619" s="68" t="s">
        <v>100</v>
      </c>
      <c r="N619" s="68" t="s">
        <v>101</v>
      </c>
      <c r="O619" s="68" t="s">
        <v>102</v>
      </c>
      <c r="P619" s="68"/>
      <c r="Q619" s="68"/>
      <c r="R619" s="68"/>
      <c r="S619" s="68"/>
      <c r="T619" s="68" t="s">
        <v>1878</v>
      </c>
      <c r="U619" s="68" t="s">
        <v>1879</v>
      </c>
      <c r="V619" s="68" t="s">
        <v>1802</v>
      </c>
      <c r="W619" s="68">
        <v>2301040001</v>
      </c>
      <c r="X619" s="68">
        <v>543173</v>
      </c>
      <c r="Y619" s="68" t="s">
        <v>1696</v>
      </c>
      <c r="Z619" s="68">
        <v>1</v>
      </c>
      <c r="AA619" s="68" t="s">
        <v>109</v>
      </c>
      <c r="AB619" s="68">
        <v>230104</v>
      </c>
      <c r="AC619" s="68" t="s">
        <v>19</v>
      </c>
      <c r="AD619" s="68" t="s">
        <v>19</v>
      </c>
      <c r="AE619" s="68" t="s">
        <v>1696</v>
      </c>
      <c r="AF619" s="68" t="s">
        <v>110</v>
      </c>
      <c r="AG619" s="68">
        <v>230001</v>
      </c>
      <c r="AH619" s="68" t="s">
        <v>1366</v>
      </c>
      <c r="AI619" s="68">
        <v>-17.976800000000001</v>
      </c>
      <c r="AJ619" s="68">
        <v>-70.227040000000002</v>
      </c>
      <c r="AK619" s="68">
        <v>15</v>
      </c>
      <c r="AL619" s="68" t="s">
        <v>553</v>
      </c>
      <c r="AM619" s="68">
        <v>11</v>
      </c>
      <c r="AN619" s="68" t="s">
        <v>122</v>
      </c>
      <c r="AO619" s="68">
        <v>1</v>
      </c>
      <c r="AP619" s="68" t="s">
        <v>112</v>
      </c>
      <c r="AQ619" s="68" t="s">
        <v>113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995</v>
      </c>
      <c r="AX619" s="68" t="s">
        <v>115</v>
      </c>
    </row>
    <row r="620" spans="1:50">
      <c r="A620" s="77" t="s">
        <v>5178</v>
      </c>
      <c r="B620" s="68">
        <v>0</v>
      </c>
      <c r="C620" s="68"/>
      <c r="D620" s="68" t="s">
        <v>522</v>
      </c>
      <c r="E620" s="68" t="s">
        <v>506</v>
      </c>
      <c r="F620" s="68" t="s">
        <v>507</v>
      </c>
      <c r="G620" s="68" t="s">
        <v>508</v>
      </c>
      <c r="H620" s="68" t="s">
        <v>97</v>
      </c>
      <c r="I620" s="68" t="s">
        <v>98</v>
      </c>
      <c r="J620" s="68">
        <v>3</v>
      </c>
      <c r="K620" s="68" t="s">
        <v>99</v>
      </c>
      <c r="L620" s="68">
        <v>1</v>
      </c>
      <c r="M620" s="68" t="s">
        <v>100</v>
      </c>
      <c r="N620" s="68" t="s">
        <v>101</v>
      </c>
      <c r="O620" s="68" t="s">
        <v>102</v>
      </c>
      <c r="P620" s="68"/>
      <c r="Q620" s="68"/>
      <c r="R620" s="68"/>
      <c r="S620" s="68"/>
      <c r="T620" s="68" t="s">
        <v>1832</v>
      </c>
      <c r="U620" s="68" t="s">
        <v>1880</v>
      </c>
      <c r="V620" s="68" t="s">
        <v>1696</v>
      </c>
      <c r="W620" s="68">
        <v>2301040001</v>
      </c>
      <c r="X620" s="68">
        <v>543173</v>
      </c>
      <c r="Y620" s="68" t="s">
        <v>1696</v>
      </c>
      <c r="Z620" s="68">
        <v>1</v>
      </c>
      <c r="AA620" s="68" t="s">
        <v>109</v>
      </c>
      <c r="AB620" s="68">
        <v>230104</v>
      </c>
      <c r="AC620" s="68" t="s">
        <v>19</v>
      </c>
      <c r="AD620" s="68" t="s">
        <v>19</v>
      </c>
      <c r="AE620" s="68" t="s">
        <v>1696</v>
      </c>
      <c r="AF620" s="68" t="s">
        <v>110</v>
      </c>
      <c r="AG620" s="68">
        <v>230001</v>
      </c>
      <c r="AH620" s="68" t="s">
        <v>1366</v>
      </c>
      <c r="AI620" s="68">
        <v>-17.980810000000002</v>
      </c>
      <c r="AJ620" s="68">
        <v>-70.231740000000002</v>
      </c>
      <c r="AK620" s="68">
        <v>15</v>
      </c>
      <c r="AL620" s="68" t="s">
        <v>553</v>
      </c>
      <c r="AM620" s="68">
        <v>11</v>
      </c>
      <c r="AN620" s="68" t="s">
        <v>122</v>
      </c>
      <c r="AO620" s="68">
        <v>1</v>
      </c>
      <c r="AP620" s="68" t="s">
        <v>112</v>
      </c>
      <c r="AQ620" s="68" t="s">
        <v>113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995</v>
      </c>
      <c r="AX620" s="68" t="s">
        <v>115</v>
      </c>
    </row>
    <row r="621" spans="1:50">
      <c r="A621" s="77" t="s">
        <v>5179</v>
      </c>
      <c r="B621" s="68">
        <v>0</v>
      </c>
      <c r="C621" s="68"/>
      <c r="D621" s="68" t="s">
        <v>505</v>
      </c>
      <c r="E621" s="68" t="s">
        <v>506</v>
      </c>
      <c r="F621" s="68" t="s">
        <v>507</v>
      </c>
      <c r="G621" s="68" t="s">
        <v>508</v>
      </c>
      <c r="H621" s="68" t="s">
        <v>97</v>
      </c>
      <c r="I621" s="68" t="s">
        <v>98</v>
      </c>
      <c r="J621" s="68">
        <v>3</v>
      </c>
      <c r="K621" s="68" t="s">
        <v>99</v>
      </c>
      <c r="L621" s="68">
        <v>1</v>
      </c>
      <c r="M621" s="68" t="s">
        <v>100</v>
      </c>
      <c r="N621" s="68" t="s">
        <v>101</v>
      </c>
      <c r="O621" s="68" t="s">
        <v>102</v>
      </c>
      <c r="P621" s="68"/>
      <c r="Q621" s="68"/>
      <c r="R621" s="68"/>
      <c r="S621" s="68"/>
      <c r="T621" s="68" t="s">
        <v>1881</v>
      </c>
      <c r="U621" s="68" t="s">
        <v>1882</v>
      </c>
      <c r="V621" s="68" t="s">
        <v>1802</v>
      </c>
      <c r="W621" s="68">
        <v>2301040001</v>
      </c>
      <c r="X621" s="68">
        <v>543173</v>
      </c>
      <c r="Y621" s="68" t="s">
        <v>1696</v>
      </c>
      <c r="Z621" s="68">
        <v>1</v>
      </c>
      <c r="AA621" s="68" t="s">
        <v>109</v>
      </c>
      <c r="AB621" s="68">
        <v>230104</v>
      </c>
      <c r="AC621" s="68" t="s">
        <v>19</v>
      </c>
      <c r="AD621" s="68" t="s">
        <v>19</v>
      </c>
      <c r="AE621" s="68" t="s">
        <v>1696</v>
      </c>
      <c r="AF621" s="68" t="s">
        <v>110</v>
      </c>
      <c r="AG621" s="68">
        <v>230001</v>
      </c>
      <c r="AH621" s="68" t="s">
        <v>1366</v>
      </c>
      <c r="AI621" s="68">
        <v>-17.97626</v>
      </c>
      <c r="AJ621" s="68">
        <v>-70.231899999999996</v>
      </c>
      <c r="AK621" s="68">
        <v>15</v>
      </c>
      <c r="AL621" s="68" t="s">
        <v>553</v>
      </c>
      <c r="AM621" s="68">
        <v>11</v>
      </c>
      <c r="AN621" s="68" t="s">
        <v>122</v>
      </c>
      <c r="AO621" s="68">
        <v>1</v>
      </c>
      <c r="AP621" s="68" t="s">
        <v>112</v>
      </c>
      <c r="AQ621" s="68" t="s">
        <v>113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995</v>
      </c>
      <c r="AX621" s="68" t="s">
        <v>115</v>
      </c>
    </row>
    <row r="622" spans="1:50">
      <c r="A622" s="77" t="s">
        <v>5180</v>
      </c>
      <c r="B622" s="68">
        <v>0</v>
      </c>
      <c r="C622" s="68"/>
      <c r="D622" s="68" t="s">
        <v>1883</v>
      </c>
      <c r="E622" s="68" t="s">
        <v>506</v>
      </c>
      <c r="F622" s="68" t="s">
        <v>507</v>
      </c>
      <c r="G622" s="68" t="s">
        <v>508</v>
      </c>
      <c r="H622" s="68" t="s">
        <v>97</v>
      </c>
      <c r="I622" s="68" t="s">
        <v>98</v>
      </c>
      <c r="J622" s="68">
        <v>3</v>
      </c>
      <c r="K622" s="68" t="s">
        <v>99</v>
      </c>
      <c r="L622" s="68">
        <v>1</v>
      </c>
      <c r="M622" s="68" t="s">
        <v>100</v>
      </c>
      <c r="N622" s="68" t="s">
        <v>101</v>
      </c>
      <c r="O622" s="68" t="s">
        <v>102</v>
      </c>
      <c r="P622" s="68"/>
      <c r="Q622" s="68"/>
      <c r="R622" s="68"/>
      <c r="S622" s="68"/>
      <c r="T622" s="68" t="s">
        <v>1884</v>
      </c>
      <c r="U622" s="68" t="s">
        <v>1885</v>
      </c>
      <c r="V622" s="68" t="s">
        <v>1802</v>
      </c>
      <c r="W622" s="68">
        <v>2301040001</v>
      </c>
      <c r="X622" s="68">
        <v>543173</v>
      </c>
      <c r="Y622" s="68" t="s">
        <v>1696</v>
      </c>
      <c r="Z622" s="68">
        <v>1</v>
      </c>
      <c r="AA622" s="68" t="s">
        <v>109</v>
      </c>
      <c r="AB622" s="68">
        <v>230104</v>
      </c>
      <c r="AC622" s="68" t="s">
        <v>19</v>
      </c>
      <c r="AD622" s="68" t="s">
        <v>19</v>
      </c>
      <c r="AE622" s="68" t="s">
        <v>1696</v>
      </c>
      <c r="AF622" s="68" t="s">
        <v>110</v>
      </c>
      <c r="AG622" s="68">
        <v>230001</v>
      </c>
      <c r="AH622" s="68" t="s">
        <v>1366</v>
      </c>
      <c r="AI622" s="68">
        <v>-17.976510000000001</v>
      </c>
      <c r="AJ622" s="68">
        <v>-70.231629999999996</v>
      </c>
      <c r="AK622" s="68">
        <v>15</v>
      </c>
      <c r="AL622" s="68" t="s">
        <v>553</v>
      </c>
      <c r="AM622" s="68">
        <v>11</v>
      </c>
      <c r="AN622" s="68" t="s">
        <v>122</v>
      </c>
      <c r="AO622" s="68">
        <v>1</v>
      </c>
      <c r="AP622" s="68" t="s">
        <v>112</v>
      </c>
      <c r="AQ622" s="68" t="s">
        <v>113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995</v>
      </c>
      <c r="AX622" s="68" t="s">
        <v>115</v>
      </c>
    </row>
    <row r="623" spans="1:50">
      <c r="A623" s="77" t="s">
        <v>5181</v>
      </c>
      <c r="B623" s="68">
        <v>0</v>
      </c>
      <c r="C623" s="68"/>
      <c r="D623" s="68" t="s">
        <v>1886</v>
      </c>
      <c r="E623" s="68" t="s">
        <v>506</v>
      </c>
      <c r="F623" s="68" t="s">
        <v>507</v>
      </c>
      <c r="G623" s="68" t="s">
        <v>508</v>
      </c>
      <c r="H623" s="68" t="s">
        <v>97</v>
      </c>
      <c r="I623" s="68" t="s">
        <v>98</v>
      </c>
      <c r="J623" s="68">
        <v>3</v>
      </c>
      <c r="K623" s="68" t="s">
        <v>99</v>
      </c>
      <c r="L623" s="68">
        <v>1</v>
      </c>
      <c r="M623" s="68" t="s">
        <v>100</v>
      </c>
      <c r="N623" s="68" t="s">
        <v>101</v>
      </c>
      <c r="O623" s="68" t="s">
        <v>102</v>
      </c>
      <c r="P623" s="68"/>
      <c r="Q623" s="68"/>
      <c r="R623" s="68"/>
      <c r="S623" s="68"/>
      <c r="T623" s="68" t="s">
        <v>1887</v>
      </c>
      <c r="U623" s="68" t="s">
        <v>1888</v>
      </c>
      <c r="V623" s="68" t="s">
        <v>1696</v>
      </c>
      <c r="W623" s="68">
        <v>2301040001</v>
      </c>
      <c r="X623" s="68">
        <v>543173</v>
      </c>
      <c r="Y623" s="68" t="s">
        <v>1696</v>
      </c>
      <c r="Z623" s="68">
        <v>1</v>
      </c>
      <c r="AA623" s="68" t="s">
        <v>109</v>
      </c>
      <c r="AB623" s="68">
        <v>230104</v>
      </c>
      <c r="AC623" s="68" t="s">
        <v>19</v>
      </c>
      <c r="AD623" s="68" t="s">
        <v>19</v>
      </c>
      <c r="AE623" s="68" t="s">
        <v>1696</v>
      </c>
      <c r="AF623" s="68" t="s">
        <v>110</v>
      </c>
      <c r="AG623" s="68">
        <v>230001</v>
      </c>
      <c r="AH623" s="68" t="s">
        <v>1366</v>
      </c>
      <c r="AI623" s="68">
        <v>-17.97758</v>
      </c>
      <c r="AJ623" s="68">
        <v>-70.237989999999996</v>
      </c>
      <c r="AK623" s="68">
        <v>15</v>
      </c>
      <c r="AL623" s="68" t="s">
        <v>553</v>
      </c>
      <c r="AM623" s="68">
        <v>11</v>
      </c>
      <c r="AN623" s="68" t="s">
        <v>122</v>
      </c>
      <c r="AO623" s="68">
        <v>1</v>
      </c>
      <c r="AP623" s="68" t="s">
        <v>112</v>
      </c>
      <c r="AQ623" s="68" t="s">
        <v>113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1000</v>
      </c>
      <c r="AX623" s="68" t="s">
        <v>115</v>
      </c>
    </row>
    <row r="624" spans="1:50">
      <c r="A624" s="77" t="s">
        <v>5182</v>
      </c>
      <c r="B624" s="68">
        <v>0</v>
      </c>
      <c r="C624" s="68"/>
      <c r="D624" s="68" t="s">
        <v>217</v>
      </c>
      <c r="E624" s="68" t="s">
        <v>506</v>
      </c>
      <c r="F624" s="68" t="s">
        <v>507</v>
      </c>
      <c r="G624" s="68" t="s">
        <v>508</v>
      </c>
      <c r="H624" s="68" t="s">
        <v>97</v>
      </c>
      <c r="I624" s="68" t="s">
        <v>98</v>
      </c>
      <c r="J624" s="68">
        <v>3</v>
      </c>
      <c r="K624" s="68" t="s">
        <v>99</v>
      </c>
      <c r="L624" s="68">
        <v>1</v>
      </c>
      <c r="M624" s="68" t="s">
        <v>100</v>
      </c>
      <c r="N624" s="68" t="s">
        <v>101</v>
      </c>
      <c r="O624" s="68" t="s">
        <v>102</v>
      </c>
      <c r="P624" s="68"/>
      <c r="Q624" s="68"/>
      <c r="R624" s="68"/>
      <c r="S624" s="68"/>
      <c r="T624" s="68" t="s">
        <v>1889</v>
      </c>
      <c r="U624" s="68" t="s">
        <v>1888</v>
      </c>
      <c r="V624" s="68" t="s">
        <v>1696</v>
      </c>
      <c r="W624" s="68">
        <v>2301040001</v>
      </c>
      <c r="X624" s="68">
        <v>543173</v>
      </c>
      <c r="Y624" s="68" t="s">
        <v>1696</v>
      </c>
      <c r="Z624" s="68">
        <v>1</v>
      </c>
      <c r="AA624" s="68" t="s">
        <v>109</v>
      </c>
      <c r="AB624" s="68">
        <v>230104</v>
      </c>
      <c r="AC624" s="68" t="s">
        <v>19</v>
      </c>
      <c r="AD624" s="68" t="s">
        <v>19</v>
      </c>
      <c r="AE624" s="68" t="s">
        <v>1696</v>
      </c>
      <c r="AF624" s="68" t="s">
        <v>110</v>
      </c>
      <c r="AG624" s="68">
        <v>230001</v>
      </c>
      <c r="AH624" s="68" t="s">
        <v>1366</v>
      </c>
      <c r="AI624" s="68">
        <v>-17.97757</v>
      </c>
      <c r="AJ624" s="68">
        <v>-70.238010000000003</v>
      </c>
      <c r="AK624" s="68">
        <v>15</v>
      </c>
      <c r="AL624" s="68" t="s">
        <v>553</v>
      </c>
      <c r="AM624" s="68">
        <v>11</v>
      </c>
      <c r="AN624" s="68" t="s">
        <v>122</v>
      </c>
      <c r="AO624" s="68">
        <v>1</v>
      </c>
      <c r="AP624" s="68" t="s">
        <v>112</v>
      </c>
      <c r="AQ624" s="68" t="s">
        <v>113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1000</v>
      </c>
      <c r="AX624" s="68" t="s">
        <v>115</v>
      </c>
    </row>
    <row r="625" spans="1:50">
      <c r="A625" s="77" t="s">
        <v>5183</v>
      </c>
      <c r="B625" s="68">
        <v>0</v>
      </c>
      <c r="C625" s="68"/>
      <c r="D625" s="68" t="s">
        <v>1890</v>
      </c>
      <c r="E625" s="68" t="s">
        <v>506</v>
      </c>
      <c r="F625" s="68" t="s">
        <v>507</v>
      </c>
      <c r="G625" s="68" t="s">
        <v>508</v>
      </c>
      <c r="H625" s="68" t="s">
        <v>97</v>
      </c>
      <c r="I625" s="68" t="s">
        <v>98</v>
      </c>
      <c r="J625" s="68">
        <v>3</v>
      </c>
      <c r="K625" s="68" t="s">
        <v>99</v>
      </c>
      <c r="L625" s="68">
        <v>1</v>
      </c>
      <c r="M625" s="68" t="s">
        <v>100</v>
      </c>
      <c r="N625" s="68" t="s">
        <v>101</v>
      </c>
      <c r="O625" s="68" t="s">
        <v>102</v>
      </c>
      <c r="P625" s="68"/>
      <c r="Q625" s="68"/>
      <c r="R625" s="68"/>
      <c r="S625" s="68"/>
      <c r="T625" s="68" t="s">
        <v>1891</v>
      </c>
      <c r="U625" s="68" t="s">
        <v>1892</v>
      </c>
      <c r="V625" s="68" t="s">
        <v>1802</v>
      </c>
      <c r="W625" s="68">
        <v>2301040001</v>
      </c>
      <c r="X625" s="68">
        <v>543173</v>
      </c>
      <c r="Y625" s="68" t="s">
        <v>1696</v>
      </c>
      <c r="Z625" s="68">
        <v>1</v>
      </c>
      <c r="AA625" s="68" t="s">
        <v>109</v>
      </c>
      <c r="AB625" s="68">
        <v>230104</v>
      </c>
      <c r="AC625" s="68" t="s">
        <v>19</v>
      </c>
      <c r="AD625" s="68" t="s">
        <v>19</v>
      </c>
      <c r="AE625" s="68" t="s">
        <v>1696</v>
      </c>
      <c r="AF625" s="68" t="s">
        <v>110</v>
      </c>
      <c r="AG625" s="68">
        <v>230001</v>
      </c>
      <c r="AH625" s="68" t="s">
        <v>1366</v>
      </c>
      <c r="AI625" s="68">
        <v>-17.977900000000002</v>
      </c>
      <c r="AJ625" s="68">
        <v>-70.232349999999997</v>
      </c>
      <c r="AK625" s="68">
        <v>12</v>
      </c>
      <c r="AL625" s="68" t="s">
        <v>510</v>
      </c>
      <c r="AM625" s="68">
        <v>11</v>
      </c>
      <c r="AN625" s="68" t="s">
        <v>122</v>
      </c>
      <c r="AO625" s="68">
        <v>1</v>
      </c>
      <c r="AP625" s="68" t="s">
        <v>112</v>
      </c>
      <c r="AQ625" s="68" t="s">
        <v>113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1000</v>
      </c>
      <c r="AX625" s="68" t="s">
        <v>115</v>
      </c>
    </row>
    <row r="626" spans="1:50">
      <c r="A626" s="77" t="s">
        <v>5184</v>
      </c>
      <c r="B626" s="68">
        <v>0</v>
      </c>
      <c r="C626" s="68"/>
      <c r="D626" s="68" t="s">
        <v>1893</v>
      </c>
      <c r="E626" s="68" t="s">
        <v>506</v>
      </c>
      <c r="F626" s="68" t="s">
        <v>507</v>
      </c>
      <c r="G626" s="68" t="s">
        <v>508</v>
      </c>
      <c r="H626" s="68" t="s">
        <v>97</v>
      </c>
      <c r="I626" s="68" t="s">
        <v>98</v>
      </c>
      <c r="J626" s="68">
        <v>3</v>
      </c>
      <c r="K626" s="68" t="s">
        <v>99</v>
      </c>
      <c r="L626" s="68">
        <v>1</v>
      </c>
      <c r="M626" s="68" t="s">
        <v>100</v>
      </c>
      <c r="N626" s="68" t="s">
        <v>101</v>
      </c>
      <c r="O626" s="68" t="s">
        <v>102</v>
      </c>
      <c r="P626" s="68"/>
      <c r="Q626" s="68"/>
      <c r="R626" s="68"/>
      <c r="S626" s="68"/>
      <c r="T626" s="68" t="s">
        <v>1894</v>
      </c>
      <c r="U626" s="68" t="s">
        <v>1895</v>
      </c>
      <c r="V626" s="68" t="s">
        <v>1780</v>
      </c>
      <c r="W626" s="68">
        <v>2301040001</v>
      </c>
      <c r="X626" s="68">
        <v>543173</v>
      </c>
      <c r="Y626" s="68" t="s">
        <v>1696</v>
      </c>
      <c r="Z626" s="68">
        <v>1</v>
      </c>
      <c r="AA626" s="68" t="s">
        <v>109</v>
      </c>
      <c r="AB626" s="68">
        <v>230104</v>
      </c>
      <c r="AC626" s="68" t="s">
        <v>19</v>
      </c>
      <c r="AD626" s="68" t="s">
        <v>19</v>
      </c>
      <c r="AE626" s="68" t="s">
        <v>1696</v>
      </c>
      <c r="AF626" s="68" t="s">
        <v>110</v>
      </c>
      <c r="AG626" s="68">
        <v>230001</v>
      </c>
      <c r="AH626" s="68" t="s">
        <v>1366</v>
      </c>
      <c r="AI626" s="68">
        <v>-17.98067</v>
      </c>
      <c r="AJ626" s="68">
        <v>-70.230869999999996</v>
      </c>
      <c r="AK626" s="68">
        <v>12</v>
      </c>
      <c r="AL626" s="68" t="s">
        <v>510</v>
      </c>
      <c r="AM626" s="68">
        <v>11</v>
      </c>
      <c r="AN626" s="68" t="s">
        <v>122</v>
      </c>
      <c r="AO626" s="68">
        <v>1</v>
      </c>
      <c r="AP626" s="68" t="s">
        <v>112</v>
      </c>
      <c r="AQ626" s="68" t="s">
        <v>113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1000</v>
      </c>
      <c r="AX626" s="68" t="s">
        <v>115</v>
      </c>
    </row>
    <row r="627" spans="1:50">
      <c r="A627" s="77" t="s">
        <v>5185</v>
      </c>
      <c r="B627" s="68">
        <v>0</v>
      </c>
      <c r="C627" s="68"/>
      <c r="D627" s="68" t="s">
        <v>1896</v>
      </c>
      <c r="E627" s="68" t="s">
        <v>506</v>
      </c>
      <c r="F627" s="68" t="s">
        <v>507</v>
      </c>
      <c r="G627" s="68" t="s">
        <v>508</v>
      </c>
      <c r="H627" s="68" t="s">
        <v>97</v>
      </c>
      <c r="I627" s="68" t="s">
        <v>98</v>
      </c>
      <c r="J627" s="68">
        <v>3</v>
      </c>
      <c r="K627" s="68" t="s">
        <v>99</v>
      </c>
      <c r="L627" s="68">
        <v>1</v>
      </c>
      <c r="M627" s="68" t="s">
        <v>100</v>
      </c>
      <c r="N627" s="68" t="s">
        <v>101</v>
      </c>
      <c r="O627" s="68" t="s">
        <v>102</v>
      </c>
      <c r="P627" s="68"/>
      <c r="Q627" s="68"/>
      <c r="R627" s="68"/>
      <c r="S627" s="68"/>
      <c r="T627" s="68" t="s">
        <v>1897</v>
      </c>
      <c r="U627" s="68" t="s">
        <v>1895</v>
      </c>
      <c r="V627" s="68" t="s">
        <v>1780</v>
      </c>
      <c r="W627" s="68">
        <v>2301040001</v>
      </c>
      <c r="X627" s="68">
        <v>543173</v>
      </c>
      <c r="Y627" s="68" t="s">
        <v>1696</v>
      </c>
      <c r="Z627" s="68">
        <v>1</v>
      </c>
      <c r="AA627" s="68" t="s">
        <v>109</v>
      </c>
      <c r="AB627" s="68">
        <v>230104</v>
      </c>
      <c r="AC627" s="68" t="s">
        <v>19</v>
      </c>
      <c r="AD627" s="68" t="s">
        <v>19</v>
      </c>
      <c r="AE627" s="68" t="s">
        <v>1696</v>
      </c>
      <c r="AF627" s="68" t="s">
        <v>110</v>
      </c>
      <c r="AG627" s="68">
        <v>230001</v>
      </c>
      <c r="AH627" s="68" t="s">
        <v>1366</v>
      </c>
      <c r="AI627" s="68">
        <v>-17.980689999999999</v>
      </c>
      <c r="AJ627" s="68">
        <v>-70.230879999999999</v>
      </c>
      <c r="AK627" s="68">
        <v>12</v>
      </c>
      <c r="AL627" s="68" t="s">
        <v>510</v>
      </c>
      <c r="AM627" s="68">
        <v>11</v>
      </c>
      <c r="AN627" s="68" t="s">
        <v>122</v>
      </c>
      <c r="AO627" s="68">
        <v>1</v>
      </c>
      <c r="AP627" s="68" t="s">
        <v>112</v>
      </c>
      <c r="AQ627" s="68" t="s">
        <v>113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1000</v>
      </c>
      <c r="AX627" s="68" t="s">
        <v>115</v>
      </c>
    </row>
    <row r="628" spans="1:50">
      <c r="A628" s="77" t="s">
        <v>5186</v>
      </c>
      <c r="B628" s="68">
        <v>0</v>
      </c>
      <c r="C628" s="68"/>
      <c r="D628" s="68" t="s">
        <v>1898</v>
      </c>
      <c r="E628" s="68" t="s">
        <v>506</v>
      </c>
      <c r="F628" s="68" t="s">
        <v>507</v>
      </c>
      <c r="G628" s="68" t="s">
        <v>508</v>
      </c>
      <c r="H628" s="68" t="s">
        <v>97</v>
      </c>
      <c r="I628" s="68" t="s">
        <v>98</v>
      </c>
      <c r="J628" s="68">
        <v>3</v>
      </c>
      <c r="K628" s="68" t="s">
        <v>99</v>
      </c>
      <c r="L628" s="68">
        <v>1</v>
      </c>
      <c r="M628" s="68" t="s">
        <v>100</v>
      </c>
      <c r="N628" s="68" t="s">
        <v>101</v>
      </c>
      <c r="O628" s="68" t="s">
        <v>102</v>
      </c>
      <c r="P628" s="68"/>
      <c r="Q628" s="68"/>
      <c r="R628" s="68"/>
      <c r="S628" s="68"/>
      <c r="T628" s="68" t="s">
        <v>1899</v>
      </c>
      <c r="U628" s="68" t="s">
        <v>1900</v>
      </c>
      <c r="V628" s="68" t="s">
        <v>1802</v>
      </c>
      <c r="W628" s="68">
        <v>2301040001</v>
      </c>
      <c r="X628" s="68">
        <v>543173</v>
      </c>
      <c r="Y628" s="68" t="s">
        <v>1696</v>
      </c>
      <c r="Z628" s="68">
        <v>1</v>
      </c>
      <c r="AA628" s="68" t="s">
        <v>109</v>
      </c>
      <c r="AB628" s="68">
        <v>230104</v>
      </c>
      <c r="AC628" s="68" t="s">
        <v>19</v>
      </c>
      <c r="AD628" s="68" t="s">
        <v>19</v>
      </c>
      <c r="AE628" s="68" t="s">
        <v>1696</v>
      </c>
      <c r="AF628" s="68" t="s">
        <v>110</v>
      </c>
      <c r="AG628" s="68">
        <v>230001</v>
      </c>
      <c r="AH628" s="68" t="s">
        <v>1366</v>
      </c>
      <c r="AI628" s="68">
        <v>-17.977250000000002</v>
      </c>
      <c r="AJ628" s="68">
        <v>-70.231620000000007</v>
      </c>
      <c r="AK628" s="68">
        <v>12</v>
      </c>
      <c r="AL628" s="68" t="s">
        <v>510</v>
      </c>
      <c r="AM628" s="68">
        <v>11</v>
      </c>
      <c r="AN628" s="68" t="s">
        <v>122</v>
      </c>
      <c r="AO628" s="68">
        <v>1</v>
      </c>
      <c r="AP628" s="68" t="s">
        <v>112</v>
      </c>
      <c r="AQ628" s="68" t="s">
        <v>113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1000</v>
      </c>
      <c r="AX628" s="68" t="s">
        <v>115</v>
      </c>
    </row>
    <row r="629" spans="1:50">
      <c r="A629" s="77" t="s">
        <v>5187</v>
      </c>
      <c r="B629" s="68">
        <v>0</v>
      </c>
      <c r="C629" s="68"/>
      <c r="D629" s="68" t="s">
        <v>1901</v>
      </c>
      <c r="E629" s="68" t="s">
        <v>506</v>
      </c>
      <c r="F629" s="68" t="s">
        <v>507</v>
      </c>
      <c r="G629" s="68" t="s">
        <v>508</v>
      </c>
      <c r="H629" s="68" t="s">
        <v>97</v>
      </c>
      <c r="I629" s="68" t="s">
        <v>98</v>
      </c>
      <c r="J629" s="68">
        <v>3</v>
      </c>
      <c r="K629" s="68" t="s">
        <v>99</v>
      </c>
      <c r="L629" s="68">
        <v>1</v>
      </c>
      <c r="M629" s="68" t="s">
        <v>100</v>
      </c>
      <c r="N629" s="68" t="s">
        <v>101</v>
      </c>
      <c r="O629" s="68" t="s">
        <v>102</v>
      </c>
      <c r="P629" s="68"/>
      <c r="Q629" s="68"/>
      <c r="R629" s="68"/>
      <c r="S629" s="68"/>
      <c r="T629" s="68" t="s">
        <v>1902</v>
      </c>
      <c r="U629" s="68" t="s">
        <v>1903</v>
      </c>
      <c r="V629" s="68" t="s">
        <v>1696</v>
      </c>
      <c r="W629" s="68">
        <v>2301040001</v>
      </c>
      <c r="X629" s="68">
        <v>543173</v>
      </c>
      <c r="Y629" s="68" t="s">
        <v>1696</v>
      </c>
      <c r="Z629" s="68">
        <v>1</v>
      </c>
      <c r="AA629" s="68" t="s">
        <v>109</v>
      </c>
      <c r="AB629" s="68">
        <v>230104</v>
      </c>
      <c r="AC629" s="68" t="s">
        <v>19</v>
      </c>
      <c r="AD629" s="68" t="s">
        <v>19</v>
      </c>
      <c r="AE629" s="68" t="s">
        <v>1696</v>
      </c>
      <c r="AF629" s="68" t="s">
        <v>110</v>
      </c>
      <c r="AG629" s="68">
        <v>230001</v>
      </c>
      <c r="AH629" s="68" t="s">
        <v>1366</v>
      </c>
      <c r="AI629" s="68">
        <v>-17.983689999999999</v>
      </c>
      <c r="AJ629" s="68">
        <v>-70.234589999999997</v>
      </c>
      <c r="AK629" s="68">
        <v>12</v>
      </c>
      <c r="AL629" s="68" t="s">
        <v>510</v>
      </c>
      <c r="AM629" s="68">
        <v>11</v>
      </c>
      <c r="AN629" s="68" t="s">
        <v>122</v>
      </c>
      <c r="AO629" s="68">
        <v>1</v>
      </c>
      <c r="AP629" s="68" t="s">
        <v>112</v>
      </c>
      <c r="AQ629" s="68" t="s">
        <v>113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1000</v>
      </c>
      <c r="AX629" s="68" t="s">
        <v>115</v>
      </c>
    </row>
    <row r="630" spans="1:50">
      <c r="A630" s="77" t="s">
        <v>5188</v>
      </c>
      <c r="B630" s="68">
        <v>0</v>
      </c>
      <c r="C630" s="68"/>
      <c r="D630" s="68" t="s">
        <v>1904</v>
      </c>
      <c r="E630" s="68" t="s">
        <v>506</v>
      </c>
      <c r="F630" s="68" t="s">
        <v>507</v>
      </c>
      <c r="G630" s="68" t="s">
        <v>508</v>
      </c>
      <c r="H630" s="68" t="s">
        <v>97</v>
      </c>
      <c r="I630" s="68" t="s">
        <v>98</v>
      </c>
      <c r="J630" s="68">
        <v>3</v>
      </c>
      <c r="K630" s="68" t="s">
        <v>99</v>
      </c>
      <c r="L630" s="68">
        <v>1</v>
      </c>
      <c r="M630" s="68" t="s">
        <v>100</v>
      </c>
      <c r="N630" s="68" t="s">
        <v>101</v>
      </c>
      <c r="O630" s="68" t="s">
        <v>102</v>
      </c>
      <c r="P630" s="68"/>
      <c r="Q630" s="68"/>
      <c r="R630" s="68"/>
      <c r="S630" s="68"/>
      <c r="T630" s="68" t="s">
        <v>1905</v>
      </c>
      <c r="U630" s="68" t="s">
        <v>1906</v>
      </c>
      <c r="V630" s="68" t="s">
        <v>1802</v>
      </c>
      <c r="W630" s="68">
        <v>2301040001</v>
      </c>
      <c r="X630" s="68">
        <v>543173</v>
      </c>
      <c r="Y630" s="68" t="s">
        <v>1696</v>
      </c>
      <c r="Z630" s="68">
        <v>1</v>
      </c>
      <c r="AA630" s="68" t="s">
        <v>109</v>
      </c>
      <c r="AB630" s="68">
        <v>230104</v>
      </c>
      <c r="AC630" s="68" t="s">
        <v>19</v>
      </c>
      <c r="AD630" s="68" t="s">
        <v>19</v>
      </c>
      <c r="AE630" s="68" t="s">
        <v>1696</v>
      </c>
      <c r="AF630" s="68" t="s">
        <v>110</v>
      </c>
      <c r="AG630" s="68">
        <v>230001</v>
      </c>
      <c r="AH630" s="68" t="s">
        <v>1366</v>
      </c>
      <c r="AI630" s="68">
        <v>-17.977920000000001</v>
      </c>
      <c r="AJ630" s="68">
        <v>-70.232339999999994</v>
      </c>
      <c r="AK630" s="68">
        <v>12</v>
      </c>
      <c r="AL630" s="68" t="s">
        <v>510</v>
      </c>
      <c r="AM630" s="68">
        <v>11</v>
      </c>
      <c r="AN630" s="68" t="s">
        <v>122</v>
      </c>
      <c r="AO630" s="68">
        <v>1</v>
      </c>
      <c r="AP630" s="68" t="s">
        <v>112</v>
      </c>
      <c r="AQ630" s="68" t="s">
        <v>113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1000</v>
      </c>
      <c r="AX630" s="68" t="s">
        <v>115</v>
      </c>
    </row>
    <row r="631" spans="1:50">
      <c r="A631" s="77" t="s">
        <v>5189</v>
      </c>
      <c r="B631" s="68">
        <v>0</v>
      </c>
      <c r="C631" s="68">
        <v>486285</v>
      </c>
      <c r="D631" s="68">
        <v>419</v>
      </c>
      <c r="E631" s="68" t="s">
        <v>145</v>
      </c>
      <c r="F631" s="68" t="s">
        <v>251</v>
      </c>
      <c r="G631" s="68" t="s">
        <v>96</v>
      </c>
      <c r="H631" s="68" t="s">
        <v>97</v>
      </c>
      <c r="I631" s="68" t="s">
        <v>98</v>
      </c>
      <c r="J631" s="68">
        <v>3</v>
      </c>
      <c r="K631" s="68" t="s">
        <v>99</v>
      </c>
      <c r="L631" s="68">
        <v>1</v>
      </c>
      <c r="M631" s="68" t="s">
        <v>100</v>
      </c>
      <c r="N631" s="68" t="s">
        <v>101</v>
      </c>
      <c r="O631" s="68" t="s">
        <v>102</v>
      </c>
      <c r="P631" s="68" t="s">
        <v>1907</v>
      </c>
      <c r="Q631" s="68">
        <v>952638852</v>
      </c>
      <c r="R631" s="68" t="s">
        <v>1908</v>
      </c>
      <c r="S631" s="68"/>
      <c r="T631" s="68" t="s">
        <v>1909</v>
      </c>
      <c r="U631" s="68"/>
      <c r="V631" s="68" t="s">
        <v>1910</v>
      </c>
      <c r="W631" s="68">
        <v>2301100001</v>
      </c>
      <c r="X631" s="68">
        <v>132814</v>
      </c>
      <c r="Y631" s="68" t="s">
        <v>1094</v>
      </c>
      <c r="Z631" s="68">
        <v>1</v>
      </c>
      <c r="AA631" s="68" t="s">
        <v>109</v>
      </c>
      <c r="AB631" s="68">
        <v>230110</v>
      </c>
      <c r="AC631" s="68" t="s">
        <v>19</v>
      </c>
      <c r="AD631" s="68" t="s">
        <v>19</v>
      </c>
      <c r="AE631" s="68" t="s">
        <v>1911</v>
      </c>
      <c r="AF631" s="68" t="s">
        <v>110</v>
      </c>
      <c r="AG631" s="68">
        <v>230001</v>
      </c>
      <c r="AH631" s="68" t="s">
        <v>1366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122</v>
      </c>
      <c r="AO631" s="68">
        <v>1</v>
      </c>
      <c r="AP631" s="68" t="s">
        <v>112</v>
      </c>
      <c r="AQ631" s="68" t="s">
        <v>113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115</v>
      </c>
    </row>
    <row r="632" spans="1:50">
      <c r="A632" s="77" t="s">
        <v>5190</v>
      </c>
      <c r="B632" s="68">
        <v>0</v>
      </c>
      <c r="C632" s="68">
        <v>706329</v>
      </c>
      <c r="D632" s="68" t="s">
        <v>1912</v>
      </c>
      <c r="E632" s="68" t="s">
        <v>459</v>
      </c>
      <c r="F632" s="68" t="s">
        <v>460</v>
      </c>
      <c r="G632" s="68" t="s">
        <v>96</v>
      </c>
      <c r="H632" s="68" t="s">
        <v>97</v>
      </c>
      <c r="I632" s="68" t="s">
        <v>98</v>
      </c>
      <c r="J632" s="68">
        <v>3</v>
      </c>
      <c r="K632" s="68" t="s">
        <v>99</v>
      </c>
      <c r="L632" s="68">
        <v>3</v>
      </c>
      <c r="M632" s="68" t="s">
        <v>125</v>
      </c>
      <c r="N632" s="68" t="s">
        <v>126</v>
      </c>
      <c r="O632" s="68" t="s">
        <v>127</v>
      </c>
      <c r="P632" s="68" t="s">
        <v>1913</v>
      </c>
      <c r="Q632" s="68">
        <v>315070</v>
      </c>
      <c r="R632" s="68" t="s">
        <v>1914</v>
      </c>
      <c r="S632" s="68" t="s">
        <v>1915</v>
      </c>
      <c r="T632" s="68" t="s">
        <v>1916</v>
      </c>
      <c r="U632" s="68" t="s">
        <v>1917</v>
      </c>
      <c r="V632" s="68" t="s">
        <v>1918</v>
      </c>
      <c r="W632" s="68">
        <v>2301100001</v>
      </c>
      <c r="X632" s="68">
        <v>132814</v>
      </c>
      <c r="Y632" s="68" t="s">
        <v>1094</v>
      </c>
      <c r="Z632" s="68">
        <v>1</v>
      </c>
      <c r="AA632" s="68" t="s">
        <v>109</v>
      </c>
      <c r="AB632" s="68">
        <v>230110</v>
      </c>
      <c r="AC632" s="68" t="s">
        <v>19</v>
      </c>
      <c r="AD632" s="68" t="s">
        <v>19</v>
      </c>
      <c r="AE632" s="68" t="s">
        <v>1911</v>
      </c>
      <c r="AF632" s="68" t="s">
        <v>110</v>
      </c>
      <c r="AG632" s="68">
        <v>230001</v>
      </c>
      <c r="AH632" s="68" t="s">
        <v>1366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206</v>
      </c>
      <c r="AO632" s="68">
        <v>2</v>
      </c>
      <c r="AP632" s="68" t="s">
        <v>134</v>
      </c>
      <c r="AQ632" s="68" t="s">
        <v>135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115</v>
      </c>
    </row>
    <row r="633" spans="1:50">
      <c r="A633" s="77" t="s">
        <v>5191</v>
      </c>
      <c r="B633" s="68">
        <v>0</v>
      </c>
      <c r="C633" s="68">
        <v>487280</v>
      </c>
      <c r="D633" s="68" t="s">
        <v>1919</v>
      </c>
      <c r="E633" s="68" t="s">
        <v>481</v>
      </c>
      <c r="F633" s="68" t="s">
        <v>482</v>
      </c>
      <c r="G633" s="68" t="s">
        <v>96</v>
      </c>
      <c r="H633" s="68" t="s">
        <v>97</v>
      </c>
      <c r="I633" s="68" t="s">
        <v>98</v>
      </c>
      <c r="J633" s="68">
        <v>3</v>
      </c>
      <c r="K633" s="68" t="s">
        <v>99</v>
      </c>
      <c r="L633" s="68">
        <v>3</v>
      </c>
      <c r="M633" s="68" t="s">
        <v>125</v>
      </c>
      <c r="N633" s="68" t="s">
        <v>126</v>
      </c>
      <c r="O633" s="68" t="s">
        <v>127</v>
      </c>
      <c r="P633" s="68" t="s">
        <v>1920</v>
      </c>
      <c r="Q633" s="68">
        <v>201629</v>
      </c>
      <c r="R633" s="68"/>
      <c r="S633" s="68"/>
      <c r="T633" s="68" t="s">
        <v>1921</v>
      </c>
      <c r="U633" s="68"/>
      <c r="V633" s="68"/>
      <c r="W633" s="68">
        <v>2301100001</v>
      </c>
      <c r="X633" s="68">
        <v>132814</v>
      </c>
      <c r="Y633" s="68" t="s">
        <v>1911</v>
      </c>
      <c r="Z633" s="68">
        <v>1</v>
      </c>
      <c r="AA633" s="68" t="s">
        <v>109</v>
      </c>
      <c r="AB633" s="68">
        <v>230110</v>
      </c>
      <c r="AC633" s="68" t="s">
        <v>19</v>
      </c>
      <c r="AD633" s="68" t="s">
        <v>19</v>
      </c>
      <c r="AE633" s="68" t="s">
        <v>1911</v>
      </c>
      <c r="AF633" s="68" t="s">
        <v>110</v>
      </c>
      <c r="AG633" s="68">
        <v>230001</v>
      </c>
      <c r="AH633" s="68" t="s">
        <v>1366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206</v>
      </c>
      <c r="AO633" s="68">
        <v>2</v>
      </c>
      <c r="AP633" s="68" t="s">
        <v>134</v>
      </c>
      <c r="AQ633" s="68" t="s">
        <v>135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1922</v>
      </c>
      <c r="AX633" s="68" t="s">
        <v>115</v>
      </c>
    </row>
    <row r="634" spans="1:50">
      <c r="A634" s="77" t="s">
        <v>5192</v>
      </c>
      <c r="B634" s="68">
        <v>0</v>
      </c>
      <c r="C634" s="68">
        <v>486266</v>
      </c>
      <c r="D634" s="68" t="s">
        <v>1923</v>
      </c>
      <c r="E634" s="68" t="s">
        <v>145</v>
      </c>
      <c r="F634" s="68" t="s">
        <v>251</v>
      </c>
      <c r="G634" s="68" t="s">
        <v>96</v>
      </c>
      <c r="H634" s="68" t="s">
        <v>97</v>
      </c>
      <c r="I634" s="68" t="s">
        <v>98</v>
      </c>
      <c r="J634" s="68">
        <v>3</v>
      </c>
      <c r="K634" s="68" t="s">
        <v>99</v>
      </c>
      <c r="L634" s="68">
        <v>1</v>
      </c>
      <c r="M634" s="68" t="s">
        <v>100</v>
      </c>
      <c r="N634" s="68" t="s">
        <v>101</v>
      </c>
      <c r="O634" s="68" t="s">
        <v>102</v>
      </c>
      <c r="P634" s="68" t="s">
        <v>1924</v>
      </c>
      <c r="Q634" s="68">
        <v>953270407</v>
      </c>
      <c r="R634" s="68"/>
      <c r="S634" s="68"/>
      <c r="T634" s="68" t="s">
        <v>1925</v>
      </c>
      <c r="U634" s="68"/>
      <c r="V634" s="68"/>
      <c r="W634" s="68">
        <v>2301100001</v>
      </c>
      <c r="X634" s="68">
        <v>132814</v>
      </c>
      <c r="Y634" s="68" t="s">
        <v>1911</v>
      </c>
      <c r="Z634" s="68">
        <v>1</v>
      </c>
      <c r="AA634" s="68" t="s">
        <v>109</v>
      </c>
      <c r="AB634" s="68">
        <v>230110</v>
      </c>
      <c r="AC634" s="68" t="s">
        <v>19</v>
      </c>
      <c r="AD634" s="68" t="s">
        <v>19</v>
      </c>
      <c r="AE634" s="68" t="s">
        <v>1911</v>
      </c>
      <c r="AF634" s="68" t="s">
        <v>110</v>
      </c>
      <c r="AG634" s="68">
        <v>230001</v>
      </c>
      <c r="AH634" s="68" t="s">
        <v>1366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122</v>
      </c>
      <c r="AO634" s="68">
        <v>1</v>
      </c>
      <c r="AP634" s="68" t="s">
        <v>112</v>
      </c>
      <c r="AQ634" s="68" t="s">
        <v>113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762</v>
      </c>
      <c r="AX634" s="68" t="s">
        <v>115</v>
      </c>
    </row>
    <row r="635" spans="1:50">
      <c r="A635" s="78" t="s">
        <v>1926</v>
      </c>
      <c r="B635" s="68">
        <v>0</v>
      </c>
      <c r="C635" s="68">
        <v>486186</v>
      </c>
      <c r="D635" s="68" t="s">
        <v>1927</v>
      </c>
      <c r="E635" s="68" t="s">
        <v>145</v>
      </c>
      <c r="F635" s="68" t="s">
        <v>251</v>
      </c>
      <c r="G635" s="68" t="s">
        <v>96</v>
      </c>
      <c r="H635" s="68" t="s">
        <v>97</v>
      </c>
      <c r="I635" s="68" t="s">
        <v>98</v>
      </c>
      <c r="J635" s="68">
        <v>3</v>
      </c>
      <c r="K635" s="68" t="s">
        <v>99</v>
      </c>
      <c r="L635" s="68">
        <v>1</v>
      </c>
      <c r="M635" s="68" t="s">
        <v>100</v>
      </c>
      <c r="N635" s="68" t="s">
        <v>101</v>
      </c>
      <c r="O635" s="68" t="s">
        <v>102</v>
      </c>
      <c r="P635" s="68" t="s">
        <v>1928</v>
      </c>
      <c r="Q635" s="68">
        <v>952538268</v>
      </c>
      <c r="R635" s="68"/>
      <c r="S635" s="68"/>
      <c r="T635" s="68" t="s">
        <v>1929</v>
      </c>
      <c r="U635" s="68"/>
      <c r="V635" s="68" t="s">
        <v>1930</v>
      </c>
      <c r="W635" s="68">
        <v>2301100001</v>
      </c>
      <c r="X635" s="68">
        <v>132814</v>
      </c>
      <c r="Y635" s="68" t="s">
        <v>1094</v>
      </c>
      <c r="Z635" s="68">
        <v>1</v>
      </c>
      <c r="AA635" s="68" t="s">
        <v>109</v>
      </c>
      <c r="AB635" s="68">
        <v>230110</v>
      </c>
      <c r="AC635" s="68" t="s">
        <v>19</v>
      </c>
      <c r="AD635" s="68" t="s">
        <v>19</v>
      </c>
      <c r="AE635" s="68" t="s">
        <v>1911</v>
      </c>
      <c r="AF635" s="68" t="s">
        <v>110</v>
      </c>
      <c r="AG635" s="68">
        <v>230001</v>
      </c>
      <c r="AH635" s="68" t="s">
        <v>1366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122</v>
      </c>
      <c r="AO635" s="68">
        <v>1</v>
      </c>
      <c r="AP635" s="68" t="s">
        <v>112</v>
      </c>
      <c r="AQ635" s="68" t="s">
        <v>113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115</v>
      </c>
    </row>
    <row r="636" spans="1:50">
      <c r="A636" s="78" t="s">
        <v>1931</v>
      </c>
      <c r="B636" s="68">
        <v>0</v>
      </c>
      <c r="C636" s="68">
        <v>486134</v>
      </c>
      <c r="D636" s="68" t="s">
        <v>1932</v>
      </c>
      <c r="E636" s="68" t="s">
        <v>145</v>
      </c>
      <c r="F636" s="68" t="s">
        <v>251</v>
      </c>
      <c r="G636" s="68" t="s">
        <v>96</v>
      </c>
      <c r="H636" s="68" t="s">
        <v>97</v>
      </c>
      <c r="I636" s="68" t="s">
        <v>98</v>
      </c>
      <c r="J636" s="68">
        <v>3</v>
      </c>
      <c r="K636" s="68" t="s">
        <v>99</v>
      </c>
      <c r="L636" s="68">
        <v>1</v>
      </c>
      <c r="M636" s="68" t="s">
        <v>100</v>
      </c>
      <c r="N636" s="68" t="s">
        <v>101</v>
      </c>
      <c r="O636" s="68" t="s">
        <v>102</v>
      </c>
      <c r="P636" s="68" t="s">
        <v>1933</v>
      </c>
      <c r="Q636" s="68">
        <v>952956638</v>
      </c>
      <c r="R636" s="68"/>
      <c r="S636" s="68"/>
      <c r="T636" s="68" t="s">
        <v>1934</v>
      </c>
      <c r="U636" s="68"/>
      <c r="V636" s="68"/>
      <c r="W636" s="68">
        <v>2301100001</v>
      </c>
      <c r="X636" s="68">
        <v>132814</v>
      </c>
      <c r="Y636" s="68" t="s">
        <v>1911</v>
      </c>
      <c r="Z636" s="68">
        <v>1</v>
      </c>
      <c r="AA636" s="68" t="s">
        <v>109</v>
      </c>
      <c r="AB636" s="68">
        <v>230110</v>
      </c>
      <c r="AC636" s="68" t="s">
        <v>19</v>
      </c>
      <c r="AD636" s="68" t="s">
        <v>19</v>
      </c>
      <c r="AE636" s="68" t="s">
        <v>1911</v>
      </c>
      <c r="AF636" s="68" t="s">
        <v>110</v>
      </c>
      <c r="AG636" s="68">
        <v>230001</v>
      </c>
      <c r="AH636" s="68" t="s">
        <v>1366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122</v>
      </c>
      <c r="AO636" s="68">
        <v>1</v>
      </c>
      <c r="AP636" s="68" t="s">
        <v>112</v>
      </c>
      <c r="AQ636" s="68" t="s">
        <v>113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1935</v>
      </c>
      <c r="AX636" s="68" t="s">
        <v>115</v>
      </c>
    </row>
    <row r="637" spans="1:50">
      <c r="A637" s="78" t="s">
        <v>1936</v>
      </c>
      <c r="B637" s="68">
        <v>0</v>
      </c>
      <c r="C637" s="68">
        <v>486129</v>
      </c>
      <c r="D637" s="68">
        <v>378</v>
      </c>
      <c r="E637" s="68" t="s">
        <v>145</v>
      </c>
      <c r="F637" s="68" t="s">
        <v>251</v>
      </c>
      <c r="G637" s="68" t="s">
        <v>96</v>
      </c>
      <c r="H637" s="68" t="s">
        <v>97</v>
      </c>
      <c r="I637" s="68" t="s">
        <v>98</v>
      </c>
      <c r="J637" s="68">
        <v>3</v>
      </c>
      <c r="K637" s="68" t="s">
        <v>99</v>
      </c>
      <c r="L637" s="68">
        <v>1</v>
      </c>
      <c r="M637" s="68" t="s">
        <v>100</v>
      </c>
      <c r="N637" s="68" t="s">
        <v>101</v>
      </c>
      <c r="O637" s="68" t="s">
        <v>102</v>
      </c>
      <c r="P637" s="68" t="s">
        <v>1937</v>
      </c>
      <c r="Q637" s="68">
        <v>989405410</v>
      </c>
      <c r="R637" s="68" t="s">
        <v>1938</v>
      </c>
      <c r="S637" s="68"/>
      <c r="T637" s="68" t="s">
        <v>1939</v>
      </c>
      <c r="U637" s="68"/>
      <c r="V637" s="68" t="s">
        <v>1940</v>
      </c>
      <c r="W637" s="68">
        <v>2301100001</v>
      </c>
      <c r="X637" s="68">
        <v>132814</v>
      </c>
      <c r="Y637" s="68" t="s">
        <v>1094</v>
      </c>
      <c r="Z637" s="68">
        <v>1</v>
      </c>
      <c r="AA637" s="68" t="s">
        <v>109</v>
      </c>
      <c r="AB637" s="68">
        <v>230110</v>
      </c>
      <c r="AC637" s="68" t="s">
        <v>19</v>
      </c>
      <c r="AD637" s="68" t="s">
        <v>19</v>
      </c>
      <c r="AE637" s="68" t="s">
        <v>1911</v>
      </c>
      <c r="AF637" s="68" t="s">
        <v>110</v>
      </c>
      <c r="AG637" s="68">
        <v>230001</v>
      </c>
      <c r="AH637" s="68" t="s">
        <v>1366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122</v>
      </c>
      <c r="AO637" s="68">
        <v>1</v>
      </c>
      <c r="AP637" s="68" t="s">
        <v>112</v>
      </c>
      <c r="AQ637" s="68" t="s">
        <v>113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1703</v>
      </c>
      <c r="AX637" s="68" t="s">
        <v>115</v>
      </c>
    </row>
    <row r="638" spans="1:50">
      <c r="A638" s="77" t="s">
        <v>5193</v>
      </c>
      <c r="B638" s="68">
        <v>0</v>
      </c>
      <c r="C638" s="68">
        <v>486247</v>
      </c>
      <c r="D638" s="68" t="s">
        <v>1941</v>
      </c>
      <c r="E638" s="68" t="s">
        <v>145</v>
      </c>
      <c r="F638" s="68" t="s">
        <v>251</v>
      </c>
      <c r="G638" s="68" t="s">
        <v>96</v>
      </c>
      <c r="H638" s="68" t="s">
        <v>97</v>
      </c>
      <c r="I638" s="68" t="s">
        <v>98</v>
      </c>
      <c r="J638" s="68">
        <v>3</v>
      </c>
      <c r="K638" s="68" t="s">
        <v>99</v>
      </c>
      <c r="L638" s="68">
        <v>1</v>
      </c>
      <c r="M638" s="68" t="s">
        <v>100</v>
      </c>
      <c r="N638" s="68" t="s">
        <v>101</v>
      </c>
      <c r="O638" s="68" t="s">
        <v>102</v>
      </c>
      <c r="P638" s="68" t="s">
        <v>1942</v>
      </c>
      <c r="Q638" s="68">
        <v>975003647</v>
      </c>
      <c r="R638" s="68"/>
      <c r="S638" s="68"/>
      <c r="T638" s="68" t="s">
        <v>1943</v>
      </c>
      <c r="U638" s="68"/>
      <c r="V638" s="68" t="s">
        <v>1943</v>
      </c>
      <c r="W638" s="68">
        <v>2301100001</v>
      </c>
      <c r="X638" s="68">
        <v>132814</v>
      </c>
      <c r="Y638" s="68" t="s">
        <v>1094</v>
      </c>
      <c r="Z638" s="68">
        <v>1</v>
      </c>
      <c r="AA638" s="68" t="s">
        <v>109</v>
      </c>
      <c r="AB638" s="68">
        <v>230110</v>
      </c>
      <c r="AC638" s="68" t="s">
        <v>19</v>
      </c>
      <c r="AD638" s="68" t="s">
        <v>19</v>
      </c>
      <c r="AE638" s="68" t="s">
        <v>1911</v>
      </c>
      <c r="AF638" s="68" t="s">
        <v>110</v>
      </c>
      <c r="AG638" s="68">
        <v>230001</v>
      </c>
      <c r="AH638" s="68" t="s">
        <v>1366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122</v>
      </c>
      <c r="AO638" s="68">
        <v>1</v>
      </c>
      <c r="AP638" s="68" t="s">
        <v>112</v>
      </c>
      <c r="AQ638" s="68" t="s">
        <v>113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1944</v>
      </c>
      <c r="AX638" s="68" t="s">
        <v>115</v>
      </c>
    </row>
    <row r="639" spans="1:50">
      <c r="A639" s="78" t="s">
        <v>1945</v>
      </c>
      <c r="B639" s="68">
        <v>0</v>
      </c>
      <c r="C639" s="68">
        <v>486544</v>
      </c>
      <c r="D639" s="68" t="s">
        <v>1946</v>
      </c>
      <c r="E639" s="68" t="s">
        <v>332</v>
      </c>
      <c r="F639" s="68" t="s">
        <v>333</v>
      </c>
      <c r="G639" s="68" t="s">
        <v>96</v>
      </c>
      <c r="H639" s="68">
        <v>3</v>
      </c>
      <c r="I639" s="68" t="s">
        <v>334</v>
      </c>
      <c r="J639" s="68">
        <v>3</v>
      </c>
      <c r="K639" s="68" t="s">
        <v>99</v>
      </c>
      <c r="L639" s="68">
        <v>1</v>
      </c>
      <c r="M639" s="68" t="s">
        <v>100</v>
      </c>
      <c r="N639" s="68" t="s">
        <v>101</v>
      </c>
      <c r="O639" s="68" t="s">
        <v>102</v>
      </c>
      <c r="P639" s="68" t="s">
        <v>1947</v>
      </c>
      <c r="Q639" s="68">
        <v>504692</v>
      </c>
      <c r="R639" s="68" t="s">
        <v>1948</v>
      </c>
      <c r="S639" s="68"/>
      <c r="T639" s="68" t="s">
        <v>1921</v>
      </c>
      <c r="U639" s="68"/>
      <c r="V639" s="68" t="s">
        <v>1911</v>
      </c>
      <c r="W639" s="68">
        <v>2301100001</v>
      </c>
      <c r="X639" s="68">
        <v>132814</v>
      </c>
      <c r="Y639" s="68" t="s">
        <v>1094</v>
      </c>
      <c r="Z639" s="68">
        <v>1</v>
      </c>
      <c r="AA639" s="68" t="s">
        <v>109</v>
      </c>
      <c r="AB639" s="68">
        <v>230110</v>
      </c>
      <c r="AC639" s="68" t="s">
        <v>19</v>
      </c>
      <c r="AD639" s="68" t="s">
        <v>19</v>
      </c>
      <c r="AE639" s="68" t="s">
        <v>1911</v>
      </c>
      <c r="AF639" s="68" t="s">
        <v>110</v>
      </c>
      <c r="AG639" s="68">
        <v>230001</v>
      </c>
      <c r="AH639" s="68" t="s">
        <v>1366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143</v>
      </c>
      <c r="AO639" s="68">
        <v>1</v>
      </c>
      <c r="AP639" s="68" t="s">
        <v>112</v>
      </c>
      <c r="AQ639" s="68" t="s">
        <v>113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1935</v>
      </c>
      <c r="AX639" s="68" t="s">
        <v>115</v>
      </c>
    </row>
    <row r="640" spans="1:50">
      <c r="A640" s="78" t="s">
        <v>1949</v>
      </c>
      <c r="B640" s="68">
        <v>0</v>
      </c>
      <c r="C640" s="68">
        <v>486539</v>
      </c>
      <c r="D640" s="68" t="s">
        <v>1950</v>
      </c>
      <c r="E640" s="68" t="s">
        <v>332</v>
      </c>
      <c r="F640" s="68" t="s">
        <v>333</v>
      </c>
      <c r="G640" s="68" t="s">
        <v>96</v>
      </c>
      <c r="H640" s="68">
        <v>3</v>
      </c>
      <c r="I640" s="68" t="s">
        <v>334</v>
      </c>
      <c r="J640" s="68">
        <v>3</v>
      </c>
      <c r="K640" s="68" t="s">
        <v>99</v>
      </c>
      <c r="L640" s="68">
        <v>1</v>
      </c>
      <c r="M640" s="68" t="s">
        <v>100</v>
      </c>
      <c r="N640" s="68" t="s">
        <v>101</v>
      </c>
      <c r="O640" s="68" t="s">
        <v>102</v>
      </c>
      <c r="P640" s="68" t="s">
        <v>1951</v>
      </c>
      <c r="Q640" s="68">
        <v>401099</v>
      </c>
      <c r="R640" s="68"/>
      <c r="S640" s="68"/>
      <c r="T640" s="68" t="s">
        <v>1952</v>
      </c>
      <c r="U640" s="68"/>
      <c r="V640" s="68"/>
      <c r="W640" s="68">
        <v>2301100001</v>
      </c>
      <c r="X640" s="68">
        <v>132814</v>
      </c>
      <c r="Y640" s="68" t="s">
        <v>1911</v>
      </c>
      <c r="Z640" s="68">
        <v>1</v>
      </c>
      <c r="AA640" s="68" t="s">
        <v>109</v>
      </c>
      <c r="AB640" s="68">
        <v>230110</v>
      </c>
      <c r="AC640" s="68" t="s">
        <v>19</v>
      </c>
      <c r="AD640" s="68" t="s">
        <v>19</v>
      </c>
      <c r="AE640" s="68" t="s">
        <v>1911</v>
      </c>
      <c r="AF640" s="68" t="s">
        <v>110</v>
      </c>
      <c r="AG640" s="68">
        <v>230001</v>
      </c>
      <c r="AH640" s="68" t="s">
        <v>1366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143</v>
      </c>
      <c r="AO640" s="68">
        <v>1</v>
      </c>
      <c r="AP640" s="68" t="s">
        <v>112</v>
      </c>
      <c r="AQ640" s="68" t="s">
        <v>243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1935</v>
      </c>
      <c r="AX640" s="68" t="s">
        <v>115</v>
      </c>
    </row>
    <row r="641" spans="1:50">
      <c r="A641" s="78" t="s">
        <v>1953</v>
      </c>
      <c r="B641" s="68">
        <v>0</v>
      </c>
      <c r="C641" s="68">
        <v>486539</v>
      </c>
      <c r="D641" s="68" t="s">
        <v>1950</v>
      </c>
      <c r="E641" s="68" t="s">
        <v>439</v>
      </c>
      <c r="F641" s="68" t="s">
        <v>440</v>
      </c>
      <c r="G641" s="68" t="s">
        <v>96</v>
      </c>
      <c r="H641" s="68" t="s">
        <v>97</v>
      </c>
      <c r="I641" s="68" t="s">
        <v>98</v>
      </c>
      <c r="J641" s="68">
        <v>3</v>
      </c>
      <c r="K641" s="68" t="s">
        <v>99</v>
      </c>
      <c r="L641" s="68">
        <v>1</v>
      </c>
      <c r="M641" s="68" t="s">
        <v>100</v>
      </c>
      <c r="N641" s="68" t="s">
        <v>101</v>
      </c>
      <c r="O641" s="68" t="s">
        <v>102</v>
      </c>
      <c r="P641" s="68" t="s">
        <v>1951</v>
      </c>
      <c r="Q641" s="68">
        <v>401099</v>
      </c>
      <c r="R641" s="68"/>
      <c r="S641" s="68"/>
      <c r="T641" s="68" t="s">
        <v>1952</v>
      </c>
      <c r="U641" s="68"/>
      <c r="V641" s="68"/>
      <c r="W641" s="68">
        <v>2301100001</v>
      </c>
      <c r="X641" s="68">
        <v>132814</v>
      </c>
      <c r="Y641" s="68" t="s">
        <v>1911</v>
      </c>
      <c r="Z641" s="68">
        <v>1</v>
      </c>
      <c r="AA641" s="68" t="s">
        <v>109</v>
      </c>
      <c r="AB641" s="68">
        <v>230110</v>
      </c>
      <c r="AC641" s="68" t="s">
        <v>19</v>
      </c>
      <c r="AD641" s="68" t="s">
        <v>19</v>
      </c>
      <c r="AE641" s="68" t="s">
        <v>1911</v>
      </c>
      <c r="AF641" s="68" t="s">
        <v>110</v>
      </c>
      <c r="AG641" s="68">
        <v>230001</v>
      </c>
      <c r="AH641" s="68" t="s">
        <v>1366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181</v>
      </c>
      <c r="AO641" s="68">
        <v>1</v>
      </c>
      <c r="AP641" s="68" t="s">
        <v>112</v>
      </c>
      <c r="AQ641" s="68" t="s">
        <v>113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1954</v>
      </c>
      <c r="AX641" s="68" t="s">
        <v>115</v>
      </c>
    </row>
    <row r="642" spans="1:50">
      <c r="A642" s="78" t="s">
        <v>1955</v>
      </c>
      <c r="B642" s="68">
        <v>0</v>
      </c>
      <c r="C642" s="68">
        <v>486544</v>
      </c>
      <c r="D642" s="68" t="s">
        <v>1946</v>
      </c>
      <c r="E642" s="68" t="s">
        <v>439</v>
      </c>
      <c r="F642" s="68" t="s">
        <v>440</v>
      </c>
      <c r="G642" s="68" t="s">
        <v>96</v>
      </c>
      <c r="H642" s="68" t="s">
        <v>97</v>
      </c>
      <c r="I642" s="68" t="s">
        <v>98</v>
      </c>
      <c r="J642" s="68">
        <v>3</v>
      </c>
      <c r="K642" s="68" t="s">
        <v>99</v>
      </c>
      <c r="L642" s="68">
        <v>1</v>
      </c>
      <c r="M642" s="68" t="s">
        <v>100</v>
      </c>
      <c r="N642" s="68" t="s">
        <v>101</v>
      </c>
      <c r="O642" s="68" t="s">
        <v>102</v>
      </c>
      <c r="P642" s="68" t="s">
        <v>1947</v>
      </c>
      <c r="Q642" s="68">
        <v>504692</v>
      </c>
      <c r="R642" s="68" t="s">
        <v>1956</v>
      </c>
      <c r="S642" s="68"/>
      <c r="T642" s="68" t="s">
        <v>1921</v>
      </c>
      <c r="U642" s="68"/>
      <c r="V642" s="68" t="s">
        <v>1911</v>
      </c>
      <c r="W642" s="68">
        <v>2301100001</v>
      </c>
      <c r="X642" s="68">
        <v>132814</v>
      </c>
      <c r="Y642" s="68" t="s">
        <v>1094</v>
      </c>
      <c r="Z642" s="68">
        <v>1</v>
      </c>
      <c r="AA642" s="68" t="s">
        <v>109</v>
      </c>
      <c r="AB642" s="68">
        <v>230110</v>
      </c>
      <c r="AC642" s="68" t="s">
        <v>19</v>
      </c>
      <c r="AD642" s="68" t="s">
        <v>19</v>
      </c>
      <c r="AE642" s="68" t="s">
        <v>1911</v>
      </c>
      <c r="AF642" s="68" t="s">
        <v>110</v>
      </c>
      <c r="AG642" s="68">
        <v>230001</v>
      </c>
      <c r="AH642" s="68" t="s">
        <v>1366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143</v>
      </c>
      <c r="AO642" s="68">
        <v>1</v>
      </c>
      <c r="AP642" s="68" t="s">
        <v>112</v>
      </c>
      <c r="AQ642" s="68" t="s">
        <v>113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1957</v>
      </c>
      <c r="AX642" s="68" t="s">
        <v>115</v>
      </c>
    </row>
    <row r="643" spans="1:50">
      <c r="A643" s="77" t="s">
        <v>5194</v>
      </c>
      <c r="B643" s="68">
        <v>0</v>
      </c>
      <c r="C643" s="68">
        <v>486775</v>
      </c>
      <c r="D643" s="68" t="s">
        <v>1958</v>
      </c>
      <c r="E643" s="68" t="s">
        <v>459</v>
      </c>
      <c r="F643" s="68" t="s">
        <v>460</v>
      </c>
      <c r="G643" s="68" t="s">
        <v>96</v>
      </c>
      <c r="H643" s="68" t="s">
        <v>97</v>
      </c>
      <c r="I643" s="68" t="s">
        <v>98</v>
      </c>
      <c r="J643" s="68">
        <v>3</v>
      </c>
      <c r="K643" s="68" t="s">
        <v>99</v>
      </c>
      <c r="L643" s="68">
        <v>1</v>
      </c>
      <c r="M643" s="68" t="s">
        <v>100</v>
      </c>
      <c r="N643" s="68" t="s">
        <v>101</v>
      </c>
      <c r="O643" s="68" t="s">
        <v>102</v>
      </c>
      <c r="P643" s="68" t="s">
        <v>1959</v>
      </c>
      <c r="Q643" s="68">
        <v>952926409</v>
      </c>
      <c r="R643" s="68" t="s">
        <v>1960</v>
      </c>
      <c r="S643" s="68"/>
      <c r="T643" s="68" t="s">
        <v>1961</v>
      </c>
      <c r="U643" s="68"/>
      <c r="V643" s="68"/>
      <c r="W643" s="68">
        <v>2301100001</v>
      </c>
      <c r="X643" s="68">
        <v>132814</v>
      </c>
      <c r="Y643" s="68" t="s">
        <v>1911</v>
      </c>
      <c r="Z643" s="68">
        <v>1</v>
      </c>
      <c r="AA643" s="68" t="s">
        <v>109</v>
      </c>
      <c r="AB643" s="68">
        <v>230110</v>
      </c>
      <c r="AC643" s="68" t="s">
        <v>19</v>
      </c>
      <c r="AD643" s="68" t="s">
        <v>19</v>
      </c>
      <c r="AE643" s="68" t="s">
        <v>1911</v>
      </c>
      <c r="AF643" s="68" t="s">
        <v>110</v>
      </c>
      <c r="AG643" s="68">
        <v>230001</v>
      </c>
      <c r="AH643" s="68" t="s">
        <v>1366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181</v>
      </c>
      <c r="AO643" s="68">
        <v>1</v>
      </c>
      <c r="AP643" s="68" t="s">
        <v>112</v>
      </c>
      <c r="AQ643" s="68" t="s">
        <v>113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1962</v>
      </c>
      <c r="AX643" s="68" t="s">
        <v>115</v>
      </c>
    </row>
    <row r="644" spans="1:50">
      <c r="A644" s="77" t="s">
        <v>5195</v>
      </c>
      <c r="B644" s="68">
        <v>0</v>
      </c>
      <c r="C644" s="68">
        <v>486539</v>
      </c>
      <c r="D644" s="68" t="s">
        <v>1963</v>
      </c>
      <c r="E644" s="68" t="s">
        <v>435</v>
      </c>
      <c r="F644" s="68" t="s">
        <v>436</v>
      </c>
      <c r="G644" s="68" t="s">
        <v>98</v>
      </c>
      <c r="H644" s="68" t="s">
        <v>97</v>
      </c>
      <c r="I644" s="68" t="s">
        <v>98</v>
      </c>
      <c r="J644" s="68">
        <v>3</v>
      </c>
      <c r="K644" s="68" t="s">
        <v>99</v>
      </c>
      <c r="L644" s="68">
        <v>1</v>
      </c>
      <c r="M644" s="68" t="s">
        <v>100</v>
      </c>
      <c r="N644" s="68" t="s">
        <v>101</v>
      </c>
      <c r="O644" s="68" t="s">
        <v>102</v>
      </c>
      <c r="P644" s="68" t="s">
        <v>1964</v>
      </c>
      <c r="Q644" s="68">
        <v>986765044</v>
      </c>
      <c r="R644" s="68"/>
      <c r="S644" s="68"/>
      <c r="T644" s="68" t="s">
        <v>1952</v>
      </c>
      <c r="U644" s="68"/>
      <c r="V644" s="68"/>
      <c r="W644" s="68">
        <v>2301100001</v>
      </c>
      <c r="X644" s="68">
        <v>132814</v>
      </c>
      <c r="Y644" s="68" t="s">
        <v>1911</v>
      </c>
      <c r="Z644" s="68">
        <v>1</v>
      </c>
      <c r="AA644" s="68" t="s">
        <v>109</v>
      </c>
      <c r="AB644" s="68">
        <v>230110</v>
      </c>
      <c r="AC644" s="68" t="s">
        <v>19</v>
      </c>
      <c r="AD644" s="68" t="s">
        <v>19</v>
      </c>
      <c r="AE644" s="68" t="s">
        <v>1911</v>
      </c>
      <c r="AF644" s="68" t="s">
        <v>110</v>
      </c>
      <c r="AG644" s="68">
        <v>230001</v>
      </c>
      <c r="AH644" s="68" t="s">
        <v>1366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206</v>
      </c>
      <c r="AO644" s="68">
        <v>1</v>
      </c>
      <c r="AP644" s="68" t="s">
        <v>112</v>
      </c>
      <c r="AQ644" s="68" t="s">
        <v>113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115</v>
      </c>
    </row>
    <row r="645" spans="1:50">
      <c r="A645" s="77" t="s">
        <v>5196</v>
      </c>
      <c r="B645" s="68">
        <v>0</v>
      </c>
      <c r="C645" s="68">
        <v>486544</v>
      </c>
      <c r="D645" s="68" t="s">
        <v>1965</v>
      </c>
      <c r="E645" s="68" t="s">
        <v>435</v>
      </c>
      <c r="F645" s="68" t="s">
        <v>436</v>
      </c>
      <c r="G645" s="68" t="s">
        <v>98</v>
      </c>
      <c r="H645" s="68" t="s">
        <v>97</v>
      </c>
      <c r="I645" s="68" t="s">
        <v>98</v>
      </c>
      <c r="J645" s="68">
        <v>3</v>
      </c>
      <c r="K645" s="68" t="s">
        <v>99</v>
      </c>
      <c r="L645" s="68">
        <v>1</v>
      </c>
      <c r="M645" s="68" t="s">
        <v>100</v>
      </c>
      <c r="N645" s="68" t="s">
        <v>101</v>
      </c>
      <c r="O645" s="68" t="s">
        <v>102</v>
      </c>
      <c r="P645" s="68" t="s">
        <v>1964</v>
      </c>
      <c r="Q645" s="68">
        <v>981938037</v>
      </c>
      <c r="R645" s="68"/>
      <c r="S645" s="68"/>
      <c r="T645" s="68" t="s">
        <v>1921</v>
      </c>
      <c r="U645" s="68"/>
      <c r="V645" s="68" t="s">
        <v>1911</v>
      </c>
      <c r="W645" s="68">
        <v>2301100001</v>
      </c>
      <c r="X645" s="68">
        <v>132814</v>
      </c>
      <c r="Y645" s="68" t="s">
        <v>1094</v>
      </c>
      <c r="Z645" s="68">
        <v>1</v>
      </c>
      <c r="AA645" s="68" t="s">
        <v>109</v>
      </c>
      <c r="AB645" s="68">
        <v>230110</v>
      </c>
      <c r="AC645" s="68" t="s">
        <v>19</v>
      </c>
      <c r="AD645" s="68" t="s">
        <v>19</v>
      </c>
      <c r="AE645" s="68" t="s">
        <v>1911</v>
      </c>
      <c r="AF645" s="68" t="s">
        <v>110</v>
      </c>
      <c r="AG645" s="68">
        <v>230001</v>
      </c>
      <c r="AH645" s="68" t="s">
        <v>1366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206</v>
      </c>
      <c r="AO645" s="68">
        <v>1</v>
      </c>
      <c r="AP645" s="68" t="s">
        <v>112</v>
      </c>
      <c r="AQ645" s="68" t="s">
        <v>113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1966</v>
      </c>
      <c r="AX645" s="68" t="s">
        <v>115</v>
      </c>
    </row>
    <row r="646" spans="1:50">
      <c r="A646" s="77" t="s">
        <v>5197</v>
      </c>
      <c r="B646" s="68">
        <v>0</v>
      </c>
      <c r="C646" s="68">
        <v>486539</v>
      </c>
      <c r="D646" s="68" t="s">
        <v>1963</v>
      </c>
      <c r="E646" s="68" t="s">
        <v>453</v>
      </c>
      <c r="F646" s="68" t="s">
        <v>454</v>
      </c>
      <c r="G646" s="68" t="s">
        <v>98</v>
      </c>
      <c r="H646" s="68" t="s">
        <v>97</v>
      </c>
      <c r="I646" s="68" t="s">
        <v>98</v>
      </c>
      <c r="J646" s="68">
        <v>3</v>
      </c>
      <c r="K646" s="68" t="s">
        <v>99</v>
      </c>
      <c r="L646" s="68">
        <v>1</v>
      </c>
      <c r="M646" s="68" t="s">
        <v>100</v>
      </c>
      <c r="N646" s="68" t="s">
        <v>101</v>
      </c>
      <c r="O646" s="68" t="s">
        <v>102</v>
      </c>
      <c r="P646" s="68" t="s">
        <v>1967</v>
      </c>
      <c r="Q646" s="68">
        <v>9959024</v>
      </c>
      <c r="R646" s="68"/>
      <c r="S646" s="68"/>
      <c r="T646" s="68" t="s">
        <v>1952</v>
      </c>
      <c r="U646" s="68"/>
      <c r="V646" s="68"/>
      <c r="W646" s="68">
        <v>2301100001</v>
      </c>
      <c r="X646" s="68">
        <v>132814</v>
      </c>
      <c r="Y646" s="68" t="s">
        <v>1911</v>
      </c>
      <c r="Z646" s="68">
        <v>1</v>
      </c>
      <c r="AA646" s="68" t="s">
        <v>109</v>
      </c>
      <c r="AB646" s="68">
        <v>230110</v>
      </c>
      <c r="AC646" s="68" t="s">
        <v>19</v>
      </c>
      <c r="AD646" s="68" t="s">
        <v>19</v>
      </c>
      <c r="AE646" s="68" t="s">
        <v>1911</v>
      </c>
      <c r="AF646" s="68" t="s">
        <v>110</v>
      </c>
      <c r="AG646" s="68">
        <v>230001</v>
      </c>
      <c r="AH646" s="68" t="s">
        <v>1366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231</v>
      </c>
      <c r="AO646" s="68">
        <v>1</v>
      </c>
      <c r="AP646" s="68" t="s">
        <v>112</v>
      </c>
      <c r="AQ646" s="68" t="s">
        <v>113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1968</v>
      </c>
      <c r="AX646" s="68" t="s">
        <v>115</v>
      </c>
    </row>
    <row r="647" spans="1:50">
      <c r="A647" s="77" t="s">
        <v>5198</v>
      </c>
      <c r="B647" s="68">
        <v>0</v>
      </c>
      <c r="C647" s="68">
        <v>486544</v>
      </c>
      <c r="D647" s="68" t="s">
        <v>1965</v>
      </c>
      <c r="E647" s="68" t="s">
        <v>453</v>
      </c>
      <c r="F647" s="68" t="s">
        <v>454</v>
      </c>
      <c r="G647" s="68" t="s">
        <v>98</v>
      </c>
      <c r="H647" s="68" t="s">
        <v>97</v>
      </c>
      <c r="I647" s="68" t="s">
        <v>98</v>
      </c>
      <c r="J647" s="68">
        <v>3</v>
      </c>
      <c r="K647" s="68" t="s">
        <v>99</v>
      </c>
      <c r="L647" s="68">
        <v>1</v>
      </c>
      <c r="M647" s="68" t="s">
        <v>100</v>
      </c>
      <c r="N647" s="68" t="s">
        <v>101</v>
      </c>
      <c r="O647" s="68" t="s">
        <v>102</v>
      </c>
      <c r="P647" s="68" t="s">
        <v>1969</v>
      </c>
      <c r="Q647" s="68"/>
      <c r="R647" s="68"/>
      <c r="S647" s="68"/>
      <c r="T647" s="68" t="s">
        <v>1921</v>
      </c>
      <c r="U647" s="68"/>
      <c r="V647" s="68" t="s">
        <v>1911</v>
      </c>
      <c r="W647" s="68">
        <v>2301100001</v>
      </c>
      <c r="X647" s="68">
        <v>132814</v>
      </c>
      <c r="Y647" s="68" t="s">
        <v>1094</v>
      </c>
      <c r="Z647" s="68">
        <v>1</v>
      </c>
      <c r="AA647" s="68" t="s">
        <v>109</v>
      </c>
      <c r="AB647" s="68">
        <v>230110</v>
      </c>
      <c r="AC647" s="68" t="s">
        <v>19</v>
      </c>
      <c r="AD647" s="68" t="s">
        <v>19</v>
      </c>
      <c r="AE647" s="68" t="s">
        <v>1911</v>
      </c>
      <c r="AF647" s="68" t="s">
        <v>110</v>
      </c>
      <c r="AG647" s="68">
        <v>230001</v>
      </c>
      <c r="AH647" s="68" t="s">
        <v>1366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231</v>
      </c>
      <c r="AO647" s="68">
        <v>1</v>
      </c>
      <c r="AP647" s="68" t="s">
        <v>112</v>
      </c>
      <c r="AQ647" s="68" t="s">
        <v>113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115</v>
      </c>
    </row>
    <row r="648" spans="1:50">
      <c r="A648" s="77" t="s">
        <v>5199</v>
      </c>
      <c r="B648" s="68">
        <v>0</v>
      </c>
      <c r="C648" s="68">
        <v>487553</v>
      </c>
      <c r="D648" s="68" t="s">
        <v>1970</v>
      </c>
      <c r="E648" s="68" t="s">
        <v>145</v>
      </c>
      <c r="F648" s="68" t="s">
        <v>251</v>
      </c>
      <c r="G648" s="68" t="s">
        <v>96</v>
      </c>
      <c r="H648" s="68" t="s">
        <v>97</v>
      </c>
      <c r="I648" s="68" t="s">
        <v>98</v>
      </c>
      <c r="J648" s="68">
        <v>3</v>
      </c>
      <c r="K648" s="68" t="s">
        <v>99</v>
      </c>
      <c r="L648" s="68">
        <v>3</v>
      </c>
      <c r="M648" s="68" t="s">
        <v>125</v>
      </c>
      <c r="N648" s="68" t="s">
        <v>126</v>
      </c>
      <c r="O648" s="68" t="s">
        <v>127</v>
      </c>
      <c r="P648" s="68" t="s">
        <v>1971</v>
      </c>
      <c r="Q648" s="68"/>
      <c r="R648" s="68"/>
      <c r="S648" s="68"/>
      <c r="T648" s="68" t="s">
        <v>1972</v>
      </c>
      <c r="U648" s="68"/>
      <c r="V648" s="68"/>
      <c r="W648" s="68">
        <v>2301100001</v>
      </c>
      <c r="X648" s="68">
        <v>132814</v>
      </c>
      <c r="Y648" s="68" t="s">
        <v>1972</v>
      </c>
      <c r="Z648" s="68">
        <v>1</v>
      </c>
      <c r="AA648" s="68" t="s">
        <v>109</v>
      </c>
      <c r="AB648" s="68">
        <v>230110</v>
      </c>
      <c r="AC648" s="68" t="s">
        <v>19</v>
      </c>
      <c r="AD648" s="68" t="s">
        <v>19</v>
      </c>
      <c r="AE648" s="68" t="s">
        <v>1911</v>
      </c>
      <c r="AF648" s="68" t="s">
        <v>110</v>
      </c>
      <c r="AG648" s="68">
        <v>230001</v>
      </c>
      <c r="AH648" s="68" t="s">
        <v>1366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122</v>
      </c>
      <c r="AO648" s="68">
        <v>1</v>
      </c>
      <c r="AP648" s="68" t="s">
        <v>112</v>
      </c>
      <c r="AQ648" s="68" t="s">
        <v>113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1973</v>
      </c>
      <c r="AX648" s="68" t="s">
        <v>115</v>
      </c>
    </row>
    <row r="649" spans="1:50">
      <c r="A649" s="77" t="s">
        <v>5200</v>
      </c>
      <c r="B649" s="68">
        <v>0</v>
      </c>
      <c r="C649" s="69" t="s">
        <v>1974</v>
      </c>
      <c r="D649" s="68" t="s">
        <v>1975</v>
      </c>
      <c r="E649" s="68" t="s">
        <v>145</v>
      </c>
      <c r="F649" s="68" t="s">
        <v>251</v>
      </c>
      <c r="G649" s="68" t="s">
        <v>96</v>
      </c>
      <c r="H649" s="68" t="s">
        <v>97</v>
      </c>
      <c r="I649" s="68" t="s">
        <v>98</v>
      </c>
      <c r="J649" s="68">
        <v>3</v>
      </c>
      <c r="K649" s="68" t="s">
        <v>99</v>
      </c>
      <c r="L649" s="68">
        <v>3</v>
      </c>
      <c r="M649" s="68" t="s">
        <v>125</v>
      </c>
      <c r="N649" s="68" t="s">
        <v>126</v>
      </c>
      <c r="O649" s="68" t="s">
        <v>127</v>
      </c>
      <c r="P649" s="68" t="s">
        <v>1976</v>
      </c>
      <c r="Q649" s="68"/>
      <c r="R649" s="68"/>
      <c r="S649" s="68"/>
      <c r="T649" s="68" t="s">
        <v>1977</v>
      </c>
      <c r="U649" s="68"/>
      <c r="V649" s="68"/>
      <c r="W649" s="68">
        <v>2301100001</v>
      </c>
      <c r="X649" s="68">
        <v>132814</v>
      </c>
      <c r="Y649" s="68" t="s">
        <v>1911</v>
      </c>
      <c r="Z649" s="68">
        <v>1</v>
      </c>
      <c r="AA649" s="68" t="s">
        <v>109</v>
      </c>
      <c r="AB649" s="68">
        <v>230110</v>
      </c>
      <c r="AC649" s="68" t="s">
        <v>19</v>
      </c>
      <c r="AD649" s="68" t="s">
        <v>19</v>
      </c>
      <c r="AE649" s="68" t="s">
        <v>1911</v>
      </c>
      <c r="AF649" s="68" t="s">
        <v>110</v>
      </c>
      <c r="AG649" s="68">
        <v>230001</v>
      </c>
      <c r="AH649" s="68" t="s">
        <v>1366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122</v>
      </c>
      <c r="AO649" s="68">
        <v>2</v>
      </c>
      <c r="AP649" s="68" t="s">
        <v>134</v>
      </c>
      <c r="AQ649" s="68" t="s">
        <v>135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1978</v>
      </c>
      <c r="AX649" s="68" t="s">
        <v>115</v>
      </c>
    </row>
    <row r="650" spans="1:50">
      <c r="A650" s="77" t="s">
        <v>5201</v>
      </c>
      <c r="B650" s="68">
        <v>0</v>
      </c>
      <c r="C650" s="68">
        <v>808441</v>
      </c>
      <c r="D650" s="68" t="s">
        <v>1979</v>
      </c>
      <c r="E650" s="68" t="s">
        <v>332</v>
      </c>
      <c r="F650" s="68" t="s">
        <v>333</v>
      </c>
      <c r="G650" s="68" t="s">
        <v>96</v>
      </c>
      <c r="H650" s="68">
        <v>3</v>
      </c>
      <c r="I650" s="68" t="s">
        <v>334</v>
      </c>
      <c r="J650" s="68">
        <v>3</v>
      </c>
      <c r="K650" s="68" t="s">
        <v>99</v>
      </c>
      <c r="L650" s="68">
        <v>1</v>
      </c>
      <c r="M650" s="68" t="s">
        <v>100</v>
      </c>
      <c r="N650" s="68" t="s">
        <v>101</v>
      </c>
      <c r="O650" s="68" t="s">
        <v>102</v>
      </c>
      <c r="P650" s="68" t="s">
        <v>1980</v>
      </c>
      <c r="Q650" s="68" t="s">
        <v>1981</v>
      </c>
      <c r="R650" s="68"/>
      <c r="S650" s="68"/>
      <c r="T650" s="68" t="s">
        <v>1982</v>
      </c>
      <c r="U650" s="68"/>
      <c r="V650" s="68" t="s">
        <v>1983</v>
      </c>
      <c r="W650" s="68">
        <v>2301100001</v>
      </c>
      <c r="X650" s="68">
        <v>132814</v>
      </c>
      <c r="Y650" s="68" t="s">
        <v>1094</v>
      </c>
      <c r="Z650" s="68">
        <v>1</v>
      </c>
      <c r="AA650" s="68" t="s">
        <v>109</v>
      </c>
      <c r="AB650" s="68">
        <v>230110</v>
      </c>
      <c r="AC650" s="68" t="s">
        <v>19</v>
      </c>
      <c r="AD650" s="68" t="s">
        <v>19</v>
      </c>
      <c r="AE650" s="68" t="s">
        <v>1911</v>
      </c>
      <c r="AF650" s="68" t="s">
        <v>110</v>
      </c>
      <c r="AG650" s="68">
        <v>230001</v>
      </c>
      <c r="AH650" s="68" t="s">
        <v>1366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143</v>
      </c>
      <c r="AO650" s="68">
        <v>1</v>
      </c>
      <c r="AP650" s="68" t="s">
        <v>112</v>
      </c>
      <c r="AQ650" s="68" t="s">
        <v>113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115</v>
      </c>
    </row>
    <row r="651" spans="1:50">
      <c r="A651" s="77" t="s">
        <v>5202</v>
      </c>
      <c r="B651" s="68">
        <v>0</v>
      </c>
      <c r="C651" s="68">
        <v>808455</v>
      </c>
      <c r="D651" s="68" t="s">
        <v>1984</v>
      </c>
      <c r="E651" s="68" t="s">
        <v>332</v>
      </c>
      <c r="F651" s="68" t="s">
        <v>333</v>
      </c>
      <c r="G651" s="68" t="s">
        <v>96</v>
      </c>
      <c r="H651" s="68">
        <v>3</v>
      </c>
      <c r="I651" s="68" t="s">
        <v>334</v>
      </c>
      <c r="J651" s="68">
        <v>3</v>
      </c>
      <c r="K651" s="68" t="s">
        <v>99</v>
      </c>
      <c r="L651" s="68">
        <v>1</v>
      </c>
      <c r="M651" s="68" t="s">
        <v>100</v>
      </c>
      <c r="N651" s="68" t="s">
        <v>101</v>
      </c>
      <c r="O651" s="68" t="s">
        <v>102</v>
      </c>
      <c r="P651" s="68" t="s">
        <v>1985</v>
      </c>
      <c r="Q651" s="68">
        <v>960243378</v>
      </c>
      <c r="R651" s="68"/>
      <c r="S651" s="68"/>
      <c r="T651" s="68" t="s">
        <v>1986</v>
      </c>
      <c r="U651" s="68"/>
      <c r="V651" s="68" t="s">
        <v>1987</v>
      </c>
      <c r="W651" s="68">
        <v>2301100001</v>
      </c>
      <c r="X651" s="68">
        <v>132814</v>
      </c>
      <c r="Y651" s="68" t="s">
        <v>1911</v>
      </c>
      <c r="Z651" s="68">
        <v>1</v>
      </c>
      <c r="AA651" s="68" t="s">
        <v>109</v>
      </c>
      <c r="AB651" s="68">
        <v>230110</v>
      </c>
      <c r="AC651" s="68" t="s">
        <v>19</v>
      </c>
      <c r="AD651" s="68" t="s">
        <v>19</v>
      </c>
      <c r="AE651" s="68" t="s">
        <v>1911</v>
      </c>
      <c r="AF651" s="68" t="s">
        <v>110</v>
      </c>
      <c r="AG651" s="68">
        <v>230001</v>
      </c>
      <c r="AH651" s="68" t="s">
        <v>1366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122</v>
      </c>
      <c r="AO651" s="68">
        <v>1</v>
      </c>
      <c r="AP651" s="68" t="s">
        <v>112</v>
      </c>
      <c r="AQ651" s="68" t="s">
        <v>113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1988</v>
      </c>
      <c r="AX651" s="68" t="s">
        <v>115</v>
      </c>
    </row>
    <row r="652" spans="1:50">
      <c r="A652" s="77" t="s">
        <v>5203</v>
      </c>
      <c r="B652" s="68">
        <v>0</v>
      </c>
      <c r="C652" s="68">
        <v>808460</v>
      </c>
      <c r="D652" s="68">
        <v>426</v>
      </c>
      <c r="E652" s="68" t="s">
        <v>145</v>
      </c>
      <c r="F652" s="68" t="s">
        <v>251</v>
      </c>
      <c r="G652" s="68" t="s">
        <v>96</v>
      </c>
      <c r="H652" s="68" t="s">
        <v>97</v>
      </c>
      <c r="I652" s="68" t="s">
        <v>98</v>
      </c>
      <c r="J652" s="68">
        <v>3</v>
      </c>
      <c r="K652" s="68" t="s">
        <v>99</v>
      </c>
      <c r="L652" s="68">
        <v>1</v>
      </c>
      <c r="M652" s="68" t="s">
        <v>100</v>
      </c>
      <c r="N652" s="68" t="s">
        <v>101</v>
      </c>
      <c r="O652" s="68" t="s">
        <v>102</v>
      </c>
      <c r="P652" s="68" t="s">
        <v>1989</v>
      </c>
      <c r="Q652" s="68">
        <v>952304073</v>
      </c>
      <c r="R652" s="68" t="s">
        <v>1990</v>
      </c>
      <c r="S652" s="68"/>
      <c r="T652" s="68" t="s">
        <v>1991</v>
      </c>
      <c r="U652" s="68"/>
      <c r="V652" s="68" t="s">
        <v>1992</v>
      </c>
      <c r="W652" s="68">
        <v>2301100001</v>
      </c>
      <c r="X652" s="68">
        <v>132814</v>
      </c>
      <c r="Y652" s="68" t="s">
        <v>1094</v>
      </c>
      <c r="Z652" s="68">
        <v>1</v>
      </c>
      <c r="AA652" s="68" t="s">
        <v>109</v>
      </c>
      <c r="AB652" s="68">
        <v>230110</v>
      </c>
      <c r="AC652" s="68" t="s">
        <v>19</v>
      </c>
      <c r="AD652" s="68" t="s">
        <v>19</v>
      </c>
      <c r="AE652" s="68" t="s">
        <v>1911</v>
      </c>
      <c r="AF652" s="68" t="s">
        <v>110</v>
      </c>
      <c r="AG652" s="68">
        <v>230001</v>
      </c>
      <c r="AH652" s="68" t="s">
        <v>1366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122</v>
      </c>
      <c r="AO652" s="68">
        <v>1</v>
      </c>
      <c r="AP652" s="68" t="s">
        <v>112</v>
      </c>
      <c r="AQ652" s="68" t="s">
        <v>113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115</v>
      </c>
    </row>
    <row r="653" spans="1:50">
      <c r="A653" s="77" t="s">
        <v>5204</v>
      </c>
      <c r="B653" s="68">
        <v>0</v>
      </c>
      <c r="C653" s="68">
        <v>808610</v>
      </c>
      <c r="D653" s="68" t="s">
        <v>1993</v>
      </c>
      <c r="E653" s="68" t="s">
        <v>856</v>
      </c>
      <c r="F653" s="68" t="s">
        <v>857</v>
      </c>
      <c r="G653" s="68" t="s">
        <v>96</v>
      </c>
      <c r="H653" s="68" t="s">
        <v>97</v>
      </c>
      <c r="I653" s="68" t="s">
        <v>98</v>
      </c>
      <c r="J653" s="68">
        <v>3</v>
      </c>
      <c r="K653" s="68" t="s">
        <v>99</v>
      </c>
      <c r="L653" s="68">
        <v>3</v>
      </c>
      <c r="M653" s="68" t="s">
        <v>125</v>
      </c>
      <c r="N653" s="68" t="s">
        <v>126</v>
      </c>
      <c r="O653" s="68" t="s">
        <v>127</v>
      </c>
      <c r="P653" s="68" t="s">
        <v>1994</v>
      </c>
      <c r="Q653" s="68">
        <v>578835</v>
      </c>
      <c r="R653" s="68"/>
      <c r="S653" s="68"/>
      <c r="T653" s="68" t="s">
        <v>1995</v>
      </c>
      <c r="U653" s="68"/>
      <c r="V653" s="68"/>
      <c r="W653" s="68">
        <v>2301100001</v>
      </c>
      <c r="X653" s="68">
        <v>132814</v>
      </c>
      <c r="Y653" s="68" t="s">
        <v>1911</v>
      </c>
      <c r="Z653" s="68">
        <v>1</v>
      </c>
      <c r="AA653" s="68" t="s">
        <v>109</v>
      </c>
      <c r="AB653" s="68">
        <v>230110</v>
      </c>
      <c r="AC653" s="68" t="s">
        <v>19</v>
      </c>
      <c r="AD653" s="68" t="s">
        <v>19</v>
      </c>
      <c r="AE653" s="68" t="s">
        <v>1911</v>
      </c>
      <c r="AF653" s="68" t="s">
        <v>110</v>
      </c>
      <c r="AG653" s="68">
        <v>230001</v>
      </c>
      <c r="AH653" s="68" t="s">
        <v>1366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122</v>
      </c>
      <c r="AO653" s="68">
        <v>2</v>
      </c>
      <c r="AP653" s="68" t="s">
        <v>134</v>
      </c>
      <c r="AQ653" s="68" t="s">
        <v>135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1996</v>
      </c>
      <c r="AX653" s="68" t="s">
        <v>115</v>
      </c>
    </row>
    <row r="654" spans="1:50">
      <c r="A654" s="77" t="s">
        <v>5205</v>
      </c>
      <c r="B654" s="68">
        <v>0</v>
      </c>
      <c r="C654" s="68">
        <v>808525</v>
      </c>
      <c r="D654" s="68" t="s">
        <v>1997</v>
      </c>
      <c r="E654" s="68" t="s">
        <v>1235</v>
      </c>
      <c r="F654" s="68" t="s">
        <v>1236</v>
      </c>
      <c r="G654" s="68" t="s">
        <v>96</v>
      </c>
      <c r="H654" s="68" t="s">
        <v>97</v>
      </c>
      <c r="I654" s="68" t="s">
        <v>98</v>
      </c>
      <c r="J654" s="68">
        <v>3</v>
      </c>
      <c r="K654" s="68" t="s">
        <v>99</v>
      </c>
      <c r="L654" s="68">
        <v>1</v>
      </c>
      <c r="M654" s="68" t="s">
        <v>100</v>
      </c>
      <c r="N654" s="68" t="s">
        <v>101</v>
      </c>
      <c r="O654" s="68" t="s">
        <v>102</v>
      </c>
      <c r="P654" s="68" t="s">
        <v>1998</v>
      </c>
      <c r="Q654" s="68">
        <v>286513</v>
      </c>
      <c r="R654" s="68" t="s">
        <v>1999</v>
      </c>
      <c r="S654" s="68"/>
      <c r="T654" s="68" t="s">
        <v>2000</v>
      </c>
      <c r="U654" s="68"/>
      <c r="V654" s="68" t="s">
        <v>2000</v>
      </c>
      <c r="W654" s="68">
        <v>2301100001</v>
      </c>
      <c r="X654" s="68">
        <v>132814</v>
      </c>
      <c r="Y654" s="68" t="s">
        <v>1911</v>
      </c>
      <c r="Z654" s="68">
        <v>1</v>
      </c>
      <c r="AA654" s="68" t="s">
        <v>109</v>
      </c>
      <c r="AB654" s="68">
        <v>230110</v>
      </c>
      <c r="AC654" s="68" t="s">
        <v>19</v>
      </c>
      <c r="AD654" s="68" t="s">
        <v>19</v>
      </c>
      <c r="AE654" s="68" t="s">
        <v>1911</v>
      </c>
      <c r="AF654" s="68" t="s">
        <v>110</v>
      </c>
      <c r="AG654" s="68">
        <v>230001</v>
      </c>
      <c r="AH654" s="68" t="s">
        <v>1366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122</v>
      </c>
      <c r="AO654" s="68">
        <v>1</v>
      </c>
      <c r="AP654" s="68" t="s">
        <v>112</v>
      </c>
      <c r="AQ654" s="68" t="s">
        <v>113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115</v>
      </c>
    </row>
    <row r="655" spans="1:50">
      <c r="A655" s="77" t="s">
        <v>5206</v>
      </c>
      <c r="B655" s="68">
        <v>0</v>
      </c>
      <c r="C655" s="68">
        <v>808653</v>
      </c>
      <c r="D655" s="68" t="s">
        <v>2001</v>
      </c>
      <c r="E655" s="68" t="s">
        <v>145</v>
      </c>
      <c r="F655" s="68" t="s">
        <v>251</v>
      </c>
      <c r="G655" s="68" t="s">
        <v>96</v>
      </c>
      <c r="H655" s="68" t="s">
        <v>97</v>
      </c>
      <c r="I655" s="68" t="s">
        <v>98</v>
      </c>
      <c r="J655" s="68">
        <v>3</v>
      </c>
      <c r="K655" s="68" t="s">
        <v>99</v>
      </c>
      <c r="L655" s="68">
        <v>1</v>
      </c>
      <c r="M655" s="68" t="s">
        <v>100</v>
      </c>
      <c r="N655" s="68" t="s">
        <v>101</v>
      </c>
      <c r="O655" s="68" t="s">
        <v>102</v>
      </c>
      <c r="P655" s="68" t="s">
        <v>2002</v>
      </c>
      <c r="Q655" s="68">
        <v>400814</v>
      </c>
      <c r="R655" s="68" t="s">
        <v>2003</v>
      </c>
      <c r="S655" s="68"/>
      <c r="T655" s="68" t="s">
        <v>2004</v>
      </c>
      <c r="U655" s="68"/>
      <c r="V655" s="68" t="s">
        <v>1446</v>
      </c>
      <c r="W655" s="68">
        <v>2301100001</v>
      </c>
      <c r="X655" s="68">
        <v>132814</v>
      </c>
      <c r="Y655" s="68" t="s">
        <v>1094</v>
      </c>
      <c r="Z655" s="68">
        <v>1</v>
      </c>
      <c r="AA655" s="68" t="s">
        <v>109</v>
      </c>
      <c r="AB655" s="68">
        <v>230110</v>
      </c>
      <c r="AC655" s="68" t="s">
        <v>19</v>
      </c>
      <c r="AD655" s="68" t="s">
        <v>19</v>
      </c>
      <c r="AE655" s="68" t="s">
        <v>1911</v>
      </c>
      <c r="AF655" s="68" t="s">
        <v>110</v>
      </c>
      <c r="AG655" s="68">
        <v>230001</v>
      </c>
      <c r="AH655" s="68" t="s">
        <v>1366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143</v>
      </c>
      <c r="AO655" s="68">
        <v>1</v>
      </c>
      <c r="AP655" s="68" t="s">
        <v>112</v>
      </c>
      <c r="AQ655" s="68" t="s">
        <v>113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2005</v>
      </c>
      <c r="AX655" s="68" t="s">
        <v>115</v>
      </c>
    </row>
    <row r="656" spans="1:50">
      <c r="A656" s="77" t="s">
        <v>5207</v>
      </c>
      <c r="B656" s="68">
        <v>0</v>
      </c>
      <c r="C656" s="68">
        <v>808653</v>
      </c>
      <c r="D656" s="68" t="s">
        <v>2001</v>
      </c>
      <c r="E656" s="68" t="s">
        <v>332</v>
      </c>
      <c r="F656" s="68" t="s">
        <v>333</v>
      </c>
      <c r="G656" s="68" t="s">
        <v>96</v>
      </c>
      <c r="H656" s="68">
        <v>3</v>
      </c>
      <c r="I656" s="68" t="s">
        <v>334</v>
      </c>
      <c r="J656" s="68">
        <v>3</v>
      </c>
      <c r="K656" s="68" t="s">
        <v>99</v>
      </c>
      <c r="L656" s="68">
        <v>1</v>
      </c>
      <c r="M656" s="68" t="s">
        <v>100</v>
      </c>
      <c r="N656" s="68" t="s">
        <v>101</v>
      </c>
      <c r="O656" s="68" t="s">
        <v>102</v>
      </c>
      <c r="P656" s="68" t="s">
        <v>2002</v>
      </c>
      <c r="Q656" s="68">
        <v>400814</v>
      </c>
      <c r="R656" s="68" t="s">
        <v>2006</v>
      </c>
      <c r="S656" s="68"/>
      <c r="T656" s="68" t="s">
        <v>2004</v>
      </c>
      <c r="U656" s="68"/>
      <c r="V656" s="68" t="s">
        <v>1446</v>
      </c>
      <c r="W656" s="68">
        <v>2301100001</v>
      </c>
      <c r="X656" s="68">
        <v>132814</v>
      </c>
      <c r="Y656" s="68" t="s">
        <v>1094</v>
      </c>
      <c r="Z656" s="68">
        <v>1</v>
      </c>
      <c r="AA656" s="68" t="s">
        <v>109</v>
      </c>
      <c r="AB656" s="68">
        <v>230110</v>
      </c>
      <c r="AC656" s="68" t="s">
        <v>19</v>
      </c>
      <c r="AD656" s="68" t="s">
        <v>19</v>
      </c>
      <c r="AE656" s="68" t="s">
        <v>1911</v>
      </c>
      <c r="AF656" s="68" t="s">
        <v>110</v>
      </c>
      <c r="AG656" s="68">
        <v>230001</v>
      </c>
      <c r="AH656" s="68" t="s">
        <v>1366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143</v>
      </c>
      <c r="AO656" s="68">
        <v>1</v>
      </c>
      <c r="AP656" s="68" t="s">
        <v>112</v>
      </c>
      <c r="AQ656" s="68" t="s">
        <v>113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2005</v>
      </c>
      <c r="AX656" s="68" t="s">
        <v>115</v>
      </c>
    </row>
    <row r="657" spans="1:50">
      <c r="A657" s="77" t="s">
        <v>5208</v>
      </c>
      <c r="B657" s="68">
        <v>0</v>
      </c>
      <c r="C657" s="68">
        <v>808653</v>
      </c>
      <c r="D657" s="68" t="s">
        <v>2001</v>
      </c>
      <c r="E657" s="68" t="s">
        <v>439</v>
      </c>
      <c r="F657" s="68" t="s">
        <v>440</v>
      </c>
      <c r="G657" s="68" t="s">
        <v>96</v>
      </c>
      <c r="H657" s="68" t="s">
        <v>97</v>
      </c>
      <c r="I657" s="68" t="s">
        <v>98</v>
      </c>
      <c r="J657" s="68">
        <v>3</v>
      </c>
      <c r="K657" s="68" t="s">
        <v>99</v>
      </c>
      <c r="L657" s="68">
        <v>1</v>
      </c>
      <c r="M657" s="68" t="s">
        <v>100</v>
      </c>
      <c r="N657" s="68" t="s">
        <v>101</v>
      </c>
      <c r="O657" s="68" t="s">
        <v>102</v>
      </c>
      <c r="P657" s="68" t="s">
        <v>2002</v>
      </c>
      <c r="Q657" s="68">
        <v>400814</v>
      </c>
      <c r="R657" s="68" t="s">
        <v>2007</v>
      </c>
      <c r="S657" s="68"/>
      <c r="T657" s="68" t="s">
        <v>2004</v>
      </c>
      <c r="U657" s="68"/>
      <c r="V657" s="68" t="s">
        <v>1446</v>
      </c>
      <c r="W657" s="68">
        <v>2301100001</v>
      </c>
      <c r="X657" s="68">
        <v>132814</v>
      </c>
      <c r="Y657" s="68" t="s">
        <v>1094</v>
      </c>
      <c r="Z657" s="68">
        <v>1</v>
      </c>
      <c r="AA657" s="68" t="s">
        <v>109</v>
      </c>
      <c r="AB657" s="68">
        <v>230110</v>
      </c>
      <c r="AC657" s="68" t="s">
        <v>19</v>
      </c>
      <c r="AD657" s="68" t="s">
        <v>19</v>
      </c>
      <c r="AE657" s="68" t="s">
        <v>1911</v>
      </c>
      <c r="AF657" s="68" t="s">
        <v>110</v>
      </c>
      <c r="AG657" s="68">
        <v>230001</v>
      </c>
      <c r="AH657" s="68" t="s">
        <v>1366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143</v>
      </c>
      <c r="AO657" s="68">
        <v>1</v>
      </c>
      <c r="AP657" s="68" t="s">
        <v>112</v>
      </c>
      <c r="AQ657" s="68" t="s">
        <v>113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2005</v>
      </c>
      <c r="AX657" s="68" t="s">
        <v>115</v>
      </c>
    </row>
    <row r="658" spans="1:50">
      <c r="A658" s="77" t="s">
        <v>5209</v>
      </c>
      <c r="B658" s="68">
        <v>0</v>
      </c>
      <c r="C658" s="68">
        <v>808686</v>
      </c>
      <c r="D658" s="68" t="s">
        <v>2008</v>
      </c>
      <c r="E658" s="68" t="s">
        <v>332</v>
      </c>
      <c r="F658" s="68" t="s">
        <v>333</v>
      </c>
      <c r="G658" s="68" t="s">
        <v>96</v>
      </c>
      <c r="H658" s="68">
        <v>3</v>
      </c>
      <c r="I658" s="68" t="s">
        <v>334</v>
      </c>
      <c r="J658" s="68">
        <v>3</v>
      </c>
      <c r="K658" s="68" t="s">
        <v>99</v>
      </c>
      <c r="L658" s="68">
        <v>1</v>
      </c>
      <c r="M658" s="68" t="s">
        <v>100</v>
      </c>
      <c r="N658" s="68" t="s">
        <v>101</v>
      </c>
      <c r="O658" s="68" t="s">
        <v>102</v>
      </c>
      <c r="P658" s="68" t="s">
        <v>2009</v>
      </c>
      <c r="Q658" s="68">
        <v>400226</v>
      </c>
      <c r="R658" s="68"/>
      <c r="S658" s="68"/>
      <c r="T658" s="68" t="s">
        <v>2010</v>
      </c>
      <c r="U658" s="68"/>
      <c r="V658" s="68" t="s">
        <v>1607</v>
      </c>
      <c r="W658" s="68">
        <v>2301100001</v>
      </c>
      <c r="X658" s="68">
        <v>132814</v>
      </c>
      <c r="Y658" s="68" t="s">
        <v>1094</v>
      </c>
      <c r="Z658" s="68">
        <v>1</v>
      </c>
      <c r="AA658" s="68" t="s">
        <v>109</v>
      </c>
      <c r="AB658" s="68">
        <v>230110</v>
      </c>
      <c r="AC658" s="68" t="s">
        <v>19</v>
      </c>
      <c r="AD658" s="68" t="s">
        <v>19</v>
      </c>
      <c r="AE658" s="68" t="s">
        <v>1911</v>
      </c>
      <c r="AF658" s="68" t="s">
        <v>110</v>
      </c>
      <c r="AG658" s="68">
        <v>230001</v>
      </c>
      <c r="AH658" s="68" t="s">
        <v>1366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122</v>
      </c>
      <c r="AO658" s="68">
        <v>1</v>
      </c>
      <c r="AP658" s="68" t="s">
        <v>112</v>
      </c>
      <c r="AQ658" s="68" t="s">
        <v>113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115</v>
      </c>
    </row>
    <row r="659" spans="1:50">
      <c r="A659" s="77" t="s">
        <v>5210</v>
      </c>
      <c r="B659" s="68">
        <v>0</v>
      </c>
      <c r="C659" s="68">
        <v>808728</v>
      </c>
      <c r="D659" s="68" t="s">
        <v>2011</v>
      </c>
      <c r="E659" s="68" t="s">
        <v>145</v>
      </c>
      <c r="F659" s="68" t="s">
        <v>251</v>
      </c>
      <c r="G659" s="68" t="s">
        <v>96</v>
      </c>
      <c r="H659" s="68" t="s">
        <v>97</v>
      </c>
      <c r="I659" s="68" t="s">
        <v>98</v>
      </c>
      <c r="J659" s="68">
        <v>3</v>
      </c>
      <c r="K659" s="68" t="s">
        <v>99</v>
      </c>
      <c r="L659" s="68">
        <v>3</v>
      </c>
      <c r="M659" s="68" t="s">
        <v>125</v>
      </c>
      <c r="N659" s="68" t="s">
        <v>126</v>
      </c>
      <c r="O659" s="68" t="s">
        <v>127</v>
      </c>
      <c r="P659" s="68" t="s">
        <v>2012</v>
      </c>
      <c r="Q659" s="68">
        <v>401431</v>
      </c>
      <c r="R659" s="68" t="s">
        <v>2013</v>
      </c>
      <c r="S659" s="68"/>
      <c r="T659" s="68" t="s">
        <v>2014</v>
      </c>
      <c r="U659" s="68"/>
      <c r="V659" s="68" t="s">
        <v>2015</v>
      </c>
      <c r="W659" s="68">
        <v>2301100001</v>
      </c>
      <c r="X659" s="68">
        <v>132814</v>
      </c>
      <c r="Y659" s="68" t="s">
        <v>1094</v>
      </c>
      <c r="Z659" s="68">
        <v>1</v>
      </c>
      <c r="AA659" s="68" t="s">
        <v>109</v>
      </c>
      <c r="AB659" s="68">
        <v>230110</v>
      </c>
      <c r="AC659" s="68" t="s">
        <v>19</v>
      </c>
      <c r="AD659" s="68" t="s">
        <v>19</v>
      </c>
      <c r="AE659" s="68" t="s">
        <v>1911</v>
      </c>
      <c r="AF659" s="68" t="s">
        <v>110</v>
      </c>
      <c r="AG659" s="68">
        <v>230001</v>
      </c>
      <c r="AH659" s="68" t="s">
        <v>1366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122</v>
      </c>
      <c r="AO659" s="68">
        <v>1</v>
      </c>
      <c r="AP659" s="68" t="s">
        <v>112</v>
      </c>
      <c r="AQ659" s="68" t="s">
        <v>113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2016</v>
      </c>
      <c r="AX659" s="68" t="s">
        <v>115</v>
      </c>
    </row>
    <row r="660" spans="1:50">
      <c r="A660" s="77" t="s">
        <v>5211</v>
      </c>
      <c r="B660" s="68">
        <v>0</v>
      </c>
      <c r="C660" s="68">
        <v>487553</v>
      </c>
      <c r="D660" s="68" t="s">
        <v>1970</v>
      </c>
      <c r="E660" s="68" t="s">
        <v>332</v>
      </c>
      <c r="F660" s="68" t="s">
        <v>333</v>
      </c>
      <c r="G660" s="68" t="s">
        <v>96</v>
      </c>
      <c r="H660" s="68">
        <v>2</v>
      </c>
      <c r="I660" s="68" t="s">
        <v>338</v>
      </c>
      <c r="J660" s="68">
        <v>3</v>
      </c>
      <c r="K660" s="68" t="s">
        <v>99</v>
      </c>
      <c r="L660" s="68">
        <v>3</v>
      </c>
      <c r="M660" s="68" t="s">
        <v>125</v>
      </c>
      <c r="N660" s="68" t="s">
        <v>126</v>
      </c>
      <c r="O660" s="68" t="s">
        <v>127</v>
      </c>
      <c r="P660" s="68" t="s">
        <v>1971</v>
      </c>
      <c r="Q660" s="68"/>
      <c r="R660" s="68"/>
      <c r="S660" s="68"/>
      <c r="T660" s="68" t="s">
        <v>1972</v>
      </c>
      <c r="U660" s="68"/>
      <c r="V660" s="68"/>
      <c r="W660" s="68">
        <v>2301100001</v>
      </c>
      <c r="X660" s="68">
        <v>132814</v>
      </c>
      <c r="Y660" s="68" t="s">
        <v>1972</v>
      </c>
      <c r="Z660" s="68">
        <v>1</v>
      </c>
      <c r="AA660" s="68" t="s">
        <v>109</v>
      </c>
      <c r="AB660" s="68">
        <v>230110</v>
      </c>
      <c r="AC660" s="68" t="s">
        <v>19</v>
      </c>
      <c r="AD660" s="68" t="s">
        <v>19</v>
      </c>
      <c r="AE660" s="68" t="s">
        <v>1911</v>
      </c>
      <c r="AF660" s="68" t="s">
        <v>110</v>
      </c>
      <c r="AG660" s="68">
        <v>230001</v>
      </c>
      <c r="AH660" s="68" t="s">
        <v>1366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122</v>
      </c>
      <c r="AO660" s="68">
        <v>1</v>
      </c>
      <c r="AP660" s="68" t="s">
        <v>112</v>
      </c>
      <c r="AQ660" s="68" t="s">
        <v>113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2017</v>
      </c>
      <c r="AX660" s="68" t="s">
        <v>115</v>
      </c>
    </row>
    <row r="661" spans="1:50">
      <c r="A661" s="77" t="s">
        <v>5212</v>
      </c>
      <c r="B661" s="68">
        <v>0</v>
      </c>
      <c r="C661" s="68">
        <v>809011</v>
      </c>
      <c r="D661" s="68" t="s">
        <v>2018</v>
      </c>
      <c r="E661" s="68" t="s">
        <v>481</v>
      </c>
      <c r="F661" s="68" t="s">
        <v>482</v>
      </c>
      <c r="G661" s="68" t="s">
        <v>96</v>
      </c>
      <c r="H661" s="68" t="s">
        <v>97</v>
      </c>
      <c r="I661" s="68" t="s">
        <v>98</v>
      </c>
      <c r="J661" s="68">
        <v>3</v>
      </c>
      <c r="K661" s="68" t="s">
        <v>99</v>
      </c>
      <c r="L661" s="68">
        <v>3</v>
      </c>
      <c r="M661" s="68" t="s">
        <v>125</v>
      </c>
      <c r="N661" s="68" t="s">
        <v>126</v>
      </c>
      <c r="O661" s="68" t="s">
        <v>127</v>
      </c>
      <c r="P661" s="68" t="s">
        <v>2019</v>
      </c>
      <c r="Q661" s="68">
        <v>407960</v>
      </c>
      <c r="R661" s="68"/>
      <c r="S661" s="68"/>
      <c r="T661" s="68" t="s">
        <v>1776</v>
      </c>
      <c r="U661" s="68"/>
      <c r="V661" s="68" t="s">
        <v>2020</v>
      </c>
      <c r="W661" s="68">
        <v>2301100001</v>
      </c>
      <c r="X661" s="68">
        <v>132814</v>
      </c>
      <c r="Y661" s="68" t="s">
        <v>1911</v>
      </c>
      <c r="Z661" s="68">
        <v>1</v>
      </c>
      <c r="AA661" s="68" t="s">
        <v>109</v>
      </c>
      <c r="AB661" s="68">
        <v>230110</v>
      </c>
      <c r="AC661" s="68" t="s">
        <v>19</v>
      </c>
      <c r="AD661" s="68" t="s">
        <v>19</v>
      </c>
      <c r="AE661" s="68" t="s">
        <v>1911</v>
      </c>
      <c r="AF661" s="68" t="s">
        <v>110</v>
      </c>
      <c r="AG661" s="68">
        <v>230001</v>
      </c>
      <c r="AH661" s="68" t="s">
        <v>1366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122</v>
      </c>
      <c r="AO661" s="68">
        <v>2</v>
      </c>
      <c r="AP661" s="68" t="s">
        <v>134</v>
      </c>
      <c r="AQ661" s="68" t="s">
        <v>135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2021</v>
      </c>
      <c r="AX661" s="68" t="s">
        <v>115</v>
      </c>
    </row>
    <row r="662" spans="1:50">
      <c r="A662" s="77" t="s">
        <v>5213</v>
      </c>
      <c r="B662" s="68">
        <v>0</v>
      </c>
      <c r="C662" s="68">
        <v>616970</v>
      </c>
      <c r="D662" s="68" t="s">
        <v>2022</v>
      </c>
      <c r="E662" s="68" t="s">
        <v>145</v>
      </c>
      <c r="F662" s="68" t="s">
        <v>251</v>
      </c>
      <c r="G662" s="68" t="s">
        <v>96</v>
      </c>
      <c r="H662" s="68" t="s">
        <v>97</v>
      </c>
      <c r="I662" s="68" t="s">
        <v>98</v>
      </c>
      <c r="J662" s="68">
        <v>3</v>
      </c>
      <c r="K662" s="68" t="s">
        <v>99</v>
      </c>
      <c r="L662" s="68">
        <v>3</v>
      </c>
      <c r="M662" s="68" t="s">
        <v>125</v>
      </c>
      <c r="N662" s="68" t="s">
        <v>126</v>
      </c>
      <c r="O662" s="68" t="s">
        <v>127</v>
      </c>
      <c r="P662" s="68" t="s">
        <v>2023</v>
      </c>
      <c r="Q662" s="68">
        <v>401382</v>
      </c>
      <c r="R662" s="68" t="s">
        <v>2024</v>
      </c>
      <c r="S662" s="68"/>
      <c r="T662" s="68" t="s">
        <v>2025</v>
      </c>
      <c r="U662" s="68"/>
      <c r="V662" s="68" t="s">
        <v>2026</v>
      </c>
      <c r="W662" s="68">
        <v>2301100001</v>
      </c>
      <c r="X662" s="68">
        <v>132814</v>
      </c>
      <c r="Y662" s="68" t="s">
        <v>19</v>
      </c>
      <c r="Z662" s="68">
        <v>1</v>
      </c>
      <c r="AA662" s="68" t="s">
        <v>109</v>
      </c>
      <c r="AB662" s="68">
        <v>230110</v>
      </c>
      <c r="AC662" s="68" t="s">
        <v>19</v>
      </c>
      <c r="AD662" s="68" t="s">
        <v>19</v>
      </c>
      <c r="AE662" s="68" t="s">
        <v>1911</v>
      </c>
      <c r="AF662" s="68" t="s">
        <v>110</v>
      </c>
      <c r="AG662" s="68">
        <v>230001</v>
      </c>
      <c r="AH662" s="68" t="s">
        <v>1366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122</v>
      </c>
      <c r="AO662" s="68">
        <v>1</v>
      </c>
      <c r="AP662" s="68" t="s">
        <v>112</v>
      </c>
      <c r="AQ662" s="68" t="s">
        <v>113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115</v>
      </c>
    </row>
    <row r="663" spans="1:50">
      <c r="A663" s="77" t="s">
        <v>5214</v>
      </c>
      <c r="B663" s="68">
        <v>0</v>
      </c>
      <c r="C663" s="68">
        <v>616970</v>
      </c>
      <c r="D663" s="68" t="s">
        <v>2022</v>
      </c>
      <c r="E663" s="68" t="s">
        <v>332</v>
      </c>
      <c r="F663" s="68" t="s">
        <v>333</v>
      </c>
      <c r="G663" s="68" t="s">
        <v>96</v>
      </c>
      <c r="H663" s="68">
        <v>3</v>
      </c>
      <c r="I663" s="68" t="s">
        <v>334</v>
      </c>
      <c r="J663" s="68">
        <v>3</v>
      </c>
      <c r="K663" s="68" t="s">
        <v>99</v>
      </c>
      <c r="L663" s="68">
        <v>3</v>
      </c>
      <c r="M663" s="68" t="s">
        <v>125</v>
      </c>
      <c r="N663" s="68" t="s">
        <v>126</v>
      </c>
      <c r="O663" s="68" t="s">
        <v>127</v>
      </c>
      <c r="P663" s="68" t="s">
        <v>2023</v>
      </c>
      <c r="Q663" s="68">
        <v>401382</v>
      </c>
      <c r="R663" s="68" t="s">
        <v>2024</v>
      </c>
      <c r="S663" s="68"/>
      <c r="T663" s="68" t="s">
        <v>2025</v>
      </c>
      <c r="U663" s="68"/>
      <c r="V663" s="68" t="s">
        <v>2026</v>
      </c>
      <c r="W663" s="68">
        <v>2301100001</v>
      </c>
      <c r="X663" s="68">
        <v>132814</v>
      </c>
      <c r="Y663" s="68" t="s">
        <v>19</v>
      </c>
      <c r="Z663" s="68">
        <v>1</v>
      </c>
      <c r="AA663" s="68" t="s">
        <v>109</v>
      </c>
      <c r="AB663" s="68">
        <v>230110</v>
      </c>
      <c r="AC663" s="68" t="s">
        <v>19</v>
      </c>
      <c r="AD663" s="68" t="s">
        <v>19</v>
      </c>
      <c r="AE663" s="68" t="s">
        <v>1911</v>
      </c>
      <c r="AF663" s="68" t="s">
        <v>110</v>
      </c>
      <c r="AG663" s="68">
        <v>230001</v>
      </c>
      <c r="AH663" s="68" t="s">
        <v>1366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122</v>
      </c>
      <c r="AO663" s="68">
        <v>1</v>
      </c>
      <c r="AP663" s="68" t="s">
        <v>112</v>
      </c>
      <c r="AQ663" s="68" t="s">
        <v>113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115</v>
      </c>
    </row>
    <row r="664" spans="1:50">
      <c r="A664" s="77" t="s">
        <v>5215</v>
      </c>
      <c r="B664" s="68">
        <v>0</v>
      </c>
      <c r="C664" s="68">
        <v>808931</v>
      </c>
      <c r="D664" s="68" t="s">
        <v>2027</v>
      </c>
      <c r="E664" s="68" t="s">
        <v>856</v>
      </c>
      <c r="F664" s="68" t="s">
        <v>857</v>
      </c>
      <c r="G664" s="68" t="s">
        <v>96</v>
      </c>
      <c r="H664" s="68" t="s">
        <v>97</v>
      </c>
      <c r="I664" s="68" t="s">
        <v>98</v>
      </c>
      <c r="J664" s="68">
        <v>3</v>
      </c>
      <c r="K664" s="68" t="s">
        <v>99</v>
      </c>
      <c r="L664" s="68">
        <v>3</v>
      </c>
      <c r="M664" s="68" t="s">
        <v>125</v>
      </c>
      <c r="N664" s="68" t="s">
        <v>126</v>
      </c>
      <c r="O664" s="68" t="s">
        <v>127</v>
      </c>
      <c r="P664" s="68" t="s">
        <v>2028</v>
      </c>
      <c r="Q664" s="68"/>
      <c r="R664" s="68"/>
      <c r="S664" s="68"/>
      <c r="T664" s="68" t="s">
        <v>2029</v>
      </c>
      <c r="U664" s="68"/>
      <c r="V664" s="68"/>
      <c r="W664" s="68">
        <v>2301100001</v>
      </c>
      <c r="X664" s="68">
        <v>132814</v>
      </c>
      <c r="Y664" s="68" t="s">
        <v>1911</v>
      </c>
      <c r="Z664" s="68">
        <v>1</v>
      </c>
      <c r="AA664" s="68" t="s">
        <v>109</v>
      </c>
      <c r="AB664" s="68">
        <v>230110</v>
      </c>
      <c r="AC664" s="68" t="s">
        <v>19</v>
      </c>
      <c r="AD664" s="68" t="s">
        <v>19</v>
      </c>
      <c r="AE664" s="68" t="s">
        <v>1911</v>
      </c>
      <c r="AF664" s="68" t="s">
        <v>110</v>
      </c>
      <c r="AG664" s="68">
        <v>230001</v>
      </c>
      <c r="AH664" s="68" t="s">
        <v>1366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122</v>
      </c>
      <c r="AO664" s="68">
        <v>1</v>
      </c>
      <c r="AP664" s="68" t="s">
        <v>112</v>
      </c>
      <c r="AQ664" s="68" t="s">
        <v>113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2030</v>
      </c>
      <c r="AX664" s="68" t="s">
        <v>115</v>
      </c>
    </row>
    <row r="665" spans="1:50">
      <c r="A665" s="77" t="s">
        <v>5216</v>
      </c>
      <c r="B665" s="68">
        <v>0</v>
      </c>
      <c r="C665" s="68">
        <v>808653</v>
      </c>
      <c r="D665" s="68" t="s">
        <v>2031</v>
      </c>
      <c r="E665" s="68" t="s">
        <v>435</v>
      </c>
      <c r="F665" s="68" t="s">
        <v>436</v>
      </c>
      <c r="G665" s="68" t="s">
        <v>98</v>
      </c>
      <c r="H665" s="68" t="s">
        <v>97</v>
      </c>
      <c r="I665" s="68" t="s">
        <v>98</v>
      </c>
      <c r="J665" s="68">
        <v>3</v>
      </c>
      <c r="K665" s="68" t="s">
        <v>99</v>
      </c>
      <c r="L665" s="68">
        <v>1</v>
      </c>
      <c r="M665" s="68" t="s">
        <v>100</v>
      </c>
      <c r="N665" s="68" t="s">
        <v>101</v>
      </c>
      <c r="O665" s="68" t="s">
        <v>102</v>
      </c>
      <c r="P665" s="68" t="s">
        <v>2032</v>
      </c>
      <c r="Q665" s="68">
        <v>952860189</v>
      </c>
      <c r="R665" s="68"/>
      <c r="S665" s="68"/>
      <c r="T665" s="68" t="s">
        <v>2004</v>
      </c>
      <c r="U665" s="68"/>
      <c r="V665" s="68" t="s">
        <v>1446</v>
      </c>
      <c r="W665" s="68">
        <v>2301100001</v>
      </c>
      <c r="X665" s="68">
        <v>132814</v>
      </c>
      <c r="Y665" s="68" t="s">
        <v>1094</v>
      </c>
      <c r="Z665" s="68">
        <v>1</v>
      </c>
      <c r="AA665" s="68" t="s">
        <v>109</v>
      </c>
      <c r="AB665" s="68">
        <v>230110</v>
      </c>
      <c r="AC665" s="68" t="s">
        <v>19</v>
      </c>
      <c r="AD665" s="68" t="s">
        <v>19</v>
      </c>
      <c r="AE665" s="68" t="s">
        <v>1911</v>
      </c>
      <c r="AF665" s="68" t="s">
        <v>110</v>
      </c>
      <c r="AG665" s="68">
        <v>230001</v>
      </c>
      <c r="AH665" s="68" t="s">
        <v>1366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206</v>
      </c>
      <c r="AO665" s="68">
        <v>1</v>
      </c>
      <c r="AP665" s="68" t="s">
        <v>112</v>
      </c>
      <c r="AQ665" s="68" t="s">
        <v>113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115</v>
      </c>
    </row>
    <row r="666" spans="1:50">
      <c r="A666" s="77" t="s">
        <v>5217</v>
      </c>
      <c r="B666" s="68">
        <v>0</v>
      </c>
      <c r="C666" s="68">
        <v>808653</v>
      </c>
      <c r="D666" s="68" t="s">
        <v>2031</v>
      </c>
      <c r="E666" s="68" t="s">
        <v>453</v>
      </c>
      <c r="F666" s="68" t="s">
        <v>454</v>
      </c>
      <c r="G666" s="68" t="s">
        <v>98</v>
      </c>
      <c r="H666" s="68" t="s">
        <v>97</v>
      </c>
      <c r="I666" s="68" t="s">
        <v>98</v>
      </c>
      <c r="J666" s="68">
        <v>3</v>
      </c>
      <c r="K666" s="68" t="s">
        <v>99</v>
      </c>
      <c r="L666" s="68">
        <v>1</v>
      </c>
      <c r="M666" s="68" t="s">
        <v>100</v>
      </c>
      <c r="N666" s="68" t="s">
        <v>101</v>
      </c>
      <c r="O666" s="68" t="s">
        <v>102</v>
      </c>
      <c r="P666" s="68" t="s">
        <v>2033</v>
      </c>
      <c r="Q666" s="68"/>
      <c r="R666" s="68"/>
      <c r="S666" s="68"/>
      <c r="T666" s="68" t="s">
        <v>2004</v>
      </c>
      <c r="U666" s="68"/>
      <c r="V666" s="68" t="s">
        <v>1446</v>
      </c>
      <c r="W666" s="68">
        <v>2301100001</v>
      </c>
      <c r="X666" s="68">
        <v>132814</v>
      </c>
      <c r="Y666" s="68" t="s">
        <v>1094</v>
      </c>
      <c r="Z666" s="68">
        <v>1</v>
      </c>
      <c r="AA666" s="68" t="s">
        <v>109</v>
      </c>
      <c r="AB666" s="68">
        <v>230110</v>
      </c>
      <c r="AC666" s="68" t="s">
        <v>19</v>
      </c>
      <c r="AD666" s="68" t="s">
        <v>19</v>
      </c>
      <c r="AE666" s="68" t="s">
        <v>1911</v>
      </c>
      <c r="AF666" s="68" t="s">
        <v>110</v>
      </c>
      <c r="AG666" s="68">
        <v>230001</v>
      </c>
      <c r="AH666" s="68" t="s">
        <v>1366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231</v>
      </c>
      <c r="AO666" s="68">
        <v>1</v>
      </c>
      <c r="AP666" s="68" t="s">
        <v>112</v>
      </c>
      <c r="AQ666" s="68" t="s">
        <v>113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2034</v>
      </c>
      <c r="AX666" s="68" t="s">
        <v>115</v>
      </c>
    </row>
    <row r="667" spans="1:50">
      <c r="A667" s="77" t="s">
        <v>5218</v>
      </c>
      <c r="B667" s="68">
        <v>0</v>
      </c>
      <c r="C667" s="68">
        <v>831187</v>
      </c>
      <c r="D667" s="68" t="s">
        <v>2018</v>
      </c>
      <c r="E667" s="68" t="s">
        <v>145</v>
      </c>
      <c r="F667" s="68" t="s">
        <v>251</v>
      </c>
      <c r="G667" s="68" t="s">
        <v>96</v>
      </c>
      <c r="H667" s="68" t="s">
        <v>97</v>
      </c>
      <c r="I667" s="68" t="s">
        <v>98</v>
      </c>
      <c r="J667" s="68">
        <v>3</v>
      </c>
      <c r="K667" s="68" t="s">
        <v>99</v>
      </c>
      <c r="L667" s="68">
        <v>3</v>
      </c>
      <c r="M667" s="68" t="s">
        <v>125</v>
      </c>
      <c r="N667" s="68" t="s">
        <v>126</v>
      </c>
      <c r="O667" s="68" t="s">
        <v>127</v>
      </c>
      <c r="P667" s="68" t="s">
        <v>2035</v>
      </c>
      <c r="Q667" s="68">
        <v>407960</v>
      </c>
      <c r="R667" s="68" t="s">
        <v>2036</v>
      </c>
      <c r="S667" s="68"/>
      <c r="T667" s="68" t="s">
        <v>2037</v>
      </c>
      <c r="U667" s="68"/>
      <c r="V667" s="68"/>
      <c r="W667" s="68"/>
      <c r="X667" s="68">
        <v>652005</v>
      </c>
      <c r="Y667" s="68" t="s">
        <v>2020</v>
      </c>
      <c r="Z667" s="68">
        <v>1</v>
      </c>
      <c r="AA667" s="68" t="s">
        <v>109</v>
      </c>
      <c r="AB667" s="68">
        <v>230110</v>
      </c>
      <c r="AC667" s="68" t="s">
        <v>19</v>
      </c>
      <c r="AD667" s="68" t="s">
        <v>19</v>
      </c>
      <c r="AE667" s="68" t="s">
        <v>1911</v>
      </c>
      <c r="AF667" s="68" t="s">
        <v>110</v>
      </c>
      <c r="AG667" s="68">
        <v>230001</v>
      </c>
      <c r="AH667" s="68" t="s">
        <v>1366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122</v>
      </c>
      <c r="AO667" s="68">
        <v>1</v>
      </c>
      <c r="AP667" s="68" t="s">
        <v>112</v>
      </c>
      <c r="AQ667" s="68" t="s">
        <v>113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2038</v>
      </c>
      <c r="AX667" s="68" t="s">
        <v>115</v>
      </c>
    </row>
    <row r="668" spans="1:50">
      <c r="A668" s="77" t="s">
        <v>5219</v>
      </c>
      <c r="B668" s="68">
        <v>0</v>
      </c>
      <c r="C668" s="68">
        <v>831187</v>
      </c>
      <c r="D668" s="68" t="s">
        <v>2018</v>
      </c>
      <c r="E668" s="68" t="s">
        <v>332</v>
      </c>
      <c r="F668" s="68" t="s">
        <v>333</v>
      </c>
      <c r="G668" s="68" t="s">
        <v>96</v>
      </c>
      <c r="H668" s="68">
        <v>3</v>
      </c>
      <c r="I668" s="68" t="s">
        <v>334</v>
      </c>
      <c r="J668" s="68">
        <v>3</v>
      </c>
      <c r="K668" s="68" t="s">
        <v>99</v>
      </c>
      <c r="L668" s="68">
        <v>3</v>
      </c>
      <c r="M668" s="68" t="s">
        <v>125</v>
      </c>
      <c r="N668" s="68" t="s">
        <v>126</v>
      </c>
      <c r="O668" s="68" t="s">
        <v>127</v>
      </c>
      <c r="P668" s="68" t="s">
        <v>2039</v>
      </c>
      <c r="Q668" s="68"/>
      <c r="R668" s="68"/>
      <c r="S668" s="68"/>
      <c r="T668" s="68" t="s">
        <v>2037</v>
      </c>
      <c r="U668" s="68"/>
      <c r="V668" s="68"/>
      <c r="W668" s="68"/>
      <c r="X668" s="68">
        <v>652005</v>
      </c>
      <c r="Y668" s="68" t="s">
        <v>2020</v>
      </c>
      <c r="Z668" s="68">
        <v>1</v>
      </c>
      <c r="AA668" s="68" t="s">
        <v>109</v>
      </c>
      <c r="AB668" s="68">
        <v>230110</v>
      </c>
      <c r="AC668" s="68" t="s">
        <v>19</v>
      </c>
      <c r="AD668" s="68" t="s">
        <v>19</v>
      </c>
      <c r="AE668" s="68" t="s">
        <v>1911</v>
      </c>
      <c r="AF668" s="68" t="s">
        <v>110</v>
      </c>
      <c r="AG668" s="68">
        <v>230001</v>
      </c>
      <c r="AH668" s="68" t="s">
        <v>1366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122</v>
      </c>
      <c r="AO668" s="68">
        <v>1</v>
      </c>
      <c r="AP668" s="68" t="s">
        <v>112</v>
      </c>
      <c r="AQ668" s="68" t="s">
        <v>113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2038</v>
      </c>
      <c r="AX668" s="68" t="s">
        <v>115</v>
      </c>
    </row>
    <row r="669" spans="1:50">
      <c r="A669" s="77" t="s">
        <v>5220</v>
      </c>
      <c r="B669" s="68">
        <v>0</v>
      </c>
      <c r="C669" s="68">
        <v>809214</v>
      </c>
      <c r="D669" s="68" t="s">
        <v>2040</v>
      </c>
      <c r="E669" s="68" t="s">
        <v>145</v>
      </c>
      <c r="F669" s="68" t="s">
        <v>251</v>
      </c>
      <c r="G669" s="68" t="s">
        <v>96</v>
      </c>
      <c r="H669" s="68" t="s">
        <v>97</v>
      </c>
      <c r="I669" s="68" t="s">
        <v>98</v>
      </c>
      <c r="J669" s="68">
        <v>3</v>
      </c>
      <c r="K669" s="68" t="s">
        <v>99</v>
      </c>
      <c r="L669" s="68">
        <v>1</v>
      </c>
      <c r="M669" s="68" t="s">
        <v>100</v>
      </c>
      <c r="N669" s="68" t="s">
        <v>101</v>
      </c>
      <c r="O669" s="68" t="s">
        <v>102</v>
      </c>
      <c r="P669" s="68" t="s">
        <v>2041</v>
      </c>
      <c r="Q669" s="68">
        <v>952323434</v>
      </c>
      <c r="R669" s="68"/>
      <c r="S669" s="68"/>
      <c r="T669" s="68" t="s">
        <v>2042</v>
      </c>
      <c r="U669" s="68"/>
      <c r="V669" s="68" t="s">
        <v>1446</v>
      </c>
      <c r="W669" s="68">
        <v>2301100001</v>
      </c>
      <c r="X669" s="68">
        <v>132814</v>
      </c>
      <c r="Y669" s="68" t="s">
        <v>1094</v>
      </c>
      <c r="Z669" s="68">
        <v>1</v>
      </c>
      <c r="AA669" s="68" t="s">
        <v>109</v>
      </c>
      <c r="AB669" s="68">
        <v>230110</v>
      </c>
      <c r="AC669" s="68" t="s">
        <v>19</v>
      </c>
      <c r="AD669" s="68" t="s">
        <v>19</v>
      </c>
      <c r="AE669" s="68" t="s">
        <v>1911</v>
      </c>
      <c r="AF669" s="68" t="s">
        <v>110</v>
      </c>
      <c r="AG669" s="68">
        <v>230001</v>
      </c>
      <c r="AH669" s="68" t="s">
        <v>1366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122</v>
      </c>
      <c r="AO669" s="68">
        <v>1</v>
      </c>
      <c r="AP669" s="68" t="s">
        <v>112</v>
      </c>
      <c r="AQ669" s="68" t="s">
        <v>113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115</v>
      </c>
    </row>
    <row r="670" spans="1:50">
      <c r="A670" s="77" t="s">
        <v>5221</v>
      </c>
      <c r="B670" s="68">
        <v>0</v>
      </c>
      <c r="C670" s="68">
        <v>809214</v>
      </c>
      <c r="D670" s="68" t="s">
        <v>2040</v>
      </c>
      <c r="E670" s="68" t="s">
        <v>332</v>
      </c>
      <c r="F670" s="68" t="s">
        <v>333</v>
      </c>
      <c r="G670" s="68" t="s">
        <v>96</v>
      </c>
      <c r="H670" s="68">
        <v>3</v>
      </c>
      <c r="I670" s="68" t="s">
        <v>334</v>
      </c>
      <c r="J670" s="68">
        <v>3</v>
      </c>
      <c r="K670" s="68" t="s">
        <v>99</v>
      </c>
      <c r="L670" s="68">
        <v>1</v>
      </c>
      <c r="M670" s="68" t="s">
        <v>100</v>
      </c>
      <c r="N670" s="68" t="s">
        <v>101</v>
      </c>
      <c r="O670" s="68" t="s">
        <v>102</v>
      </c>
      <c r="P670" s="68" t="s">
        <v>2041</v>
      </c>
      <c r="Q670" s="68">
        <v>952323434</v>
      </c>
      <c r="R670" s="68"/>
      <c r="S670" s="68"/>
      <c r="T670" s="68" t="s">
        <v>2042</v>
      </c>
      <c r="U670" s="68"/>
      <c r="V670" s="68" t="s">
        <v>1446</v>
      </c>
      <c r="W670" s="68">
        <v>2301100001</v>
      </c>
      <c r="X670" s="68">
        <v>132814</v>
      </c>
      <c r="Y670" s="68" t="s">
        <v>1094</v>
      </c>
      <c r="Z670" s="68">
        <v>1</v>
      </c>
      <c r="AA670" s="68" t="s">
        <v>109</v>
      </c>
      <c r="AB670" s="68">
        <v>230110</v>
      </c>
      <c r="AC670" s="68" t="s">
        <v>19</v>
      </c>
      <c r="AD670" s="68" t="s">
        <v>19</v>
      </c>
      <c r="AE670" s="68" t="s">
        <v>1911</v>
      </c>
      <c r="AF670" s="68" t="s">
        <v>110</v>
      </c>
      <c r="AG670" s="68">
        <v>230001</v>
      </c>
      <c r="AH670" s="68" t="s">
        <v>1366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122</v>
      </c>
      <c r="AO670" s="68">
        <v>1</v>
      </c>
      <c r="AP670" s="68" t="s">
        <v>112</v>
      </c>
      <c r="AQ670" s="68" t="s">
        <v>113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115</v>
      </c>
    </row>
    <row r="671" spans="1:50">
      <c r="A671" s="77" t="s">
        <v>5222</v>
      </c>
      <c r="B671" s="68">
        <v>0</v>
      </c>
      <c r="C671" s="68">
        <v>809233</v>
      </c>
      <c r="D671" s="68" t="s">
        <v>301</v>
      </c>
      <c r="E671" s="68" t="s">
        <v>145</v>
      </c>
      <c r="F671" s="68" t="s">
        <v>251</v>
      </c>
      <c r="G671" s="68" t="s">
        <v>96</v>
      </c>
      <c r="H671" s="68" t="s">
        <v>97</v>
      </c>
      <c r="I671" s="68" t="s">
        <v>98</v>
      </c>
      <c r="J671" s="68">
        <v>3</v>
      </c>
      <c r="K671" s="68" t="s">
        <v>99</v>
      </c>
      <c r="L671" s="68">
        <v>2</v>
      </c>
      <c r="M671" s="68" t="s">
        <v>184</v>
      </c>
      <c r="N671" s="68" t="s">
        <v>185</v>
      </c>
      <c r="O671" s="68" t="s">
        <v>186</v>
      </c>
      <c r="P671" s="68" t="s">
        <v>2043</v>
      </c>
      <c r="Q671" s="68">
        <v>952647978</v>
      </c>
      <c r="R671" s="68"/>
      <c r="S671" s="68"/>
      <c r="T671" s="68" t="s">
        <v>2044</v>
      </c>
      <c r="U671" s="68"/>
      <c r="V671" s="68" t="s">
        <v>1446</v>
      </c>
      <c r="W671" s="68">
        <v>2301100001</v>
      </c>
      <c r="X671" s="68">
        <v>132814</v>
      </c>
      <c r="Y671" s="68" t="s">
        <v>1094</v>
      </c>
      <c r="Z671" s="68">
        <v>1</v>
      </c>
      <c r="AA671" s="68" t="s">
        <v>109</v>
      </c>
      <c r="AB671" s="68">
        <v>230110</v>
      </c>
      <c r="AC671" s="68" t="s">
        <v>19</v>
      </c>
      <c r="AD671" s="68" t="s">
        <v>19</v>
      </c>
      <c r="AE671" s="68" t="s">
        <v>1911</v>
      </c>
      <c r="AF671" s="68" t="s">
        <v>110</v>
      </c>
      <c r="AG671" s="68">
        <v>230001</v>
      </c>
      <c r="AH671" s="68" t="s">
        <v>1366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122</v>
      </c>
      <c r="AO671" s="68">
        <v>1</v>
      </c>
      <c r="AP671" s="68" t="s">
        <v>112</v>
      </c>
      <c r="AQ671" s="68" t="s">
        <v>113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115</v>
      </c>
    </row>
    <row r="672" spans="1:50">
      <c r="A672" s="77" t="s">
        <v>5223</v>
      </c>
      <c r="B672" s="68">
        <v>0</v>
      </c>
      <c r="C672" s="68">
        <v>809233</v>
      </c>
      <c r="D672" s="68" t="s">
        <v>301</v>
      </c>
      <c r="E672" s="68" t="s">
        <v>332</v>
      </c>
      <c r="F672" s="68" t="s">
        <v>333</v>
      </c>
      <c r="G672" s="68" t="s">
        <v>96</v>
      </c>
      <c r="H672" s="68">
        <v>3</v>
      </c>
      <c r="I672" s="68" t="s">
        <v>334</v>
      </c>
      <c r="J672" s="68">
        <v>3</v>
      </c>
      <c r="K672" s="68" t="s">
        <v>99</v>
      </c>
      <c r="L672" s="68">
        <v>2</v>
      </c>
      <c r="M672" s="68" t="s">
        <v>184</v>
      </c>
      <c r="N672" s="68" t="s">
        <v>185</v>
      </c>
      <c r="O672" s="68" t="s">
        <v>186</v>
      </c>
      <c r="P672" s="68" t="s">
        <v>2043</v>
      </c>
      <c r="Q672" s="68">
        <v>952647978</v>
      </c>
      <c r="R672" s="68" t="s">
        <v>2045</v>
      </c>
      <c r="S672" s="68"/>
      <c r="T672" s="68" t="s">
        <v>2044</v>
      </c>
      <c r="U672" s="68"/>
      <c r="V672" s="68" t="s">
        <v>1446</v>
      </c>
      <c r="W672" s="68">
        <v>2301100001</v>
      </c>
      <c r="X672" s="68">
        <v>132814</v>
      </c>
      <c r="Y672" s="68" t="s">
        <v>1094</v>
      </c>
      <c r="Z672" s="68">
        <v>1</v>
      </c>
      <c r="AA672" s="68" t="s">
        <v>109</v>
      </c>
      <c r="AB672" s="68">
        <v>230110</v>
      </c>
      <c r="AC672" s="68" t="s">
        <v>19</v>
      </c>
      <c r="AD672" s="68" t="s">
        <v>19</v>
      </c>
      <c r="AE672" s="68" t="s">
        <v>1911</v>
      </c>
      <c r="AF672" s="68" t="s">
        <v>110</v>
      </c>
      <c r="AG672" s="68">
        <v>230001</v>
      </c>
      <c r="AH672" s="68" t="s">
        <v>1366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122</v>
      </c>
      <c r="AO672" s="68">
        <v>1</v>
      </c>
      <c r="AP672" s="68" t="s">
        <v>112</v>
      </c>
      <c r="AQ672" s="68" t="s">
        <v>113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115</v>
      </c>
    </row>
    <row r="673" spans="1:50">
      <c r="A673" s="77" t="s">
        <v>5224</v>
      </c>
      <c r="B673" s="68">
        <v>0</v>
      </c>
      <c r="C673" s="68">
        <v>808455</v>
      </c>
      <c r="D673" s="68" t="s">
        <v>1984</v>
      </c>
      <c r="E673" s="68" t="s">
        <v>439</v>
      </c>
      <c r="F673" s="68" t="s">
        <v>440</v>
      </c>
      <c r="G673" s="68" t="s">
        <v>96</v>
      </c>
      <c r="H673" s="68" t="s">
        <v>97</v>
      </c>
      <c r="I673" s="68" t="s">
        <v>98</v>
      </c>
      <c r="J673" s="68">
        <v>3</v>
      </c>
      <c r="K673" s="68" t="s">
        <v>99</v>
      </c>
      <c r="L673" s="68">
        <v>1</v>
      </c>
      <c r="M673" s="68" t="s">
        <v>100</v>
      </c>
      <c r="N673" s="68" t="s">
        <v>101</v>
      </c>
      <c r="O673" s="68" t="s">
        <v>102</v>
      </c>
      <c r="P673" s="68" t="s">
        <v>1985</v>
      </c>
      <c r="Q673" s="68">
        <v>960243378</v>
      </c>
      <c r="R673" s="68"/>
      <c r="S673" s="68"/>
      <c r="T673" s="68" t="s">
        <v>1986</v>
      </c>
      <c r="U673" s="68"/>
      <c r="V673" s="68" t="s">
        <v>1987</v>
      </c>
      <c r="W673" s="68">
        <v>2301100001</v>
      </c>
      <c r="X673" s="68">
        <v>132814</v>
      </c>
      <c r="Y673" s="68" t="s">
        <v>1911</v>
      </c>
      <c r="Z673" s="68">
        <v>1</v>
      </c>
      <c r="AA673" s="68" t="s">
        <v>109</v>
      </c>
      <c r="AB673" s="68">
        <v>230110</v>
      </c>
      <c r="AC673" s="68" t="s">
        <v>19</v>
      </c>
      <c r="AD673" s="68" t="s">
        <v>19</v>
      </c>
      <c r="AE673" s="68" t="s">
        <v>1911</v>
      </c>
      <c r="AF673" s="68" t="s">
        <v>110</v>
      </c>
      <c r="AG673" s="68">
        <v>230001</v>
      </c>
      <c r="AH673" s="68" t="s">
        <v>1366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122</v>
      </c>
      <c r="AO673" s="68">
        <v>1</v>
      </c>
      <c r="AP673" s="68" t="s">
        <v>112</v>
      </c>
      <c r="AQ673" s="68" t="s">
        <v>113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1988</v>
      </c>
      <c r="AX673" s="68" t="s">
        <v>115</v>
      </c>
    </row>
    <row r="674" spans="1:50">
      <c r="A674" s="77" t="s">
        <v>5225</v>
      </c>
      <c r="B674" s="68">
        <v>0</v>
      </c>
      <c r="C674" s="68">
        <v>809271</v>
      </c>
      <c r="D674" s="68" t="s">
        <v>2046</v>
      </c>
      <c r="E674" s="68" t="s">
        <v>145</v>
      </c>
      <c r="F674" s="68" t="s">
        <v>251</v>
      </c>
      <c r="G674" s="68" t="s">
        <v>96</v>
      </c>
      <c r="H674" s="68" t="s">
        <v>97</v>
      </c>
      <c r="I674" s="68" t="s">
        <v>98</v>
      </c>
      <c r="J674" s="68">
        <v>3</v>
      </c>
      <c r="K674" s="68" t="s">
        <v>99</v>
      </c>
      <c r="L674" s="68">
        <v>3</v>
      </c>
      <c r="M674" s="68" t="s">
        <v>125</v>
      </c>
      <c r="N674" s="68" t="s">
        <v>126</v>
      </c>
      <c r="O674" s="68" t="s">
        <v>127</v>
      </c>
      <c r="P674" s="68" t="s">
        <v>2047</v>
      </c>
      <c r="Q674" s="68">
        <v>9647994</v>
      </c>
      <c r="R674" s="68"/>
      <c r="S674" s="68"/>
      <c r="T674" s="68" t="s">
        <v>2048</v>
      </c>
      <c r="U674" s="68"/>
      <c r="V674" s="68"/>
      <c r="W674" s="68">
        <v>2301100001</v>
      </c>
      <c r="X674" s="68">
        <v>132814</v>
      </c>
      <c r="Y674" s="68" t="s">
        <v>1911</v>
      </c>
      <c r="Z674" s="68">
        <v>1</v>
      </c>
      <c r="AA674" s="68" t="s">
        <v>109</v>
      </c>
      <c r="AB674" s="68">
        <v>230110</v>
      </c>
      <c r="AC674" s="68" t="s">
        <v>19</v>
      </c>
      <c r="AD674" s="68" t="s">
        <v>19</v>
      </c>
      <c r="AE674" s="68" t="s">
        <v>1911</v>
      </c>
      <c r="AF674" s="68" t="s">
        <v>110</v>
      </c>
      <c r="AG674" s="68">
        <v>230001</v>
      </c>
      <c r="AH674" s="68" t="s">
        <v>1366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122</v>
      </c>
      <c r="AO674" s="68">
        <v>2</v>
      </c>
      <c r="AP674" s="68" t="s">
        <v>134</v>
      </c>
      <c r="AQ674" s="68" t="s">
        <v>135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115</v>
      </c>
    </row>
    <row r="675" spans="1:50">
      <c r="A675" s="77" t="s">
        <v>5226</v>
      </c>
      <c r="B675" s="68">
        <v>0</v>
      </c>
      <c r="C675" s="68">
        <v>809214</v>
      </c>
      <c r="D675" s="68" t="s">
        <v>2040</v>
      </c>
      <c r="E675" s="68" t="s">
        <v>439</v>
      </c>
      <c r="F675" s="68" t="s">
        <v>440</v>
      </c>
      <c r="G675" s="68" t="s">
        <v>96</v>
      </c>
      <c r="H675" s="68" t="s">
        <v>97</v>
      </c>
      <c r="I675" s="68" t="s">
        <v>98</v>
      </c>
      <c r="J675" s="68">
        <v>3</v>
      </c>
      <c r="K675" s="68" t="s">
        <v>99</v>
      </c>
      <c r="L675" s="68">
        <v>1</v>
      </c>
      <c r="M675" s="68" t="s">
        <v>100</v>
      </c>
      <c r="N675" s="68" t="s">
        <v>101</v>
      </c>
      <c r="O675" s="68" t="s">
        <v>102</v>
      </c>
      <c r="P675" s="68" t="s">
        <v>2041</v>
      </c>
      <c r="Q675" s="68">
        <v>952323434</v>
      </c>
      <c r="R675" s="68"/>
      <c r="S675" s="68"/>
      <c r="T675" s="68" t="s">
        <v>2042</v>
      </c>
      <c r="U675" s="68"/>
      <c r="V675" s="68" t="s">
        <v>1446</v>
      </c>
      <c r="W675" s="68">
        <v>2301100001</v>
      </c>
      <c r="X675" s="68">
        <v>132814</v>
      </c>
      <c r="Y675" s="68" t="s">
        <v>1094</v>
      </c>
      <c r="Z675" s="68">
        <v>1</v>
      </c>
      <c r="AA675" s="68" t="s">
        <v>109</v>
      </c>
      <c r="AB675" s="68">
        <v>230110</v>
      </c>
      <c r="AC675" s="68" t="s">
        <v>19</v>
      </c>
      <c r="AD675" s="68" t="s">
        <v>19</v>
      </c>
      <c r="AE675" s="68" t="s">
        <v>1911</v>
      </c>
      <c r="AF675" s="68" t="s">
        <v>110</v>
      </c>
      <c r="AG675" s="68">
        <v>230001</v>
      </c>
      <c r="AH675" s="68" t="s">
        <v>1366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122</v>
      </c>
      <c r="AO675" s="68">
        <v>1</v>
      </c>
      <c r="AP675" s="68" t="s">
        <v>112</v>
      </c>
      <c r="AQ675" s="68" t="s">
        <v>113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115</v>
      </c>
    </row>
    <row r="676" spans="1:50">
      <c r="A676" s="77" t="s">
        <v>5227</v>
      </c>
      <c r="B676" s="68">
        <v>0</v>
      </c>
      <c r="C676" s="68">
        <v>809233</v>
      </c>
      <c r="D676" s="68" t="s">
        <v>301</v>
      </c>
      <c r="E676" s="68" t="s">
        <v>439</v>
      </c>
      <c r="F676" s="68" t="s">
        <v>440</v>
      </c>
      <c r="G676" s="68" t="s">
        <v>96</v>
      </c>
      <c r="H676" s="68" t="s">
        <v>97</v>
      </c>
      <c r="I676" s="68" t="s">
        <v>98</v>
      </c>
      <c r="J676" s="68">
        <v>3</v>
      </c>
      <c r="K676" s="68" t="s">
        <v>99</v>
      </c>
      <c r="L676" s="68">
        <v>2</v>
      </c>
      <c r="M676" s="68" t="s">
        <v>184</v>
      </c>
      <c r="N676" s="68" t="s">
        <v>185</v>
      </c>
      <c r="O676" s="68" t="s">
        <v>186</v>
      </c>
      <c r="P676" s="68" t="s">
        <v>2043</v>
      </c>
      <c r="Q676" s="68">
        <v>952647978</v>
      </c>
      <c r="R676" s="68" t="s">
        <v>2045</v>
      </c>
      <c r="S676" s="68"/>
      <c r="T676" s="68" t="s">
        <v>2044</v>
      </c>
      <c r="U676" s="68"/>
      <c r="V676" s="68" t="s">
        <v>1446</v>
      </c>
      <c r="W676" s="68">
        <v>2301100001</v>
      </c>
      <c r="X676" s="68">
        <v>132814</v>
      </c>
      <c r="Y676" s="68" t="s">
        <v>1094</v>
      </c>
      <c r="Z676" s="68">
        <v>1</v>
      </c>
      <c r="AA676" s="68" t="s">
        <v>109</v>
      </c>
      <c r="AB676" s="68">
        <v>230110</v>
      </c>
      <c r="AC676" s="68" t="s">
        <v>19</v>
      </c>
      <c r="AD676" s="68" t="s">
        <v>19</v>
      </c>
      <c r="AE676" s="68" t="s">
        <v>1911</v>
      </c>
      <c r="AF676" s="68" t="s">
        <v>110</v>
      </c>
      <c r="AG676" s="68">
        <v>230001</v>
      </c>
      <c r="AH676" s="68" t="s">
        <v>1366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122</v>
      </c>
      <c r="AO676" s="68">
        <v>1</v>
      </c>
      <c r="AP676" s="68" t="s">
        <v>112</v>
      </c>
      <c r="AQ676" s="68" t="s">
        <v>113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115</v>
      </c>
    </row>
    <row r="677" spans="1:50">
      <c r="A677" s="77" t="s">
        <v>5228</v>
      </c>
      <c r="B677" s="68">
        <v>0</v>
      </c>
      <c r="C677" s="68">
        <v>808554</v>
      </c>
      <c r="D677" s="68" t="s">
        <v>2049</v>
      </c>
      <c r="E677" s="68" t="s">
        <v>145</v>
      </c>
      <c r="F677" s="68" t="s">
        <v>251</v>
      </c>
      <c r="G677" s="68" t="s">
        <v>96</v>
      </c>
      <c r="H677" s="68" t="s">
        <v>97</v>
      </c>
      <c r="I677" s="68" t="s">
        <v>98</v>
      </c>
      <c r="J677" s="68">
        <v>3</v>
      </c>
      <c r="K677" s="68" t="s">
        <v>99</v>
      </c>
      <c r="L677" s="68">
        <v>3</v>
      </c>
      <c r="M677" s="68" t="s">
        <v>125</v>
      </c>
      <c r="N677" s="68" t="s">
        <v>126</v>
      </c>
      <c r="O677" s="68" t="s">
        <v>127</v>
      </c>
      <c r="P677" s="68" t="s">
        <v>2050</v>
      </c>
      <c r="Q677" s="68"/>
      <c r="R677" s="68" t="s">
        <v>2051</v>
      </c>
      <c r="S677" s="68"/>
      <c r="T677" s="68" t="s">
        <v>2052</v>
      </c>
      <c r="U677" s="68" t="s">
        <v>2053</v>
      </c>
      <c r="V677" s="68" t="s">
        <v>2054</v>
      </c>
      <c r="W677" s="68">
        <v>2301100001</v>
      </c>
      <c r="X677" s="68">
        <v>132814</v>
      </c>
      <c r="Y677" s="68" t="s">
        <v>1911</v>
      </c>
      <c r="Z677" s="68">
        <v>1</v>
      </c>
      <c r="AA677" s="68" t="s">
        <v>109</v>
      </c>
      <c r="AB677" s="68">
        <v>230110</v>
      </c>
      <c r="AC677" s="68" t="s">
        <v>19</v>
      </c>
      <c r="AD677" s="68" t="s">
        <v>19</v>
      </c>
      <c r="AE677" s="68" t="s">
        <v>1911</v>
      </c>
      <c r="AF677" s="68" t="s">
        <v>110</v>
      </c>
      <c r="AG677" s="68">
        <v>230001</v>
      </c>
      <c r="AH677" s="68" t="s">
        <v>1366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122</v>
      </c>
      <c r="AO677" s="68">
        <v>1</v>
      </c>
      <c r="AP677" s="68" t="s">
        <v>112</v>
      </c>
      <c r="AQ677" s="68" t="s">
        <v>113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2055</v>
      </c>
      <c r="AX677" s="68" t="s">
        <v>115</v>
      </c>
    </row>
    <row r="678" spans="1:50">
      <c r="A678" s="77" t="s">
        <v>5229</v>
      </c>
      <c r="B678" s="68">
        <v>0</v>
      </c>
      <c r="C678" s="68">
        <v>623862</v>
      </c>
      <c r="D678" s="68" t="s">
        <v>1652</v>
      </c>
      <c r="E678" s="68" t="s">
        <v>332</v>
      </c>
      <c r="F678" s="68" t="s">
        <v>333</v>
      </c>
      <c r="G678" s="68" t="s">
        <v>96</v>
      </c>
      <c r="H678" s="68">
        <v>3</v>
      </c>
      <c r="I678" s="68" t="s">
        <v>334</v>
      </c>
      <c r="J678" s="68">
        <v>3</v>
      </c>
      <c r="K678" s="68" t="s">
        <v>99</v>
      </c>
      <c r="L678" s="68">
        <v>3</v>
      </c>
      <c r="M678" s="68" t="s">
        <v>125</v>
      </c>
      <c r="N678" s="68" t="s">
        <v>126</v>
      </c>
      <c r="O678" s="68" t="s">
        <v>127</v>
      </c>
      <c r="P678" s="68" t="s">
        <v>2056</v>
      </c>
      <c r="Q678" s="68">
        <v>401910</v>
      </c>
      <c r="R678" s="68"/>
      <c r="S678" s="68"/>
      <c r="T678" s="68" t="s">
        <v>2057</v>
      </c>
      <c r="U678" s="68"/>
      <c r="V678" s="68" t="s">
        <v>2058</v>
      </c>
      <c r="W678" s="68">
        <v>2301100001</v>
      </c>
      <c r="X678" s="68">
        <v>132814</v>
      </c>
      <c r="Y678" s="68" t="s">
        <v>1911</v>
      </c>
      <c r="Z678" s="68">
        <v>1</v>
      </c>
      <c r="AA678" s="68" t="s">
        <v>109</v>
      </c>
      <c r="AB678" s="68">
        <v>230110</v>
      </c>
      <c r="AC678" s="68" t="s">
        <v>19</v>
      </c>
      <c r="AD678" s="68" t="s">
        <v>19</v>
      </c>
      <c r="AE678" s="68" t="s">
        <v>1911</v>
      </c>
      <c r="AF678" s="68" t="s">
        <v>110</v>
      </c>
      <c r="AG678" s="68">
        <v>230001</v>
      </c>
      <c r="AH678" s="68" t="s">
        <v>1366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122</v>
      </c>
      <c r="AO678" s="68">
        <v>1</v>
      </c>
      <c r="AP678" s="68" t="s">
        <v>112</v>
      </c>
      <c r="AQ678" s="68" t="s">
        <v>113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115</v>
      </c>
    </row>
    <row r="679" spans="1:50">
      <c r="A679" s="77" t="s">
        <v>5230</v>
      </c>
      <c r="B679" s="68">
        <v>0</v>
      </c>
      <c r="C679" s="69" t="s">
        <v>2059</v>
      </c>
      <c r="D679" s="68" t="s">
        <v>2060</v>
      </c>
      <c r="E679" s="68" t="s">
        <v>856</v>
      </c>
      <c r="F679" s="68" t="s">
        <v>857</v>
      </c>
      <c r="G679" s="68" t="s">
        <v>96</v>
      </c>
      <c r="H679" s="68" t="s">
        <v>97</v>
      </c>
      <c r="I679" s="68" t="s">
        <v>98</v>
      </c>
      <c r="J679" s="68">
        <v>3</v>
      </c>
      <c r="K679" s="68" t="s">
        <v>99</v>
      </c>
      <c r="L679" s="68">
        <v>3</v>
      </c>
      <c r="M679" s="68" t="s">
        <v>125</v>
      </c>
      <c r="N679" s="68" t="s">
        <v>126</v>
      </c>
      <c r="O679" s="68" t="s">
        <v>127</v>
      </c>
      <c r="P679" s="68" t="s">
        <v>2061</v>
      </c>
      <c r="Q679" s="68">
        <v>401824</v>
      </c>
      <c r="R679" s="68"/>
      <c r="S679" s="68"/>
      <c r="T679" s="68" t="s">
        <v>2062</v>
      </c>
      <c r="U679" s="68"/>
      <c r="V679" s="68" t="s">
        <v>2063</v>
      </c>
      <c r="W679" s="68">
        <v>2301100001</v>
      </c>
      <c r="X679" s="68">
        <v>132814</v>
      </c>
      <c r="Y679" s="68" t="s">
        <v>1911</v>
      </c>
      <c r="Z679" s="68">
        <v>1</v>
      </c>
      <c r="AA679" s="68" t="s">
        <v>109</v>
      </c>
      <c r="AB679" s="68">
        <v>230110</v>
      </c>
      <c r="AC679" s="68" t="s">
        <v>19</v>
      </c>
      <c r="AD679" s="68" t="s">
        <v>19</v>
      </c>
      <c r="AE679" s="68" t="s">
        <v>1911</v>
      </c>
      <c r="AF679" s="68" t="s">
        <v>110</v>
      </c>
      <c r="AG679" s="68">
        <v>230001</v>
      </c>
      <c r="AH679" s="68" t="s">
        <v>1366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122</v>
      </c>
      <c r="AO679" s="68">
        <v>1</v>
      </c>
      <c r="AP679" s="68" t="s">
        <v>112</v>
      </c>
      <c r="AQ679" s="68" t="s">
        <v>113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2064</v>
      </c>
      <c r="AX679" s="68" t="s">
        <v>115</v>
      </c>
    </row>
    <row r="680" spans="1:50">
      <c r="A680" s="77" t="s">
        <v>5231</v>
      </c>
      <c r="B680" s="68">
        <v>0</v>
      </c>
      <c r="C680" s="68">
        <v>254025</v>
      </c>
      <c r="D680" s="68" t="s">
        <v>2065</v>
      </c>
      <c r="E680" s="68" t="s">
        <v>145</v>
      </c>
      <c r="F680" s="68" t="s">
        <v>251</v>
      </c>
      <c r="G680" s="68" t="s">
        <v>96</v>
      </c>
      <c r="H680" s="68" t="s">
        <v>97</v>
      </c>
      <c r="I680" s="68" t="s">
        <v>98</v>
      </c>
      <c r="J680" s="68">
        <v>3</v>
      </c>
      <c r="K680" s="68" t="s">
        <v>99</v>
      </c>
      <c r="L680" s="68">
        <v>3</v>
      </c>
      <c r="M680" s="68" t="s">
        <v>125</v>
      </c>
      <c r="N680" s="68" t="s">
        <v>126</v>
      </c>
      <c r="O680" s="68" t="s">
        <v>127</v>
      </c>
      <c r="P680" s="68" t="s">
        <v>2066</v>
      </c>
      <c r="Q680" s="68">
        <v>400002</v>
      </c>
      <c r="R680" s="68" t="s">
        <v>2067</v>
      </c>
      <c r="S680" s="68"/>
      <c r="T680" s="68" t="s">
        <v>2068</v>
      </c>
      <c r="U680" s="68"/>
      <c r="V680" s="68" t="s">
        <v>1910</v>
      </c>
      <c r="W680" s="68">
        <v>2301100001</v>
      </c>
      <c r="X680" s="68">
        <v>132814</v>
      </c>
      <c r="Y680" s="68" t="s">
        <v>1094</v>
      </c>
      <c r="Z680" s="68">
        <v>1</v>
      </c>
      <c r="AA680" s="68" t="s">
        <v>109</v>
      </c>
      <c r="AB680" s="68">
        <v>230110</v>
      </c>
      <c r="AC680" s="68" t="s">
        <v>19</v>
      </c>
      <c r="AD680" s="68" t="s">
        <v>19</v>
      </c>
      <c r="AE680" s="68" t="s">
        <v>1911</v>
      </c>
      <c r="AF680" s="68" t="s">
        <v>110</v>
      </c>
      <c r="AG680" s="68">
        <v>230001</v>
      </c>
      <c r="AH680" s="68" t="s">
        <v>1366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122</v>
      </c>
      <c r="AO680" s="68">
        <v>1</v>
      </c>
      <c r="AP680" s="68" t="s">
        <v>112</v>
      </c>
      <c r="AQ680" s="68" t="s">
        <v>113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2069</v>
      </c>
      <c r="AX680" s="68" t="s">
        <v>115</v>
      </c>
    </row>
    <row r="681" spans="1:50">
      <c r="A681" s="77" t="s">
        <v>5232</v>
      </c>
      <c r="B681" s="68">
        <v>0</v>
      </c>
      <c r="C681" s="68">
        <v>530368</v>
      </c>
      <c r="D681" s="68" t="s">
        <v>2065</v>
      </c>
      <c r="E681" s="68" t="s">
        <v>332</v>
      </c>
      <c r="F681" s="68" t="s">
        <v>333</v>
      </c>
      <c r="G681" s="68" t="s">
        <v>96</v>
      </c>
      <c r="H681" s="68" t="s">
        <v>370</v>
      </c>
      <c r="I681" s="68" t="s">
        <v>371</v>
      </c>
      <c r="J681" s="68">
        <v>3</v>
      </c>
      <c r="K681" s="68" t="s">
        <v>99</v>
      </c>
      <c r="L681" s="68">
        <v>3</v>
      </c>
      <c r="M681" s="68" t="s">
        <v>125</v>
      </c>
      <c r="N681" s="68" t="s">
        <v>126</v>
      </c>
      <c r="O681" s="68" t="s">
        <v>127</v>
      </c>
      <c r="P681" s="68" t="s">
        <v>2070</v>
      </c>
      <c r="Q681" s="68"/>
      <c r="R681" s="68"/>
      <c r="S681" s="68"/>
      <c r="T681" s="68" t="s">
        <v>2071</v>
      </c>
      <c r="U681" s="68"/>
      <c r="V681" s="68" t="s">
        <v>1911</v>
      </c>
      <c r="W681" s="68">
        <v>2301100001</v>
      </c>
      <c r="X681" s="68">
        <v>132814</v>
      </c>
      <c r="Y681" s="68" t="s">
        <v>1911</v>
      </c>
      <c r="Z681" s="68">
        <v>1</v>
      </c>
      <c r="AA681" s="68" t="s">
        <v>109</v>
      </c>
      <c r="AB681" s="68">
        <v>230110</v>
      </c>
      <c r="AC681" s="68" t="s">
        <v>19</v>
      </c>
      <c r="AD681" s="68" t="s">
        <v>19</v>
      </c>
      <c r="AE681" s="68" t="s">
        <v>1911</v>
      </c>
      <c r="AF681" s="68" t="s">
        <v>110</v>
      </c>
      <c r="AG681" s="68">
        <v>230001</v>
      </c>
      <c r="AH681" s="68" t="s">
        <v>1366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122</v>
      </c>
      <c r="AO681" s="68">
        <v>2</v>
      </c>
      <c r="AP681" s="68" t="s">
        <v>134</v>
      </c>
      <c r="AQ681" s="68" t="s">
        <v>135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2072</v>
      </c>
      <c r="AX681" s="68" t="s">
        <v>115</v>
      </c>
    </row>
    <row r="682" spans="1:50">
      <c r="A682" s="78" t="s">
        <v>2073</v>
      </c>
      <c r="B682" s="68">
        <v>0</v>
      </c>
      <c r="C682" s="68">
        <v>486148</v>
      </c>
      <c r="D682" s="68" t="s">
        <v>2074</v>
      </c>
      <c r="E682" s="68" t="s">
        <v>145</v>
      </c>
      <c r="F682" s="68" t="s">
        <v>251</v>
      </c>
      <c r="G682" s="68" t="s">
        <v>96</v>
      </c>
      <c r="H682" s="68" t="s">
        <v>97</v>
      </c>
      <c r="I682" s="68" t="s">
        <v>98</v>
      </c>
      <c r="J682" s="68">
        <v>3</v>
      </c>
      <c r="K682" s="68" t="s">
        <v>99</v>
      </c>
      <c r="L682" s="68">
        <v>1</v>
      </c>
      <c r="M682" s="68" t="s">
        <v>100</v>
      </c>
      <c r="N682" s="68" t="s">
        <v>101</v>
      </c>
      <c r="O682" s="68" t="s">
        <v>102</v>
      </c>
      <c r="P682" s="68" t="s">
        <v>2075</v>
      </c>
      <c r="Q682" s="68">
        <v>944835451</v>
      </c>
      <c r="R682" s="68" t="s">
        <v>2076</v>
      </c>
      <c r="S682" s="68"/>
      <c r="T682" s="68" t="s">
        <v>2077</v>
      </c>
      <c r="U682" s="68"/>
      <c r="V682" s="68" t="s">
        <v>2078</v>
      </c>
      <c r="W682" s="68">
        <v>2301100001</v>
      </c>
      <c r="X682" s="68">
        <v>132814</v>
      </c>
      <c r="Y682" s="68" t="s">
        <v>1094</v>
      </c>
      <c r="Z682" s="68">
        <v>1</v>
      </c>
      <c r="AA682" s="68" t="s">
        <v>109</v>
      </c>
      <c r="AB682" s="68">
        <v>230110</v>
      </c>
      <c r="AC682" s="68" t="s">
        <v>19</v>
      </c>
      <c r="AD682" s="68" t="s">
        <v>19</v>
      </c>
      <c r="AE682" s="68" t="s">
        <v>1911</v>
      </c>
      <c r="AF682" s="68" t="s">
        <v>110</v>
      </c>
      <c r="AG682" s="68">
        <v>230001</v>
      </c>
      <c r="AH682" s="68" t="s">
        <v>1366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122</v>
      </c>
      <c r="AO682" s="68">
        <v>1</v>
      </c>
      <c r="AP682" s="68" t="s">
        <v>112</v>
      </c>
      <c r="AQ682" s="68" t="s">
        <v>113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1935</v>
      </c>
      <c r="AX682" s="68" t="s">
        <v>115</v>
      </c>
    </row>
    <row r="683" spans="1:50">
      <c r="A683" s="78" t="s">
        <v>2079</v>
      </c>
      <c r="B683" s="68">
        <v>0</v>
      </c>
      <c r="C683" s="68">
        <v>486172</v>
      </c>
      <c r="D683" s="68" t="s">
        <v>2080</v>
      </c>
      <c r="E683" s="68" t="s">
        <v>145</v>
      </c>
      <c r="F683" s="68" t="s">
        <v>251</v>
      </c>
      <c r="G683" s="68" t="s">
        <v>96</v>
      </c>
      <c r="H683" s="68" t="s">
        <v>97</v>
      </c>
      <c r="I683" s="68" t="s">
        <v>98</v>
      </c>
      <c r="J683" s="68">
        <v>3</v>
      </c>
      <c r="K683" s="68" t="s">
        <v>99</v>
      </c>
      <c r="L683" s="68">
        <v>1</v>
      </c>
      <c r="M683" s="68" t="s">
        <v>100</v>
      </c>
      <c r="N683" s="68" t="s">
        <v>101</v>
      </c>
      <c r="O683" s="68" t="s">
        <v>102</v>
      </c>
      <c r="P683" s="68" t="s">
        <v>2081</v>
      </c>
      <c r="Q683" s="68">
        <v>952012601</v>
      </c>
      <c r="R683" s="68"/>
      <c r="S683" s="68"/>
      <c r="T683" s="68" t="s">
        <v>2082</v>
      </c>
      <c r="U683" s="68"/>
      <c r="V683" s="68" t="s">
        <v>2082</v>
      </c>
      <c r="W683" s="68">
        <v>2301100001</v>
      </c>
      <c r="X683" s="68">
        <v>132814</v>
      </c>
      <c r="Y683" s="68" t="s">
        <v>1094</v>
      </c>
      <c r="Z683" s="68">
        <v>1</v>
      </c>
      <c r="AA683" s="68" t="s">
        <v>109</v>
      </c>
      <c r="AB683" s="68">
        <v>230110</v>
      </c>
      <c r="AC683" s="68" t="s">
        <v>19</v>
      </c>
      <c r="AD683" s="68" t="s">
        <v>19</v>
      </c>
      <c r="AE683" s="68" t="s">
        <v>1911</v>
      </c>
      <c r="AF683" s="68" t="s">
        <v>110</v>
      </c>
      <c r="AG683" s="68">
        <v>230001</v>
      </c>
      <c r="AH683" s="68" t="s">
        <v>1366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122</v>
      </c>
      <c r="AO683" s="68">
        <v>1</v>
      </c>
      <c r="AP683" s="68" t="s">
        <v>112</v>
      </c>
      <c r="AQ683" s="68" t="s">
        <v>113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115</v>
      </c>
    </row>
    <row r="684" spans="1:50">
      <c r="A684" s="78" t="s">
        <v>2083</v>
      </c>
      <c r="B684" s="68">
        <v>0</v>
      </c>
      <c r="C684" s="68">
        <v>487119</v>
      </c>
      <c r="D684" s="68" t="s">
        <v>2084</v>
      </c>
      <c r="E684" s="68" t="s">
        <v>439</v>
      </c>
      <c r="F684" s="68" t="s">
        <v>440</v>
      </c>
      <c r="G684" s="68" t="s">
        <v>96</v>
      </c>
      <c r="H684" s="68" t="s">
        <v>97</v>
      </c>
      <c r="I684" s="68" t="s">
        <v>98</v>
      </c>
      <c r="J684" s="68">
        <v>3</v>
      </c>
      <c r="K684" s="68" t="s">
        <v>99</v>
      </c>
      <c r="L684" s="68">
        <v>3</v>
      </c>
      <c r="M684" s="68" t="s">
        <v>125</v>
      </c>
      <c r="N684" s="68" t="s">
        <v>126</v>
      </c>
      <c r="O684" s="68" t="s">
        <v>127</v>
      </c>
      <c r="P684" s="68" t="s">
        <v>2085</v>
      </c>
      <c r="Q684" s="68">
        <v>425610</v>
      </c>
      <c r="R684" s="68" t="s">
        <v>2086</v>
      </c>
      <c r="S684" s="68" t="s">
        <v>2087</v>
      </c>
      <c r="T684" s="68" t="s">
        <v>2088</v>
      </c>
      <c r="U684" s="68"/>
      <c r="V684" s="68"/>
      <c r="W684" s="68">
        <v>2301010001</v>
      </c>
      <c r="X684" s="68">
        <v>126488</v>
      </c>
      <c r="Y684" s="68" t="s">
        <v>19</v>
      </c>
      <c r="Z684" s="68">
        <v>1</v>
      </c>
      <c r="AA684" s="68" t="s">
        <v>109</v>
      </c>
      <c r="AB684" s="68">
        <v>230110</v>
      </c>
      <c r="AC684" s="68" t="s">
        <v>19</v>
      </c>
      <c r="AD684" s="68" t="s">
        <v>19</v>
      </c>
      <c r="AE684" s="68" t="s">
        <v>1911</v>
      </c>
      <c r="AF684" s="68" t="s">
        <v>110</v>
      </c>
      <c r="AG684" s="68">
        <v>230001</v>
      </c>
      <c r="AH684" s="68" t="s">
        <v>1366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122</v>
      </c>
      <c r="AO684" s="68">
        <v>1</v>
      </c>
      <c r="AP684" s="68" t="s">
        <v>112</v>
      </c>
      <c r="AQ684" s="68" t="s">
        <v>113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115</v>
      </c>
    </row>
    <row r="685" spans="1:50">
      <c r="A685" s="77" t="s">
        <v>5233</v>
      </c>
      <c r="B685" s="68">
        <v>0</v>
      </c>
      <c r="C685" s="68">
        <v>487119</v>
      </c>
      <c r="D685" s="68" t="s">
        <v>2084</v>
      </c>
      <c r="E685" s="68" t="s">
        <v>332</v>
      </c>
      <c r="F685" s="68" t="s">
        <v>333</v>
      </c>
      <c r="G685" s="68" t="s">
        <v>96</v>
      </c>
      <c r="H685" s="68">
        <v>3</v>
      </c>
      <c r="I685" s="68" t="s">
        <v>334</v>
      </c>
      <c r="J685" s="68">
        <v>3</v>
      </c>
      <c r="K685" s="68" t="s">
        <v>99</v>
      </c>
      <c r="L685" s="68">
        <v>3</v>
      </c>
      <c r="M685" s="68" t="s">
        <v>125</v>
      </c>
      <c r="N685" s="68" t="s">
        <v>126</v>
      </c>
      <c r="O685" s="68" t="s">
        <v>127</v>
      </c>
      <c r="P685" s="68" t="s">
        <v>2085</v>
      </c>
      <c r="Q685" s="68">
        <v>425610</v>
      </c>
      <c r="R685" s="68" t="s">
        <v>2086</v>
      </c>
      <c r="S685" s="68" t="s">
        <v>2087</v>
      </c>
      <c r="T685" s="68" t="s">
        <v>2088</v>
      </c>
      <c r="U685" s="68"/>
      <c r="V685" s="68"/>
      <c r="W685" s="68">
        <v>2301010001</v>
      </c>
      <c r="X685" s="68">
        <v>126488</v>
      </c>
      <c r="Y685" s="68" t="s">
        <v>19</v>
      </c>
      <c r="Z685" s="68">
        <v>1</v>
      </c>
      <c r="AA685" s="68" t="s">
        <v>109</v>
      </c>
      <c r="AB685" s="68">
        <v>230110</v>
      </c>
      <c r="AC685" s="68" t="s">
        <v>19</v>
      </c>
      <c r="AD685" s="68" t="s">
        <v>19</v>
      </c>
      <c r="AE685" s="68" t="s">
        <v>1911</v>
      </c>
      <c r="AF685" s="68" t="s">
        <v>110</v>
      </c>
      <c r="AG685" s="68">
        <v>230001</v>
      </c>
      <c r="AH685" s="68" t="s">
        <v>1366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122</v>
      </c>
      <c r="AO685" s="68">
        <v>1</v>
      </c>
      <c r="AP685" s="68" t="s">
        <v>112</v>
      </c>
      <c r="AQ685" s="68" t="s">
        <v>113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115</v>
      </c>
    </row>
    <row r="686" spans="1:50">
      <c r="A686" s="77" t="s">
        <v>5234</v>
      </c>
      <c r="B686" s="68">
        <v>0</v>
      </c>
      <c r="C686" s="68">
        <v>486836</v>
      </c>
      <c r="D686" s="68" t="s">
        <v>2089</v>
      </c>
      <c r="E686" s="68" t="s">
        <v>332</v>
      </c>
      <c r="F686" s="68" t="s">
        <v>333</v>
      </c>
      <c r="G686" s="68" t="s">
        <v>96</v>
      </c>
      <c r="H686" s="68">
        <v>3</v>
      </c>
      <c r="I686" s="68" t="s">
        <v>334</v>
      </c>
      <c r="J686" s="68">
        <v>3</v>
      </c>
      <c r="K686" s="68" t="s">
        <v>99</v>
      </c>
      <c r="L686" s="68">
        <v>1</v>
      </c>
      <c r="M686" s="68" t="s">
        <v>100</v>
      </c>
      <c r="N686" s="68" t="s">
        <v>101</v>
      </c>
      <c r="O686" s="68" t="s">
        <v>102</v>
      </c>
      <c r="P686" s="68" t="s">
        <v>2090</v>
      </c>
      <c r="Q686" s="68">
        <v>970052909</v>
      </c>
      <c r="R686" s="68" t="s">
        <v>2091</v>
      </c>
      <c r="S686" s="68"/>
      <c r="T686" s="68" t="s">
        <v>2092</v>
      </c>
      <c r="U686" s="68"/>
      <c r="V686" s="68" t="s">
        <v>2093</v>
      </c>
      <c r="W686" s="68">
        <v>2301100001</v>
      </c>
      <c r="X686" s="68">
        <v>132814</v>
      </c>
      <c r="Y686" s="68" t="s">
        <v>1094</v>
      </c>
      <c r="Z686" s="68">
        <v>1</v>
      </c>
      <c r="AA686" s="68" t="s">
        <v>109</v>
      </c>
      <c r="AB686" s="68">
        <v>230110</v>
      </c>
      <c r="AC686" s="68" t="s">
        <v>19</v>
      </c>
      <c r="AD686" s="68" t="s">
        <v>19</v>
      </c>
      <c r="AE686" s="68" t="s">
        <v>1911</v>
      </c>
      <c r="AF686" s="68" t="s">
        <v>110</v>
      </c>
      <c r="AG686" s="68">
        <v>230001</v>
      </c>
      <c r="AH686" s="68" t="s">
        <v>1366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122</v>
      </c>
      <c r="AO686" s="68">
        <v>1</v>
      </c>
      <c r="AP686" s="68" t="s">
        <v>112</v>
      </c>
      <c r="AQ686" s="68" t="s">
        <v>113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115</v>
      </c>
    </row>
    <row r="687" spans="1:50">
      <c r="A687" s="77" t="s">
        <v>5235</v>
      </c>
      <c r="B687" s="68">
        <v>0</v>
      </c>
      <c r="C687" s="68">
        <v>487119</v>
      </c>
      <c r="D687" s="68" t="s">
        <v>2084</v>
      </c>
      <c r="E687" s="68" t="s">
        <v>856</v>
      </c>
      <c r="F687" s="68" t="s">
        <v>857</v>
      </c>
      <c r="G687" s="68" t="s">
        <v>96</v>
      </c>
      <c r="H687" s="68" t="s">
        <v>97</v>
      </c>
      <c r="I687" s="68" t="s">
        <v>98</v>
      </c>
      <c r="J687" s="68">
        <v>3</v>
      </c>
      <c r="K687" s="68" t="s">
        <v>99</v>
      </c>
      <c r="L687" s="68">
        <v>3</v>
      </c>
      <c r="M687" s="68" t="s">
        <v>125</v>
      </c>
      <c r="N687" s="68" t="s">
        <v>126</v>
      </c>
      <c r="O687" s="68" t="s">
        <v>127</v>
      </c>
      <c r="P687" s="68" t="s">
        <v>2085</v>
      </c>
      <c r="Q687" s="68"/>
      <c r="R687" s="68" t="s">
        <v>2086</v>
      </c>
      <c r="S687" s="68"/>
      <c r="T687" s="68" t="s">
        <v>2088</v>
      </c>
      <c r="U687" s="68"/>
      <c r="V687" s="68"/>
      <c r="W687" s="68">
        <v>2301010001</v>
      </c>
      <c r="X687" s="68">
        <v>126488</v>
      </c>
      <c r="Y687" s="68" t="s">
        <v>19</v>
      </c>
      <c r="Z687" s="68">
        <v>1</v>
      </c>
      <c r="AA687" s="68" t="s">
        <v>109</v>
      </c>
      <c r="AB687" s="68">
        <v>230110</v>
      </c>
      <c r="AC687" s="68" t="s">
        <v>19</v>
      </c>
      <c r="AD687" s="68" t="s">
        <v>19</v>
      </c>
      <c r="AE687" s="68" t="s">
        <v>1911</v>
      </c>
      <c r="AF687" s="68" t="s">
        <v>110</v>
      </c>
      <c r="AG687" s="68">
        <v>230001</v>
      </c>
      <c r="AH687" s="68" t="s">
        <v>1366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122</v>
      </c>
      <c r="AO687" s="68">
        <v>1</v>
      </c>
      <c r="AP687" s="68" t="s">
        <v>112</v>
      </c>
      <c r="AQ687" s="68" t="s">
        <v>113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2094</v>
      </c>
      <c r="AX687" s="68" t="s">
        <v>115</v>
      </c>
    </row>
    <row r="688" spans="1:50">
      <c r="A688" s="77" t="s">
        <v>5236</v>
      </c>
      <c r="B688" s="68">
        <v>0</v>
      </c>
      <c r="C688" s="68">
        <v>486836</v>
      </c>
      <c r="D688" s="68" t="s">
        <v>2089</v>
      </c>
      <c r="E688" s="68" t="s">
        <v>439</v>
      </c>
      <c r="F688" s="68" t="s">
        <v>440</v>
      </c>
      <c r="G688" s="68" t="s">
        <v>96</v>
      </c>
      <c r="H688" s="68" t="s">
        <v>97</v>
      </c>
      <c r="I688" s="68" t="s">
        <v>98</v>
      </c>
      <c r="J688" s="68">
        <v>3</v>
      </c>
      <c r="K688" s="68" t="s">
        <v>99</v>
      </c>
      <c r="L688" s="68">
        <v>1</v>
      </c>
      <c r="M688" s="68" t="s">
        <v>100</v>
      </c>
      <c r="N688" s="68" t="s">
        <v>101</v>
      </c>
      <c r="O688" s="68" t="s">
        <v>102</v>
      </c>
      <c r="P688" s="68" t="s">
        <v>2090</v>
      </c>
      <c r="Q688" s="68">
        <v>970052909</v>
      </c>
      <c r="R688" s="68" t="s">
        <v>2091</v>
      </c>
      <c r="S688" s="68"/>
      <c r="T688" s="68" t="s">
        <v>2092</v>
      </c>
      <c r="U688" s="68"/>
      <c r="V688" s="68" t="s">
        <v>2093</v>
      </c>
      <c r="W688" s="68">
        <v>2301100001</v>
      </c>
      <c r="X688" s="68">
        <v>132814</v>
      </c>
      <c r="Y688" s="68" t="s">
        <v>1094</v>
      </c>
      <c r="Z688" s="68">
        <v>1</v>
      </c>
      <c r="AA688" s="68" t="s">
        <v>109</v>
      </c>
      <c r="AB688" s="68">
        <v>230110</v>
      </c>
      <c r="AC688" s="68" t="s">
        <v>19</v>
      </c>
      <c r="AD688" s="68" t="s">
        <v>19</v>
      </c>
      <c r="AE688" s="68" t="s">
        <v>1911</v>
      </c>
      <c r="AF688" s="68" t="s">
        <v>110</v>
      </c>
      <c r="AG688" s="68">
        <v>230001</v>
      </c>
      <c r="AH688" s="68" t="s">
        <v>1366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181</v>
      </c>
      <c r="AO688" s="68">
        <v>1</v>
      </c>
      <c r="AP688" s="68" t="s">
        <v>112</v>
      </c>
      <c r="AQ688" s="68" t="s">
        <v>113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2095</v>
      </c>
      <c r="AX688" s="68" t="s">
        <v>115</v>
      </c>
    </row>
    <row r="689" spans="1:50">
      <c r="A689" s="77" t="s">
        <v>5237</v>
      </c>
      <c r="B689" s="68">
        <v>0</v>
      </c>
      <c r="C689" s="68">
        <v>618441</v>
      </c>
      <c r="D689" s="68" t="s">
        <v>2011</v>
      </c>
      <c r="E689" s="68" t="s">
        <v>332</v>
      </c>
      <c r="F689" s="68" t="s">
        <v>333</v>
      </c>
      <c r="G689" s="68" t="s">
        <v>96</v>
      </c>
      <c r="H689" s="68">
        <v>3</v>
      </c>
      <c r="I689" s="68" t="s">
        <v>334</v>
      </c>
      <c r="J689" s="68">
        <v>3</v>
      </c>
      <c r="K689" s="68" t="s">
        <v>99</v>
      </c>
      <c r="L689" s="68">
        <v>3</v>
      </c>
      <c r="M689" s="68" t="s">
        <v>125</v>
      </c>
      <c r="N689" s="68" t="s">
        <v>126</v>
      </c>
      <c r="O689" s="68" t="s">
        <v>127</v>
      </c>
      <c r="P689" s="68" t="s">
        <v>2096</v>
      </c>
      <c r="Q689" s="68">
        <v>401431</v>
      </c>
      <c r="R689" s="68" t="s">
        <v>2013</v>
      </c>
      <c r="S689" s="68"/>
      <c r="T689" s="68" t="s">
        <v>2097</v>
      </c>
      <c r="U689" s="68"/>
      <c r="V689" s="68" t="s">
        <v>2015</v>
      </c>
      <c r="W689" s="68"/>
      <c r="X689" s="68">
        <v>652009</v>
      </c>
      <c r="Y689" s="68" t="s">
        <v>2015</v>
      </c>
      <c r="Z689" s="68">
        <v>1</v>
      </c>
      <c r="AA689" s="68" t="s">
        <v>109</v>
      </c>
      <c r="AB689" s="68">
        <v>230110</v>
      </c>
      <c r="AC689" s="68" t="s">
        <v>19</v>
      </c>
      <c r="AD689" s="68" t="s">
        <v>19</v>
      </c>
      <c r="AE689" s="68" t="s">
        <v>1911</v>
      </c>
      <c r="AF689" s="68" t="s">
        <v>110</v>
      </c>
      <c r="AG689" s="68">
        <v>230001</v>
      </c>
      <c r="AH689" s="68" t="s">
        <v>1366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122</v>
      </c>
      <c r="AO689" s="68">
        <v>1</v>
      </c>
      <c r="AP689" s="68" t="s">
        <v>112</v>
      </c>
      <c r="AQ689" s="68" t="s">
        <v>113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2098</v>
      </c>
      <c r="AX689" s="68" t="s">
        <v>115</v>
      </c>
    </row>
    <row r="690" spans="1:50">
      <c r="A690" s="77" t="s">
        <v>5238</v>
      </c>
      <c r="B690" s="68">
        <v>0</v>
      </c>
      <c r="C690" s="68">
        <v>538166</v>
      </c>
      <c r="D690" s="68" t="s">
        <v>2099</v>
      </c>
      <c r="E690" s="68" t="s">
        <v>856</v>
      </c>
      <c r="F690" s="68" t="s">
        <v>857</v>
      </c>
      <c r="G690" s="68" t="s">
        <v>96</v>
      </c>
      <c r="H690" s="68" t="s">
        <v>97</v>
      </c>
      <c r="I690" s="68" t="s">
        <v>98</v>
      </c>
      <c r="J690" s="68">
        <v>3</v>
      </c>
      <c r="K690" s="68" t="s">
        <v>99</v>
      </c>
      <c r="L690" s="68">
        <v>3</v>
      </c>
      <c r="M690" s="68" t="s">
        <v>125</v>
      </c>
      <c r="N690" s="68" t="s">
        <v>126</v>
      </c>
      <c r="O690" s="68" t="s">
        <v>127</v>
      </c>
      <c r="P690" s="68" t="s">
        <v>2100</v>
      </c>
      <c r="Q690" s="68">
        <v>978076910</v>
      </c>
      <c r="R690" s="68"/>
      <c r="S690" s="68"/>
      <c r="T690" s="68" t="s">
        <v>2101</v>
      </c>
      <c r="U690" s="68"/>
      <c r="V690" s="68" t="s">
        <v>1972</v>
      </c>
      <c r="W690" s="68">
        <v>2301100001</v>
      </c>
      <c r="X690" s="68">
        <v>132814</v>
      </c>
      <c r="Y690" s="68" t="s">
        <v>1094</v>
      </c>
      <c r="Z690" s="68">
        <v>1</v>
      </c>
      <c r="AA690" s="68" t="s">
        <v>109</v>
      </c>
      <c r="AB690" s="68">
        <v>230110</v>
      </c>
      <c r="AC690" s="68" t="s">
        <v>19</v>
      </c>
      <c r="AD690" s="68" t="s">
        <v>19</v>
      </c>
      <c r="AE690" s="68" t="s">
        <v>1911</v>
      </c>
      <c r="AF690" s="68" t="s">
        <v>110</v>
      </c>
      <c r="AG690" s="68">
        <v>230001</v>
      </c>
      <c r="AH690" s="68" t="s">
        <v>1366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122</v>
      </c>
      <c r="AO690" s="68">
        <v>1</v>
      </c>
      <c r="AP690" s="68" t="s">
        <v>112</v>
      </c>
      <c r="AQ690" s="68" t="s">
        <v>113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2102</v>
      </c>
      <c r="AX690" s="68" t="s">
        <v>115</v>
      </c>
    </row>
    <row r="691" spans="1:50">
      <c r="A691" s="77" t="s">
        <v>5239</v>
      </c>
      <c r="B691" s="68">
        <v>0</v>
      </c>
      <c r="C691" s="68">
        <v>487553</v>
      </c>
      <c r="D691" s="68" t="s">
        <v>1970</v>
      </c>
      <c r="E691" s="68" t="s">
        <v>439</v>
      </c>
      <c r="F691" s="68" t="s">
        <v>440</v>
      </c>
      <c r="G691" s="68" t="s">
        <v>96</v>
      </c>
      <c r="H691" s="68" t="s">
        <v>97</v>
      </c>
      <c r="I691" s="68" t="s">
        <v>98</v>
      </c>
      <c r="J691" s="68">
        <v>3</v>
      </c>
      <c r="K691" s="68" t="s">
        <v>99</v>
      </c>
      <c r="L691" s="68">
        <v>3</v>
      </c>
      <c r="M691" s="68" t="s">
        <v>125</v>
      </c>
      <c r="N691" s="68" t="s">
        <v>126</v>
      </c>
      <c r="O691" s="68" t="s">
        <v>127</v>
      </c>
      <c r="P691" s="68" t="s">
        <v>2103</v>
      </c>
      <c r="Q691" s="68"/>
      <c r="R691" s="68"/>
      <c r="S691" s="68"/>
      <c r="T691" s="68" t="s">
        <v>1972</v>
      </c>
      <c r="U691" s="68"/>
      <c r="V691" s="68"/>
      <c r="W691" s="68">
        <v>2301100001</v>
      </c>
      <c r="X691" s="68">
        <v>132814</v>
      </c>
      <c r="Y691" s="68" t="s">
        <v>1972</v>
      </c>
      <c r="Z691" s="68">
        <v>1</v>
      </c>
      <c r="AA691" s="68" t="s">
        <v>109</v>
      </c>
      <c r="AB691" s="68">
        <v>230110</v>
      </c>
      <c r="AC691" s="68" t="s">
        <v>19</v>
      </c>
      <c r="AD691" s="68" t="s">
        <v>19</v>
      </c>
      <c r="AE691" s="68" t="s">
        <v>1911</v>
      </c>
      <c r="AF691" s="68" t="s">
        <v>110</v>
      </c>
      <c r="AG691" s="68">
        <v>230001</v>
      </c>
      <c r="AH691" s="68" t="s">
        <v>1366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122</v>
      </c>
      <c r="AO691" s="68">
        <v>1</v>
      </c>
      <c r="AP691" s="68" t="s">
        <v>112</v>
      </c>
      <c r="AQ691" s="68" t="s">
        <v>113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2104</v>
      </c>
      <c r="AX691" s="68" t="s">
        <v>115</v>
      </c>
    </row>
    <row r="692" spans="1:50">
      <c r="A692" s="77" t="s">
        <v>5240</v>
      </c>
      <c r="B692" s="68">
        <v>0</v>
      </c>
      <c r="C692" s="68">
        <v>564141</v>
      </c>
      <c r="D692" s="68" t="s">
        <v>2105</v>
      </c>
      <c r="E692" s="68" t="s">
        <v>459</v>
      </c>
      <c r="F692" s="68" t="s">
        <v>460</v>
      </c>
      <c r="G692" s="68" t="s">
        <v>96</v>
      </c>
      <c r="H692" s="68" t="s">
        <v>97</v>
      </c>
      <c r="I692" s="68" t="s">
        <v>98</v>
      </c>
      <c r="J692" s="68">
        <v>3</v>
      </c>
      <c r="K692" s="68" t="s">
        <v>99</v>
      </c>
      <c r="L692" s="68">
        <v>3</v>
      </c>
      <c r="M692" s="68" t="s">
        <v>125</v>
      </c>
      <c r="N692" s="68" t="s">
        <v>126</v>
      </c>
      <c r="O692" s="68" t="s">
        <v>127</v>
      </c>
      <c r="P692" s="68" t="s">
        <v>2106</v>
      </c>
      <c r="Q692" s="68"/>
      <c r="R692" s="68"/>
      <c r="S692" s="68"/>
      <c r="T692" s="68" t="s">
        <v>2107</v>
      </c>
      <c r="U692" s="68"/>
      <c r="V692" s="68" t="s">
        <v>2107</v>
      </c>
      <c r="W692" s="68"/>
      <c r="X692" s="68">
        <v>567721</v>
      </c>
      <c r="Y692" s="68" t="s">
        <v>1940</v>
      </c>
      <c r="Z692" s="68">
        <v>1</v>
      </c>
      <c r="AA692" s="68" t="s">
        <v>109</v>
      </c>
      <c r="AB692" s="68">
        <v>230110</v>
      </c>
      <c r="AC692" s="68" t="s">
        <v>19</v>
      </c>
      <c r="AD692" s="68" t="s">
        <v>19</v>
      </c>
      <c r="AE692" s="68" t="s">
        <v>1911</v>
      </c>
      <c r="AF692" s="68" t="s">
        <v>110</v>
      </c>
      <c r="AG692" s="68">
        <v>230001</v>
      </c>
      <c r="AH692" s="68" t="s">
        <v>1366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122</v>
      </c>
      <c r="AO692" s="68">
        <v>1</v>
      </c>
      <c r="AP692" s="68" t="s">
        <v>112</v>
      </c>
      <c r="AQ692" s="68" t="s">
        <v>113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2108</v>
      </c>
      <c r="AX692" s="68" t="s">
        <v>115</v>
      </c>
    </row>
    <row r="693" spans="1:50">
      <c r="A693" s="77" t="s">
        <v>5241</v>
      </c>
      <c r="B693" s="68">
        <v>0</v>
      </c>
      <c r="C693" s="68">
        <v>580160</v>
      </c>
      <c r="D693" s="68" t="s">
        <v>2109</v>
      </c>
      <c r="E693" s="68" t="s">
        <v>145</v>
      </c>
      <c r="F693" s="68" t="s">
        <v>251</v>
      </c>
      <c r="G693" s="68" t="s">
        <v>96</v>
      </c>
      <c r="H693" s="68" t="s">
        <v>97</v>
      </c>
      <c r="I693" s="68" t="s">
        <v>98</v>
      </c>
      <c r="J693" s="68">
        <v>3</v>
      </c>
      <c r="K693" s="68" t="s">
        <v>99</v>
      </c>
      <c r="L693" s="68">
        <v>3</v>
      </c>
      <c r="M693" s="68" t="s">
        <v>125</v>
      </c>
      <c r="N693" s="68" t="s">
        <v>126</v>
      </c>
      <c r="O693" s="68" t="s">
        <v>127</v>
      </c>
      <c r="P693" s="68" t="s">
        <v>2110</v>
      </c>
      <c r="Q693" s="68">
        <v>945675240</v>
      </c>
      <c r="R693" s="68"/>
      <c r="S693" s="68"/>
      <c r="T693" s="68" t="s">
        <v>2111</v>
      </c>
      <c r="U693" s="68"/>
      <c r="V693" s="68" t="s">
        <v>2112</v>
      </c>
      <c r="W693" s="68">
        <v>2301100001</v>
      </c>
      <c r="X693" s="68">
        <v>132814</v>
      </c>
      <c r="Y693" s="68" t="s">
        <v>1094</v>
      </c>
      <c r="Z693" s="68">
        <v>1</v>
      </c>
      <c r="AA693" s="68" t="s">
        <v>109</v>
      </c>
      <c r="AB693" s="68">
        <v>230110</v>
      </c>
      <c r="AC693" s="68" t="s">
        <v>19</v>
      </c>
      <c r="AD693" s="68" t="s">
        <v>19</v>
      </c>
      <c r="AE693" s="68" t="s">
        <v>1911</v>
      </c>
      <c r="AF693" s="68" t="s">
        <v>110</v>
      </c>
      <c r="AG693" s="68">
        <v>230001</v>
      </c>
      <c r="AH693" s="68" t="s">
        <v>1366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122</v>
      </c>
      <c r="AO693" s="68">
        <v>1</v>
      </c>
      <c r="AP693" s="68" t="s">
        <v>112</v>
      </c>
      <c r="AQ693" s="68" t="s">
        <v>113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888</v>
      </c>
      <c r="AX693" s="68" t="s">
        <v>115</v>
      </c>
    </row>
    <row r="694" spans="1:50">
      <c r="A694" s="77" t="s">
        <v>5242</v>
      </c>
      <c r="B694" s="68">
        <v>0</v>
      </c>
      <c r="C694" s="68">
        <v>580179</v>
      </c>
      <c r="D694" s="68" t="s">
        <v>2113</v>
      </c>
      <c r="E694" s="68" t="s">
        <v>145</v>
      </c>
      <c r="F694" s="68" t="s">
        <v>251</v>
      </c>
      <c r="G694" s="68" t="s">
        <v>96</v>
      </c>
      <c r="H694" s="68" t="s">
        <v>97</v>
      </c>
      <c r="I694" s="68" t="s">
        <v>98</v>
      </c>
      <c r="J694" s="68">
        <v>3</v>
      </c>
      <c r="K694" s="68" t="s">
        <v>99</v>
      </c>
      <c r="L694" s="68">
        <v>3</v>
      </c>
      <c r="M694" s="68" t="s">
        <v>125</v>
      </c>
      <c r="N694" s="68" t="s">
        <v>126</v>
      </c>
      <c r="O694" s="68" t="s">
        <v>127</v>
      </c>
      <c r="P694" s="68" t="s">
        <v>2114</v>
      </c>
      <c r="Q694" s="68">
        <v>42762609</v>
      </c>
      <c r="R694" s="68"/>
      <c r="S694" s="68"/>
      <c r="T694" s="68" t="s">
        <v>2115</v>
      </c>
      <c r="U694" s="68"/>
      <c r="V694" s="68" t="s">
        <v>2116</v>
      </c>
      <c r="W694" s="68">
        <v>2301100001</v>
      </c>
      <c r="X694" s="68">
        <v>132814</v>
      </c>
      <c r="Y694" s="68" t="s">
        <v>1094</v>
      </c>
      <c r="Z694" s="68">
        <v>1</v>
      </c>
      <c r="AA694" s="68" t="s">
        <v>109</v>
      </c>
      <c r="AB694" s="68">
        <v>230110</v>
      </c>
      <c r="AC694" s="68" t="s">
        <v>19</v>
      </c>
      <c r="AD694" s="68" t="s">
        <v>19</v>
      </c>
      <c r="AE694" s="68" t="s">
        <v>1911</v>
      </c>
      <c r="AF694" s="68" t="s">
        <v>110</v>
      </c>
      <c r="AG694" s="68">
        <v>230001</v>
      </c>
      <c r="AH694" s="68" t="s">
        <v>1366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122</v>
      </c>
      <c r="AO694" s="68">
        <v>1</v>
      </c>
      <c r="AP694" s="68" t="s">
        <v>112</v>
      </c>
      <c r="AQ694" s="68" t="s">
        <v>113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888</v>
      </c>
      <c r="AX694" s="68" t="s">
        <v>115</v>
      </c>
    </row>
    <row r="695" spans="1:50">
      <c r="A695" s="77" t="s">
        <v>5243</v>
      </c>
      <c r="B695" s="68">
        <v>0</v>
      </c>
      <c r="C695" s="68">
        <v>486539</v>
      </c>
      <c r="D695" s="68" t="s">
        <v>1950</v>
      </c>
      <c r="E695" s="68" t="s">
        <v>145</v>
      </c>
      <c r="F695" s="68" t="s">
        <v>251</v>
      </c>
      <c r="G695" s="68" t="s">
        <v>96</v>
      </c>
      <c r="H695" s="68" t="s">
        <v>97</v>
      </c>
      <c r="I695" s="68" t="s">
        <v>98</v>
      </c>
      <c r="J695" s="68">
        <v>3</v>
      </c>
      <c r="K695" s="68" t="s">
        <v>99</v>
      </c>
      <c r="L695" s="68">
        <v>1</v>
      </c>
      <c r="M695" s="68" t="s">
        <v>100</v>
      </c>
      <c r="N695" s="68" t="s">
        <v>101</v>
      </c>
      <c r="O695" s="68" t="s">
        <v>102</v>
      </c>
      <c r="P695" s="68" t="s">
        <v>1951</v>
      </c>
      <c r="Q695" s="68">
        <v>401099</v>
      </c>
      <c r="R695" s="68"/>
      <c r="S695" s="68"/>
      <c r="T695" s="68" t="s">
        <v>1952</v>
      </c>
      <c r="U695" s="68"/>
      <c r="V695" s="68"/>
      <c r="W695" s="68">
        <v>2301100001</v>
      </c>
      <c r="X695" s="68">
        <v>132814</v>
      </c>
      <c r="Y695" s="68" t="s">
        <v>1911</v>
      </c>
      <c r="Z695" s="68">
        <v>1</v>
      </c>
      <c r="AA695" s="68" t="s">
        <v>109</v>
      </c>
      <c r="AB695" s="68">
        <v>230110</v>
      </c>
      <c r="AC695" s="68" t="s">
        <v>19</v>
      </c>
      <c r="AD695" s="68" t="s">
        <v>19</v>
      </c>
      <c r="AE695" s="68" t="s">
        <v>1911</v>
      </c>
      <c r="AF695" s="68" t="s">
        <v>110</v>
      </c>
      <c r="AG695" s="68">
        <v>230001</v>
      </c>
      <c r="AH695" s="68" t="s">
        <v>1366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143</v>
      </c>
      <c r="AO695" s="68">
        <v>1</v>
      </c>
      <c r="AP695" s="68" t="s">
        <v>112</v>
      </c>
      <c r="AQ695" s="68" t="s">
        <v>113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1469</v>
      </c>
      <c r="AX695" s="68" t="s">
        <v>115</v>
      </c>
    </row>
    <row r="696" spans="1:50">
      <c r="A696" s="77" t="s">
        <v>5244</v>
      </c>
      <c r="B696" s="68">
        <v>0</v>
      </c>
      <c r="C696" s="68">
        <v>486544</v>
      </c>
      <c r="D696" s="68" t="s">
        <v>1946</v>
      </c>
      <c r="E696" s="68" t="s">
        <v>145</v>
      </c>
      <c r="F696" s="68" t="s">
        <v>251</v>
      </c>
      <c r="G696" s="68" t="s">
        <v>96</v>
      </c>
      <c r="H696" s="68" t="s">
        <v>97</v>
      </c>
      <c r="I696" s="68" t="s">
        <v>98</v>
      </c>
      <c r="J696" s="68">
        <v>3</v>
      </c>
      <c r="K696" s="68" t="s">
        <v>99</v>
      </c>
      <c r="L696" s="68">
        <v>1</v>
      </c>
      <c r="M696" s="68" t="s">
        <v>100</v>
      </c>
      <c r="N696" s="68" t="s">
        <v>101</v>
      </c>
      <c r="O696" s="68" t="s">
        <v>102</v>
      </c>
      <c r="P696" s="68" t="s">
        <v>1947</v>
      </c>
      <c r="Q696" s="68">
        <v>504692</v>
      </c>
      <c r="R696" s="68"/>
      <c r="S696" s="68"/>
      <c r="T696" s="68" t="s">
        <v>1921</v>
      </c>
      <c r="U696" s="68"/>
      <c r="V696" s="68" t="s">
        <v>1911</v>
      </c>
      <c r="W696" s="68">
        <v>2301100001</v>
      </c>
      <c r="X696" s="68">
        <v>132814</v>
      </c>
      <c r="Y696" s="68" t="s">
        <v>1094</v>
      </c>
      <c r="Z696" s="68">
        <v>1</v>
      </c>
      <c r="AA696" s="68" t="s">
        <v>109</v>
      </c>
      <c r="AB696" s="68">
        <v>230110</v>
      </c>
      <c r="AC696" s="68" t="s">
        <v>19</v>
      </c>
      <c r="AD696" s="68" t="s">
        <v>19</v>
      </c>
      <c r="AE696" s="68" t="s">
        <v>1911</v>
      </c>
      <c r="AF696" s="68" t="s">
        <v>110</v>
      </c>
      <c r="AG696" s="68">
        <v>230001</v>
      </c>
      <c r="AH696" s="68" t="s">
        <v>1366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143</v>
      </c>
      <c r="AO696" s="68">
        <v>1</v>
      </c>
      <c r="AP696" s="68" t="s">
        <v>112</v>
      </c>
      <c r="AQ696" s="68" t="s">
        <v>113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1470</v>
      </c>
      <c r="AX696" s="68" t="s">
        <v>115</v>
      </c>
    </row>
    <row r="697" spans="1:50">
      <c r="A697" s="77" t="s">
        <v>5245</v>
      </c>
      <c r="B697" s="68">
        <v>0</v>
      </c>
      <c r="C697" s="68">
        <v>486836</v>
      </c>
      <c r="D697" s="68" t="s">
        <v>2089</v>
      </c>
      <c r="E697" s="68" t="s">
        <v>145</v>
      </c>
      <c r="F697" s="68" t="s">
        <v>251</v>
      </c>
      <c r="G697" s="68" t="s">
        <v>96</v>
      </c>
      <c r="H697" s="68" t="s">
        <v>97</v>
      </c>
      <c r="I697" s="68" t="s">
        <v>98</v>
      </c>
      <c r="J697" s="68">
        <v>3</v>
      </c>
      <c r="K697" s="68" t="s">
        <v>99</v>
      </c>
      <c r="L697" s="68">
        <v>1</v>
      </c>
      <c r="M697" s="68" t="s">
        <v>100</v>
      </c>
      <c r="N697" s="68" t="s">
        <v>101</v>
      </c>
      <c r="O697" s="68" t="s">
        <v>102</v>
      </c>
      <c r="P697" s="68" t="s">
        <v>2090</v>
      </c>
      <c r="Q697" s="68">
        <v>970052909</v>
      </c>
      <c r="R697" s="68"/>
      <c r="S697" s="68"/>
      <c r="T697" s="68" t="s">
        <v>2092</v>
      </c>
      <c r="U697" s="68"/>
      <c r="V697" s="68" t="s">
        <v>2093</v>
      </c>
      <c r="W697" s="68">
        <v>2301100001</v>
      </c>
      <c r="X697" s="68">
        <v>132814</v>
      </c>
      <c r="Y697" s="68" t="s">
        <v>1094</v>
      </c>
      <c r="Z697" s="68">
        <v>1</v>
      </c>
      <c r="AA697" s="68" t="s">
        <v>109</v>
      </c>
      <c r="AB697" s="68">
        <v>230110</v>
      </c>
      <c r="AC697" s="68" t="s">
        <v>19</v>
      </c>
      <c r="AD697" s="68" t="s">
        <v>19</v>
      </c>
      <c r="AE697" s="68" t="s">
        <v>1911</v>
      </c>
      <c r="AF697" s="68" t="s">
        <v>110</v>
      </c>
      <c r="AG697" s="68">
        <v>230001</v>
      </c>
      <c r="AH697" s="68" t="s">
        <v>1366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122</v>
      </c>
      <c r="AO697" s="68">
        <v>1</v>
      </c>
      <c r="AP697" s="68" t="s">
        <v>112</v>
      </c>
      <c r="AQ697" s="68" t="s">
        <v>113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1470</v>
      </c>
      <c r="AX697" s="68" t="s">
        <v>115</v>
      </c>
    </row>
    <row r="698" spans="1:50">
      <c r="A698" s="77" t="s">
        <v>5246</v>
      </c>
      <c r="B698" s="68">
        <v>0</v>
      </c>
      <c r="C698" s="68">
        <v>808455</v>
      </c>
      <c r="D698" s="68" t="s">
        <v>1984</v>
      </c>
      <c r="E698" s="68" t="s">
        <v>145</v>
      </c>
      <c r="F698" s="68" t="s">
        <v>251</v>
      </c>
      <c r="G698" s="68" t="s">
        <v>96</v>
      </c>
      <c r="H698" s="68" t="s">
        <v>97</v>
      </c>
      <c r="I698" s="68" t="s">
        <v>98</v>
      </c>
      <c r="J698" s="68">
        <v>3</v>
      </c>
      <c r="K698" s="68" t="s">
        <v>99</v>
      </c>
      <c r="L698" s="68">
        <v>1</v>
      </c>
      <c r="M698" s="68" t="s">
        <v>100</v>
      </c>
      <c r="N698" s="68" t="s">
        <v>101</v>
      </c>
      <c r="O698" s="68" t="s">
        <v>102</v>
      </c>
      <c r="P698" s="68" t="s">
        <v>1985</v>
      </c>
      <c r="Q698" s="68">
        <v>960243378</v>
      </c>
      <c r="R698" s="68"/>
      <c r="S698" s="68"/>
      <c r="T698" s="68" t="s">
        <v>1986</v>
      </c>
      <c r="U698" s="68"/>
      <c r="V698" s="68" t="s">
        <v>1987</v>
      </c>
      <c r="W698" s="68">
        <v>2301100001</v>
      </c>
      <c r="X698" s="68">
        <v>132814</v>
      </c>
      <c r="Y698" s="68" t="s">
        <v>1911</v>
      </c>
      <c r="Z698" s="68">
        <v>1</v>
      </c>
      <c r="AA698" s="68" t="s">
        <v>109</v>
      </c>
      <c r="AB698" s="68">
        <v>230110</v>
      </c>
      <c r="AC698" s="68" t="s">
        <v>19</v>
      </c>
      <c r="AD698" s="68" t="s">
        <v>19</v>
      </c>
      <c r="AE698" s="68" t="s">
        <v>1911</v>
      </c>
      <c r="AF698" s="68" t="s">
        <v>110</v>
      </c>
      <c r="AG698" s="68">
        <v>230001</v>
      </c>
      <c r="AH698" s="68" t="s">
        <v>1366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122</v>
      </c>
      <c r="AO698" s="68">
        <v>1</v>
      </c>
      <c r="AP698" s="68" t="s">
        <v>112</v>
      </c>
      <c r="AQ698" s="68" t="s">
        <v>113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1470</v>
      </c>
      <c r="AX698" s="68" t="s">
        <v>115</v>
      </c>
    </row>
    <row r="699" spans="1:50">
      <c r="A699" s="77" t="s">
        <v>5247</v>
      </c>
      <c r="B699" s="68">
        <v>0</v>
      </c>
      <c r="C699" s="68">
        <v>808441</v>
      </c>
      <c r="D699" s="68" t="s">
        <v>1979</v>
      </c>
      <c r="E699" s="68" t="s">
        <v>145</v>
      </c>
      <c r="F699" s="68" t="s">
        <v>251</v>
      </c>
      <c r="G699" s="68" t="s">
        <v>96</v>
      </c>
      <c r="H699" s="68" t="s">
        <v>97</v>
      </c>
      <c r="I699" s="68" t="s">
        <v>98</v>
      </c>
      <c r="J699" s="68">
        <v>3</v>
      </c>
      <c r="K699" s="68" t="s">
        <v>99</v>
      </c>
      <c r="L699" s="68">
        <v>1</v>
      </c>
      <c r="M699" s="68" t="s">
        <v>100</v>
      </c>
      <c r="N699" s="68" t="s">
        <v>101</v>
      </c>
      <c r="O699" s="68" t="s">
        <v>102</v>
      </c>
      <c r="P699" s="68" t="s">
        <v>1980</v>
      </c>
      <c r="Q699" s="68" t="s">
        <v>1981</v>
      </c>
      <c r="R699" s="68"/>
      <c r="S699" s="68"/>
      <c r="T699" s="68" t="s">
        <v>1982</v>
      </c>
      <c r="U699" s="68"/>
      <c r="V699" s="68" t="s">
        <v>1983</v>
      </c>
      <c r="W699" s="68">
        <v>2301100001</v>
      </c>
      <c r="X699" s="68">
        <v>132814</v>
      </c>
      <c r="Y699" s="68" t="s">
        <v>1094</v>
      </c>
      <c r="Z699" s="68">
        <v>1</v>
      </c>
      <c r="AA699" s="68" t="s">
        <v>109</v>
      </c>
      <c r="AB699" s="68">
        <v>230110</v>
      </c>
      <c r="AC699" s="68" t="s">
        <v>19</v>
      </c>
      <c r="AD699" s="68" t="s">
        <v>19</v>
      </c>
      <c r="AE699" s="68" t="s">
        <v>1911</v>
      </c>
      <c r="AF699" s="68" t="s">
        <v>110</v>
      </c>
      <c r="AG699" s="68">
        <v>230001</v>
      </c>
      <c r="AH699" s="68" t="s">
        <v>1366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143</v>
      </c>
      <c r="AO699" s="68">
        <v>1</v>
      </c>
      <c r="AP699" s="68" t="s">
        <v>112</v>
      </c>
      <c r="AQ699" s="68" t="s">
        <v>113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1470</v>
      </c>
      <c r="AX699" s="68" t="s">
        <v>115</v>
      </c>
    </row>
    <row r="700" spans="1:50">
      <c r="A700" s="77" t="s">
        <v>5248</v>
      </c>
      <c r="B700" s="68">
        <v>0</v>
      </c>
      <c r="C700" s="68">
        <v>614508</v>
      </c>
      <c r="D700" s="68">
        <v>441</v>
      </c>
      <c r="E700" s="68" t="s">
        <v>145</v>
      </c>
      <c r="F700" s="68" t="s">
        <v>251</v>
      </c>
      <c r="G700" s="68" t="s">
        <v>96</v>
      </c>
      <c r="H700" s="68" t="s">
        <v>97</v>
      </c>
      <c r="I700" s="68" t="s">
        <v>98</v>
      </c>
      <c r="J700" s="68">
        <v>3</v>
      </c>
      <c r="K700" s="68" t="s">
        <v>99</v>
      </c>
      <c r="L700" s="68">
        <v>1</v>
      </c>
      <c r="M700" s="68" t="s">
        <v>100</v>
      </c>
      <c r="N700" s="68" t="s">
        <v>101</v>
      </c>
      <c r="O700" s="68" t="s">
        <v>102</v>
      </c>
      <c r="P700" s="68" t="s">
        <v>2117</v>
      </c>
      <c r="Q700" s="68"/>
      <c r="R700" s="68"/>
      <c r="S700" s="68"/>
      <c r="T700" s="68" t="s">
        <v>2118</v>
      </c>
      <c r="U700" s="68" t="s">
        <v>2119</v>
      </c>
      <c r="V700" s="68" t="s">
        <v>1446</v>
      </c>
      <c r="W700" s="68">
        <v>2301100001</v>
      </c>
      <c r="X700" s="68">
        <v>132814</v>
      </c>
      <c r="Y700" s="68" t="s">
        <v>1094</v>
      </c>
      <c r="Z700" s="68">
        <v>1</v>
      </c>
      <c r="AA700" s="68" t="s">
        <v>109</v>
      </c>
      <c r="AB700" s="68">
        <v>230110</v>
      </c>
      <c r="AC700" s="68" t="s">
        <v>19</v>
      </c>
      <c r="AD700" s="68" t="s">
        <v>19</v>
      </c>
      <c r="AE700" s="68" t="s">
        <v>1911</v>
      </c>
      <c r="AF700" s="68" t="s">
        <v>110</v>
      </c>
      <c r="AG700" s="68">
        <v>230001</v>
      </c>
      <c r="AH700" s="68" t="s">
        <v>1366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122</v>
      </c>
      <c r="AO700" s="68">
        <v>1</v>
      </c>
      <c r="AP700" s="68" t="s">
        <v>112</v>
      </c>
      <c r="AQ700" s="68" t="s">
        <v>113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1781</v>
      </c>
      <c r="AX700" s="68" t="s">
        <v>115</v>
      </c>
    </row>
    <row r="701" spans="1:50">
      <c r="A701" s="77" t="s">
        <v>5249</v>
      </c>
      <c r="B701" s="68">
        <v>0</v>
      </c>
      <c r="C701" s="68">
        <v>614513</v>
      </c>
      <c r="D701" s="68">
        <v>442</v>
      </c>
      <c r="E701" s="68" t="s">
        <v>145</v>
      </c>
      <c r="F701" s="68" t="s">
        <v>251</v>
      </c>
      <c r="G701" s="68" t="s">
        <v>96</v>
      </c>
      <c r="H701" s="68" t="s">
        <v>97</v>
      </c>
      <c r="I701" s="68" t="s">
        <v>98</v>
      </c>
      <c r="J701" s="68">
        <v>3</v>
      </c>
      <c r="K701" s="68" t="s">
        <v>99</v>
      </c>
      <c r="L701" s="68">
        <v>1</v>
      </c>
      <c r="M701" s="68" t="s">
        <v>100</v>
      </c>
      <c r="N701" s="68" t="s">
        <v>101</v>
      </c>
      <c r="O701" s="68" t="s">
        <v>102</v>
      </c>
      <c r="P701" s="68" t="s">
        <v>2120</v>
      </c>
      <c r="Q701" s="68">
        <v>952253400</v>
      </c>
      <c r="R701" s="68"/>
      <c r="S701" s="68"/>
      <c r="T701" s="68" t="s">
        <v>2121</v>
      </c>
      <c r="U701" s="68" t="s">
        <v>2119</v>
      </c>
      <c r="V701" s="68" t="s">
        <v>1446</v>
      </c>
      <c r="W701" s="68">
        <v>2301100001</v>
      </c>
      <c r="X701" s="68">
        <v>132814</v>
      </c>
      <c r="Y701" s="68" t="s">
        <v>1094</v>
      </c>
      <c r="Z701" s="68">
        <v>1</v>
      </c>
      <c r="AA701" s="68" t="s">
        <v>109</v>
      </c>
      <c r="AB701" s="68">
        <v>230110</v>
      </c>
      <c r="AC701" s="68" t="s">
        <v>19</v>
      </c>
      <c r="AD701" s="68" t="s">
        <v>19</v>
      </c>
      <c r="AE701" s="68" t="s">
        <v>1911</v>
      </c>
      <c r="AF701" s="68" t="s">
        <v>110</v>
      </c>
      <c r="AG701" s="68">
        <v>230001</v>
      </c>
      <c r="AH701" s="68" t="s">
        <v>1366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122</v>
      </c>
      <c r="AO701" s="68">
        <v>1</v>
      </c>
      <c r="AP701" s="68" t="s">
        <v>112</v>
      </c>
      <c r="AQ701" s="68" t="s">
        <v>113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1781</v>
      </c>
      <c r="AX701" s="68" t="s">
        <v>115</v>
      </c>
    </row>
    <row r="702" spans="1:50">
      <c r="A702" s="77" t="s">
        <v>5250</v>
      </c>
      <c r="B702" s="68">
        <v>0</v>
      </c>
      <c r="C702" s="69" t="s">
        <v>2059</v>
      </c>
      <c r="D702" s="68" t="s">
        <v>2060</v>
      </c>
      <c r="E702" s="68" t="s">
        <v>332</v>
      </c>
      <c r="F702" s="68" t="s">
        <v>333</v>
      </c>
      <c r="G702" s="68" t="s">
        <v>96</v>
      </c>
      <c r="H702" s="68">
        <v>3</v>
      </c>
      <c r="I702" s="68" t="s">
        <v>334</v>
      </c>
      <c r="J702" s="68">
        <v>3</v>
      </c>
      <c r="K702" s="68" t="s">
        <v>99</v>
      </c>
      <c r="L702" s="68">
        <v>3</v>
      </c>
      <c r="M702" s="68" t="s">
        <v>125</v>
      </c>
      <c r="N702" s="68" t="s">
        <v>126</v>
      </c>
      <c r="O702" s="68" t="s">
        <v>127</v>
      </c>
      <c r="P702" s="68" t="s">
        <v>2122</v>
      </c>
      <c r="Q702" s="68"/>
      <c r="R702" s="68"/>
      <c r="S702" s="68"/>
      <c r="T702" s="68" t="s">
        <v>2062</v>
      </c>
      <c r="U702" s="68"/>
      <c r="V702" s="68" t="s">
        <v>2063</v>
      </c>
      <c r="W702" s="68">
        <v>2301100001</v>
      </c>
      <c r="X702" s="68">
        <v>132814</v>
      </c>
      <c r="Y702" s="68" t="s">
        <v>1911</v>
      </c>
      <c r="Z702" s="68">
        <v>1</v>
      </c>
      <c r="AA702" s="68" t="s">
        <v>109</v>
      </c>
      <c r="AB702" s="68">
        <v>230110</v>
      </c>
      <c r="AC702" s="68" t="s">
        <v>19</v>
      </c>
      <c r="AD702" s="68" t="s">
        <v>19</v>
      </c>
      <c r="AE702" s="68" t="s">
        <v>1911</v>
      </c>
      <c r="AF702" s="68" t="s">
        <v>110</v>
      </c>
      <c r="AG702" s="68">
        <v>230001</v>
      </c>
      <c r="AH702" s="68" t="s">
        <v>1366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122</v>
      </c>
      <c r="AO702" s="68">
        <v>1</v>
      </c>
      <c r="AP702" s="68" t="s">
        <v>112</v>
      </c>
      <c r="AQ702" s="68" t="s">
        <v>113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2123</v>
      </c>
      <c r="AX702" s="68" t="s">
        <v>115</v>
      </c>
    </row>
    <row r="703" spans="1:50">
      <c r="A703" s="77" t="s">
        <v>5251</v>
      </c>
      <c r="B703" s="68">
        <v>0</v>
      </c>
      <c r="C703" s="68">
        <v>623862</v>
      </c>
      <c r="D703" s="68" t="s">
        <v>1652</v>
      </c>
      <c r="E703" s="68" t="s">
        <v>145</v>
      </c>
      <c r="F703" s="68" t="s">
        <v>251</v>
      </c>
      <c r="G703" s="68" t="s">
        <v>96</v>
      </c>
      <c r="H703" s="68" t="s">
        <v>97</v>
      </c>
      <c r="I703" s="68" t="s">
        <v>98</v>
      </c>
      <c r="J703" s="68">
        <v>3</v>
      </c>
      <c r="K703" s="68" t="s">
        <v>99</v>
      </c>
      <c r="L703" s="68">
        <v>3</v>
      </c>
      <c r="M703" s="68" t="s">
        <v>125</v>
      </c>
      <c r="N703" s="68" t="s">
        <v>126</v>
      </c>
      <c r="O703" s="68" t="s">
        <v>127</v>
      </c>
      <c r="P703" s="68" t="s">
        <v>2056</v>
      </c>
      <c r="Q703" s="68">
        <v>401910</v>
      </c>
      <c r="R703" s="68"/>
      <c r="S703" s="68"/>
      <c r="T703" s="68" t="s">
        <v>2057</v>
      </c>
      <c r="U703" s="68"/>
      <c r="V703" s="68" t="s">
        <v>2058</v>
      </c>
      <c r="W703" s="68">
        <v>2301100001</v>
      </c>
      <c r="X703" s="68">
        <v>132814</v>
      </c>
      <c r="Y703" s="68" t="s">
        <v>1911</v>
      </c>
      <c r="Z703" s="68">
        <v>1</v>
      </c>
      <c r="AA703" s="68" t="s">
        <v>109</v>
      </c>
      <c r="AB703" s="68">
        <v>230110</v>
      </c>
      <c r="AC703" s="68" t="s">
        <v>19</v>
      </c>
      <c r="AD703" s="68" t="s">
        <v>19</v>
      </c>
      <c r="AE703" s="68" t="s">
        <v>1911</v>
      </c>
      <c r="AF703" s="68" t="s">
        <v>110</v>
      </c>
      <c r="AG703" s="68">
        <v>230001</v>
      </c>
      <c r="AH703" s="68" t="s">
        <v>1366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122</v>
      </c>
      <c r="AO703" s="68">
        <v>1</v>
      </c>
      <c r="AP703" s="68" t="s">
        <v>112</v>
      </c>
      <c r="AQ703" s="68" t="s">
        <v>113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2124</v>
      </c>
      <c r="AX703" s="68" t="s">
        <v>115</v>
      </c>
    </row>
    <row r="704" spans="1:50">
      <c r="A704" s="77" t="s">
        <v>5252</v>
      </c>
      <c r="B704" s="68">
        <v>0</v>
      </c>
      <c r="C704" s="68"/>
      <c r="D704" s="68" t="s">
        <v>2125</v>
      </c>
      <c r="E704" s="68" t="s">
        <v>506</v>
      </c>
      <c r="F704" s="68" t="s">
        <v>507</v>
      </c>
      <c r="G704" s="68" t="s">
        <v>508</v>
      </c>
      <c r="H704" s="68" t="s">
        <v>97</v>
      </c>
      <c r="I704" s="68" t="s">
        <v>98</v>
      </c>
      <c r="J704" s="68">
        <v>3</v>
      </c>
      <c r="K704" s="68" t="s">
        <v>99</v>
      </c>
      <c r="L704" s="68">
        <v>1</v>
      </c>
      <c r="M704" s="68" t="s">
        <v>100</v>
      </c>
      <c r="N704" s="68" t="s">
        <v>101</v>
      </c>
      <c r="O704" s="68" t="s">
        <v>102</v>
      </c>
      <c r="P704" s="68"/>
      <c r="Q704" s="68"/>
      <c r="R704" s="68"/>
      <c r="S704" s="68"/>
      <c r="T704" s="68" t="s">
        <v>1794</v>
      </c>
      <c r="U704" s="68" t="s">
        <v>994</v>
      </c>
      <c r="V704" s="68" t="s">
        <v>1794</v>
      </c>
      <c r="W704" s="68">
        <v>2301100011</v>
      </c>
      <c r="X704" s="68">
        <v>574317</v>
      </c>
      <c r="Y704" s="68" t="s">
        <v>1446</v>
      </c>
      <c r="Z704" s="68">
        <v>1</v>
      </c>
      <c r="AA704" s="68" t="s">
        <v>109</v>
      </c>
      <c r="AB704" s="68">
        <v>230110</v>
      </c>
      <c r="AC704" s="68" t="s">
        <v>19</v>
      </c>
      <c r="AD704" s="68" t="s">
        <v>19</v>
      </c>
      <c r="AE704" s="68" t="s">
        <v>1911</v>
      </c>
      <c r="AF704" s="68" t="s">
        <v>110</v>
      </c>
      <c r="AG704" s="68">
        <v>230001</v>
      </c>
      <c r="AH704" s="68" t="s">
        <v>1366</v>
      </c>
      <c r="AI704" s="68">
        <v>-18.063759999999998</v>
      </c>
      <c r="AJ704" s="68">
        <v>-70.256640000000004</v>
      </c>
      <c r="AK704" s="68">
        <v>3</v>
      </c>
      <c r="AL704" s="68" t="s">
        <v>513</v>
      </c>
      <c r="AM704" s="68">
        <v>11</v>
      </c>
      <c r="AN704" s="68" t="s">
        <v>122</v>
      </c>
      <c r="AO704" s="68">
        <v>2</v>
      </c>
      <c r="AP704" s="68" t="s">
        <v>134</v>
      </c>
      <c r="AQ704" s="68" t="s">
        <v>135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1476</v>
      </c>
      <c r="AX704" s="68" t="s">
        <v>115</v>
      </c>
    </row>
    <row r="705" spans="1:50">
      <c r="A705" s="77" t="s">
        <v>5253</v>
      </c>
      <c r="B705" s="68">
        <v>0</v>
      </c>
      <c r="C705" s="68"/>
      <c r="D705" s="68" t="s">
        <v>2126</v>
      </c>
      <c r="E705" s="68" t="s">
        <v>506</v>
      </c>
      <c r="F705" s="68" t="s">
        <v>507</v>
      </c>
      <c r="G705" s="68" t="s">
        <v>508</v>
      </c>
      <c r="H705" s="68" t="s">
        <v>97</v>
      </c>
      <c r="I705" s="68" t="s">
        <v>98</v>
      </c>
      <c r="J705" s="68">
        <v>3</v>
      </c>
      <c r="K705" s="68" t="s">
        <v>99</v>
      </c>
      <c r="L705" s="68">
        <v>1</v>
      </c>
      <c r="M705" s="68" t="s">
        <v>100</v>
      </c>
      <c r="N705" s="68" t="s">
        <v>101</v>
      </c>
      <c r="O705" s="68" t="s">
        <v>102</v>
      </c>
      <c r="P705" s="68"/>
      <c r="Q705" s="68"/>
      <c r="R705" s="68"/>
      <c r="S705" s="68"/>
      <c r="T705" s="68" t="s">
        <v>2127</v>
      </c>
      <c r="U705" s="68" t="s">
        <v>2128</v>
      </c>
      <c r="V705" s="68" t="s">
        <v>1181</v>
      </c>
      <c r="W705" s="68"/>
      <c r="X705" s="68">
        <v>655415</v>
      </c>
      <c r="Y705" s="68" t="s">
        <v>1094</v>
      </c>
      <c r="Z705" s="68">
        <v>1</v>
      </c>
      <c r="AA705" s="68" t="s">
        <v>109</v>
      </c>
      <c r="AB705" s="68">
        <v>230110</v>
      </c>
      <c r="AC705" s="68" t="s">
        <v>19</v>
      </c>
      <c r="AD705" s="68" t="s">
        <v>19</v>
      </c>
      <c r="AE705" s="68" t="s">
        <v>1911</v>
      </c>
      <c r="AF705" s="68" t="s">
        <v>110</v>
      </c>
      <c r="AG705" s="68">
        <v>230001</v>
      </c>
      <c r="AH705" s="68" t="s">
        <v>1366</v>
      </c>
      <c r="AI705" s="68">
        <v>-18.036629999999999</v>
      </c>
      <c r="AJ705" s="68">
        <v>-70.253190000000004</v>
      </c>
      <c r="AK705" s="68">
        <v>12</v>
      </c>
      <c r="AL705" s="68" t="s">
        <v>510</v>
      </c>
      <c r="AM705" s="68">
        <v>11</v>
      </c>
      <c r="AN705" s="68" t="s">
        <v>122</v>
      </c>
      <c r="AO705" s="68">
        <v>1</v>
      </c>
      <c r="AP705" s="68" t="s">
        <v>112</v>
      </c>
      <c r="AQ705" s="68" t="s">
        <v>113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1476</v>
      </c>
      <c r="AX705" s="68" t="s">
        <v>115</v>
      </c>
    </row>
    <row r="706" spans="1:50">
      <c r="A706" s="77" t="s">
        <v>5254</v>
      </c>
      <c r="B706" s="68">
        <v>0</v>
      </c>
      <c r="C706" s="68"/>
      <c r="D706" s="68" t="s">
        <v>522</v>
      </c>
      <c r="E706" s="68" t="s">
        <v>506</v>
      </c>
      <c r="F706" s="68" t="s">
        <v>507</v>
      </c>
      <c r="G706" s="68" t="s">
        <v>508</v>
      </c>
      <c r="H706" s="68" t="s">
        <v>97</v>
      </c>
      <c r="I706" s="68" t="s">
        <v>98</v>
      </c>
      <c r="J706" s="68">
        <v>3</v>
      </c>
      <c r="K706" s="68" t="s">
        <v>99</v>
      </c>
      <c r="L706" s="68">
        <v>1</v>
      </c>
      <c r="M706" s="68" t="s">
        <v>100</v>
      </c>
      <c r="N706" s="68" t="s">
        <v>101</v>
      </c>
      <c r="O706" s="68" t="s">
        <v>102</v>
      </c>
      <c r="P706" s="68"/>
      <c r="Q706" s="68"/>
      <c r="R706" s="68"/>
      <c r="S706" s="68"/>
      <c r="T706" s="68" t="s">
        <v>2129</v>
      </c>
      <c r="U706" s="68" t="s">
        <v>2130</v>
      </c>
      <c r="V706" s="68" t="s">
        <v>2131</v>
      </c>
      <c r="W706" s="68"/>
      <c r="X706" s="68">
        <v>655415</v>
      </c>
      <c r="Y706" s="68" t="s">
        <v>1094</v>
      </c>
      <c r="Z706" s="68">
        <v>1</v>
      </c>
      <c r="AA706" s="68" t="s">
        <v>109</v>
      </c>
      <c r="AB706" s="68">
        <v>230110</v>
      </c>
      <c r="AC706" s="68" t="s">
        <v>19</v>
      </c>
      <c r="AD706" s="68" t="s">
        <v>19</v>
      </c>
      <c r="AE706" s="68" t="s">
        <v>1911</v>
      </c>
      <c r="AF706" s="68" t="s">
        <v>110</v>
      </c>
      <c r="AG706" s="68">
        <v>230001</v>
      </c>
      <c r="AH706" s="68" t="s">
        <v>1366</v>
      </c>
      <c r="AI706" s="68">
        <v>-18.039300000000001</v>
      </c>
      <c r="AJ706" s="68">
        <v>-70.248519999999999</v>
      </c>
      <c r="AK706" s="68">
        <v>15</v>
      </c>
      <c r="AL706" s="68" t="s">
        <v>553</v>
      </c>
      <c r="AM706" s="68">
        <v>11</v>
      </c>
      <c r="AN706" s="68" t="s">
        <v>122</v>
      </c>
      <c r="AO706" s="68">
        <v>1</v>
      </c>
      <c r="AP706" s="68" t="s">
        <v>112</v>
      </c>
      <c r="AQ706" s="68" t="s">
        <v>113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1476</v>
      </c>
      <c r="AX706" s="68" t="s">
        <v>115</v>
      </c>
    </row>
    <row r="707" spans="1:50">
      <c r="A707" s="77" t="s">
        <v>5255</v>
      </c>
      <c r="B707" s="68">
        <v>0</v>
      </c>
      <c r="C707" s="68"/>
      <c r="D707" s="68" t="s">
        <v>2132</v>
      </c>
      <c r="E707" s="68" t="s">
        <v>506</v>
      </c>
      <c r="F707" s="68" t="s">
        <v>507</v>
      </c>
      <c r="G707" s="68" t="s">
        <v>508</v>
      </c>
      <c r="H707" s="68" t="s">
        <v>97</v>
      </c>
      <c r="I707" s="68" t="s">
        <v>98</v>
      </c>
      <c r="J707" s="68">
        <v>3</v>
      </c>
      <c r="K707" s="68" t="s">
        <v>99</v>
      </c>
      <c r="L707" s="68">
        <v>1</v>
      </c>
      <c r="M707" s="68" t="s">
        <v>100</v>
      </c>
      <c r="N707" s="68" t="s">
        <v>101</v>
      </c>
      <c r="O707" s="68" t="s">
        <v>102</v>
      </c>
      <c r="P707" s="68"/>
      <c r="Q707" s="68"/>
      <c r="R707" s="68"/>
      <c r="S707" s="68"/>
      <c r="T707" s="68" t="s">
        <v>2133</v>
      </c>
      <c r="U707" s="68"/>
      <c r="V707" s="68" t="s">
        <v>2133</v>
      </c>
      <c r="W707" s="68">
        <v>2301100001</v>
      </c>
      <c r="X707" s="68">
        <v>132814</v>
      </c>
      <c r="Y707" s="68" t="s">
        <v>1911</v>
      </c>
      <c r="Z707" s="68">
        <v>1</v>
      </c>
      <c r="AA707" s="68" t="s">
        <v>109</v>
      </c>
      <c r="AB707" s="68">
        <v>230110</v>
      </c>
      <c r="AC707" s="68" t="s">
        <v>19</v>
      </c>
      <c r="AD707" s="68" t="s">
        <v>19</v>
      </c>
      <c r="AE707" s="68" t="s">
        <v>1911</v>
      </c>
      <c r="AF707" s="68" t="s">
        <v>110</v>
      </c>
      <c r="AG707" s="68">
        <v>230001</v>
      </c>
      <c r="AH707" s="68" t="s">
        <v>1366</v>
      </c>
      <c r="AI707" s="68">
        <v>-18.040320000000001</v>
      </c>
      <c r="AJ707" s="68">
        <v>-70.254109999999997</v>
      </c>
      <c r="AK707" s="68">
        <v>4</v>
      </c>
      <c r="AL707" s="68" t="s">
        <v>517</v>
      </c>
      <c r="AM707" s="68">
        <v>11</v>
      </c>
      <c r="AN707" s="68" t="s">
        <v>122</v>
      </c>
      <c r="AO707" s="68">
        <v>2</v>
      </c>
      <c r="AP707" s="68" t="s">
        <v>134</v>
      </c>
      <c r="AQ707" s="68" t="s">
        <v>135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1476</v>
      </c>
      <c r="AX707" s="68" t="s">
        <v>115</v>
      </c>
    </row>
    <row r="708" spans="1:50">
      <c r="A708" s="77" t="s">
        <v>5256</v>
      </c>
      <c r="B708" s="68">
        <v>0</v>
      </c>
      <c r="C708" s="68"/>
      <c r="D708" s="68" t="s">
        <v>979</v>
      </c>
      <c r="E708" s="68" t="s">
        <v>506</v>
      </c>
      <c r="F708" s="68" t="s">
        <v>507</v>
      </c>
      <c r="G708" s="68" t="s">
        <v>508</v>
      </c>
      <c r="H708" s="68" t="s">
        <v>97</v>
      </c>
      <c r="I708" s="68" t="s">
        <v>98</v>
      </c>
      <c r="J708" s="68">
        <v>3</v>
      </c>
      <c r="K708" s="68" t="s">
        <v>99</v>
      </c>
      <c r="L708" s="68">
        <v>1</v>
      </c>
      <c r="M708" s="68" t="s">
        <v>100</v>
      </c>
      <c r="N708" s="68" t="s">
        <v>101</v>
      </c>
      <c r="O708" s="68" t="s">
        <v>102</v>
      </c>
      <c r="P708" s="68"/>
      <c r="Q708" s="68"/>
      <c r="R708" s="68"/>
      <c r="S708" s="68"/>
      <c r="T708" s="68" t="s">
        <v>2133</v>
      </c>
      <c r="U708" s="68"/>
      <c r="V708" s="68" t="s">
        <v>2133</v>
      </c>
      <c r="W708" s="68">
        <v>2301100001</v>
      </c>
      <c r="X708" s="68">
        <v>132814</v>
      </c>
      <c r="Y708" s="68" t="s">
        <v>1911</v>
      </c>
      <c r="Z708" s="68">
        <v>1</v>
      </c>
      <c r="AA708" s="68" t="s">
        <v>109</v>
      </c>
      <c r="AB708" s="68">
        <v>230110</v>
      </c>
      <c r="AC708" s="68" t="s">
        <v>19</v>
      </c>
      <c r="AD708" s="68" t="s">
        <v>19</v>
      </c>
      <c r="AE708" s="68" t="s">
        <v>1911</v>
      </c>
      <c r="AF708" s="68" t="s">
        <v>110</v>
      </c>
      <c r="AG708" s="68">
        <v>230001</v>
      </c>
      <c r="AH708" s="68" t="s">
        <v>1366</v>
      </c>
      <c r="AI708" s="68">
        <v>-18.040320000000001</v>
      </c>
      <c r="AJ708" s="68">
        <v>-70.254109999999997</v>
      </c>
      <c r="AK708" s="68">
        <v>4</v>
      </c>
      <c r="AL708" s="68" t="s">
        <v>517</v>
      </c>
      <c r="AM708" s="68">
        <v>11</v>
      </c>
      <c r="AN708" s="68" t="s">
        <v>122</v>
      </c>
      <c r="AO708" s="68">
        <v>2</v>
      </c>
      <c r="AP708" s="68" t="s">
        <v>134</v>
      </c>
      <c r="AQ708" s="68" t="s">
        <v>135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1476</v>
      </c>
      <c r="AX708" s="68" t="s">
        <v>115</v>
      </c>
    </row>
    <row r="709" spans="1:50">
      <c r="A709" s="77" t="s">
        <v>5257</v>
      </c>
      <c r="B709" s="68">
        <v>0</v>
      </c>
      <c r="C709" s="68"/>
      <c r="D709" s="68" t="s">
        <v>505</v>
      </c>
      <c r="E709" s="68" t="s">
        <v>506</v>
      </c>
      <c r="F709" s="68" t="s">
        <v>507</v>
      </c>
      <c r="G709" s="68" t="s">
        <v>508</v>
      </c>
      <c r="H709" s="68" t="s">
        <v>97</v>
      </c>
      <c r="I709" s="68" t="s">
        <v>98</v>
      </c>
      <c r="J709" s="68">
        <v>3</v>
      </c>
      <c r="K709" s="68" t="s">
        <v>99</v>
      </c>
      <c r="L709" s="68">
        <v>1</v>
      </c>
      <c r="M709" s="68" t="s">
        <v>100</v>
      </c>
      <c r="N709" s="68" t="s">
        <v>101</v>
      </c>
      <c r="O709" s="68" t="s">
        <v>102</v>
      </c>
      <c r="P709" s="68"/>
      <c r="Q709" s="68"/>
      <c r="R709" s="68"/>
      <c r="S709" s="68"/>
      <c r="T709" s="68" t="s">
        <v>2134</v>
      </c>
      <c r="U709" s="68"/>
      <c r="V709" s="68" t="s">
        <v>2135</v>
      </c>
      <c r="W709" s="68"/>
      <c r="X709" s="68">
        <v>110049</v>
      </c>
      <c r="Y709" s="68" t="s">
        <v>1910</v>
      </c>
      <c r="Z709" s="68">
        <v>1</v>
      </c>
      <c r="AA709" s="68" t="s">
        <v>109</v>
      </c>
      <c r="AB709" s="68">
        <v>230110</v>
      </c>
      <c r="AC709" s="68" t="s">
        <v>19</v>
      </c>
      <c r="AD709" s="68" t="s">
        <v>19</v>
      </c>
      <c r="AE709" s="68" t="s">
        <v>1911</v>
      </c>
      <c r="AF709" s="68" t="s">
        <v>110</v>
      </c>
      <c r="AG709" s="68">
        <v>230001</v>
      </c>
      <c r="AH709" s="68" t="s">
        <v>1366</v>
      </c>
      <c r="AI709" s="68">
        <v>-18.0549</v>
      </c>
      <c r="AJ709" s="68">
        <v>-70.246740000000003</v>
      </c>
      <c r="AK709" s="68">
        <v>4</v>
      </c>
      <c r="AL709" s="68" t="s">
        <v>517</v>
      </c>
      <c r="AM709" s="68">
        <v>11</v>
      </c>
      <c r="AN709" s="68" t="s">
        <v>122</v>
      </c>
      <c r="AO709" s="68">
        <v>2</v>
      </c>
      <c r="AP709" s="68" t="s">
        <v>134</v>
      </c>
      <c r="AQ709" s="68" t="s">
        <v>135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892</v>
      </c>
      <c r="AX709" s="68" t="s">
        <v>115</v>
      </c>
    </row>
    <row r="710" spans="1:50">
      <c r="A710" s="77" t="s">
        <v>5258</v>
      </c>
      <c r="B710" s="68">
        <v>0</v>
      </c>
      <c r="C710" s="68"/>
      <c r="D710" s="68" t="s">
        <v>514</v>
      </c>
      <c r="E710" s="68" t="s">
        <v>506</v>
      </c>
      <c r="F710" s="68" t="s">
        <v>507</v>
      </c>
      <c r="G710" s="68" t="s">
        <v>508</v>
      </c>
      <c r="H710" s="68" t="s">
        <v>97</v>
      </c>
      <c r="I710" s="68" t="s">
        <v>98</v>
      </c>
      <c r="J710" s="68">
        <v>3</v>
      </c>
      <c r="K710" s="68" t="s">
        <v>99</v>
      </c>
      <c r="L710" s="68">
        <v>1</v>
      </c>
      <c r="M710" s="68" t="s">
        <v>100</v>
      </c>
      <c r="N710" s="68" t="s">
        <v>101</v>
      </c>
      <c r="O710" s="68" t="s">
        <v>102</v>
      </c>
      <c r="P710" s="68"/>
      <c r="Q710" s="68"/>
      <c r="R710" s="68"/>
      <c r="S710" s="68"/>
      <c r="T710" s="68" t="s">
        <v>2115</v>
      </c>
      <c r="U710" s="68"/>
      <c r="V710" s="68" t="s">
        <v>2136</v>
      </c>
      <c r="W710" s="68">
        <v>2301100001</v>
      </c>
      <c r="X710" s="68">
        <v>132814</v>
      </c>
      <c r="Y710" s="68" t="s">
        <v>2136</v>
      </c>
      <c r="Z710" s="68">
        <v>1</v>
      </c>
      <c r="AA710" s="68" t="s">
        <v>109</v>
      </c>
      <c r="AB710" s="68">
        <v>230110</v>
      </c>
      <c r="AC710" s="68" t="s">
        <v>19</v>
      </c>
      <c r="AD710" s="68" t="s">
        <v>19</v>
      </c>
      <c r="AE710" s="68" t="s">
        <v>1911</v>
      </c>
      <c r="AF710" s="68" t="s">
        <v>110</v>
      </c>
      <c r="AG710" s="68">
        <v>230001</v>
      </c>
      <c r="AH710" s="68" t="s">
        <v>1366</v>
      </c>
      <c r="AI710" s="68">
        <v>-18.040320000000001</v>
      </c>
      <c r="AJ710" s="68">
        <v>-70.254109999999997</v>
      </c>
      <c r="AK710" s="68">
        <v>4</v>
      </c>
      <c r="AL710" s="68" t="s">
        <v>517</v>
      </c>
      <c r="AM710" s="68">
        <v>11</v>
      </c>
      <c r="AN710" s="68" t="s">
        <v>122</v>
      </c>
      <c r="AO710" s="68">
        <v>2</v>
      </c>
      <c r="AP710" s="68" t="s">
        <v>134</v>
      </c>
      <c r="AQ710" s="68" t="s">
        <v>135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892</v>
      </c>
      <c r="AX710" s="68" t="s">
        <v>115</v>
      </c>
    </row>
    <row r="711" spans="1:50">
      <c r="A711" s="77" t="s">
        <v>5259</v>
      </c>
      <c r="B711" s="68">
        <v>0</v>
      </c>
      <c r="C711" s="68"/>
      <c r="D711" s="68" t="s">
        <v>2137</v>
      </c>
      <c r="E711" s="68" t="s">
        <v>506</v>
      </c>
      <c r="F711" s="68" t="s">
        <v>507</v>
      </c>
      <c r="G711" s="68" t="s">
        <v>508</v>
      </c>
      <c r="H711" s="68" t="s">
        <v>97</v>
      </c>
      <c r="I711" s="68" t="s">
        <v>98</v>
      </c>
      <c r="J711" s="68">
        <v>3</v>
      </c>
      <c r="K711" s="68" t="s">
        <v>99</v>
      </c>
      <c r="L711" s="68">
        <v>1</v>
      </c>
      <c r="M711" s="68" t="s">
        <v>100</v>
      </c>
      <c r="N711" s="68" t="s">
        <v>101</v>
      </c>
      <c r="O711" s="68" t="s">
        <v>102</v>
      </c>
      <c r="P711" s="68"/>
      <c r="Q711" s="68"/>
      <c r="R711" s="68"/>
      <c r="S711" s="68"/>
      <c r="T711" s="68" t="s">
        <v>2138</v>
      </c>
      <c r="U711" s="68"/>
      <c r="V711" s="68" t="s">
        <v>2139</v>
      </c>
      <c r="W711" s="68">
        <v>2301100001</v>
      </c>
      <c r="X711" s="68">
        <v>132814</v>
      </c>
      <c r="Y711" s="68" t="s">
        <v>2139</v>
      </c>
      <c r="Z711" s="68">
        <v>1</v>
      </c>
      <c r="AA711" s="68" t="s">
        <v>109</v>
      </c>
      <c r="AB711" s="68">
        <v>230110</v>
      </c>
      <c r="AC711" s="68" t="s">
        <v>19</v>
      </c>
      <c r="AD711" s="68" t="s">
        <v>19</v>
      </c>
      <c r="AE711" s="68" t="s">
        <v>1911</v>
      </c>
      <c r="AF711" s="68" t="s">
        <v>110</v>
      </c>
      <c r="AG711" s="68">
        <v>230001</v>
      </c>
      <c r="AH711" s="68" t="s">
        <v>1366</v>
      </c>
      <c r="AI711" s="68">
        <v>-18.040320000000001</v>
      </c>
      <c r="AJ711" s="68">
        <v>-70.254109999999997</v>
      </c>
      <c r="AK711" s="68">
        <v>3</v>
      </c>
      <c r="AL711" s="68" t="s">
        <v>513</v>
      </c>
      <c r="AM711" s="68">
        <v>11</v>
      </c>
      <c r="AN711" s="68" t="s">
        <v>122</v>
      </c>
      <c r="AO711" s="68">
        <v>2</v>
      </c>
      <c r="AP711" s="68" t="s">
        <v>134</v>
      </c>
      <c r="AQ711" s="68" t="s">
        <v>135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892</v>
      </c>
      <c r="AX711" s="68" t="s">
        <v>115</v>
      </c>
    </row>
    <row r="712" spans="1:50">
      <c r="A712" s="77" t="s">
        <v>5260</v>
      </c>
      <c r="B712" s="68">
        <v>0</v>
      </c>
      <c r="C712" s="68"/>
      <c r="D712" s="68" t="s">
        <v>2140</v>
      </c>
      <c r="E712" s="68" t="s">
        <v>506</v>
      </c>
      <c r="F712" s="68" t="s">
        <v>507</v>
      </c>
      <c r="G712" s="68" t="s">
        <v>508</v>
      </c>
      <c r="H712" s="68" t="s">
        <v>97</v>
      </c>
      <c r="I712" s="68" t="s">
        <v>98</v>
      </c>
      <c r="J712" s="68">
        <v>3</v>
      </c>
      <c r="K712" s="68" t="s">
        <v>99</v>
      </c>
      <c r="L712" s="68">
        <v>1</v>
      </c>
      <c r="M712" s="68" t="s">
        <v>100</v>
      </c>
      <c r="N712" s="68" t="s">
        <v>101</v>
      </c>
      <c r="O712" s="68" t="s">
        <v>102</v>
      </c>
      <c r="P712" s="68"/>
      <c r="Q712" s="68"/>
      <c r="R712" s="68"/>
      <c r="S712" s="68"/>
      <c r="T712" s="68" t="s">
        <v>2141</v>
      </c>
      <c r="U712" s="68" t="s">
        <v>2142</v>
      </c>
      <c r="V712" s="68" t="s">
        <v>1911</v>
      </c>
      <c r="W712" s="68"/>
      <c r="X712" s="68">
        <v>655415</v>
      </c>
      <c r="Y712" s="68" t="s">
        <v>1094</v>
      </c>
      <c r="Z712" s="68">
        <v>1</v>
      </c>
      <c r="AA712" s="68" t="s">
        <v>109</v>
      </c>
      <c r="AB712" s="68">
        <v>230110</v>
      </c>
      <c r="AC712" s="68" t="s">
        <v>19</v>
      </c>
      <c r="AD712" s="68" t="s">
        <v>19</v>
      </c>
      <c r="AE712" s="68" t="s">
        <v>1911</v>
      </c>
      <c r="AF712" s="68" t="s">
        <v>110</v>
      </c>
      <c r="AG712" s="68">
        <v>230001</v>
      </c>
      <c r="AH712" s="68" t="s">
        <v>1366</v>
      </c>
      <c r="AI712" s="68">
        <v>-18.032589999999999</v>
      </c>
      <c r="AJ712" s="68">
        <v>-70.251429999999999</v>
      </c>
      <c r="AK712" s="68">
        <v>12</v>
      </c>
      <c r="AL712" s="68" t="s">
        <v>510</v>
      </c>
      <c r="AM712" s="68">
        <v>11</v>
      </c>
      <c r="AN712" s="68" t="s">
        <v>122</v>
      </c>
      <c r="AO712" s="68">
        <v>1</v>
      </c>
      <c r="AP712" s="68" t="s">
        <v>112</v>
      </c>
      <c r="AQ712" s="68" t="s">
        <v>113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511</v>
      </c>
      <c r="AX712" s="68" t="s">
        <v>115</v>
      </c>
    </row>
    <row r="713" spans="1:50">
      <c r="A713" s="77" t="s">
        <v>5261</v>
      </c>
      <c r="B713" s="68">
        <v>0</v>
      </c>
      <c r="C713" s="68"/>
      <c r="D713" s="68" t="s">
        <v>2143</v>
      </c>
      <c r="E713" s="68" t="s">
        <v>506</v>
      </c>
      <c r="F713" s="68" t="s">
        <v>507</v>
      </c>
      <c r="G713" s="68" t="s">
        <v>508</v>
      </c>
      <c r="H713" s="68" t="s">
        <v>97</v>
      </c>
      <c r="I713" s="68" t="s">
        <v>98</v>
      </c>
      <c r="J713" s="68">
        <v>3</v>
      </c>
      <c r="K713" s="68" t="s">
        <v>99</v>
      </c>
      <c r="L713" s="68">
        <v>1</v>
      </c>
      <c r="M713" s="68" t="s">
        <v>100</v>
      </c>
      <c r="N713" s="68" t="s">
        <v>101</v>
      </c>
      <c r="O713" s="68" t="s">
        <v>102</v>
      </c>
      <c r="P713" s="68"/>
      <c r="Q713" s="68"/>
      <c r="R713" s="68"/>
      <c r="S713" s="68"/>
      <c r="T713" s="68" t="s">
        <v>2127</v>
      </c>
      <c r="U713" s="68" t="s">
        <v>2128</v>
      </c>
      <c r="V713" s="68" t="s">
        <v>1181</v>
      </c>
      <c r="W713" s="68"/>
      <c r="X713" s="68">
        <v>655415</v>
      </c>
      <c r="Y713" s="68" t="s">
        <v>1094</v>
      </c>
      <c r="Z713" s="68">
        <v>1</v>
      </c>
      <c r="AA713" s="68" t="s">
        <v>109</v>
      </c>
      <c r="AB713" s="68">
        <v>230110</v>
      </c>
      <c r="AC713" s="68" t="s">
        <v>19</v>
      </c>
      <c r="AD713" s="68" t="s">
        <v>19</v>
      </c>
      <c r="AE713" s="68" t="s">
        <v>1911</v>
      </c>
      <c r="AF713" s="68" t="s">
        <v>110</v>
      </c>
      <c r="AG713" s="68">
        <v>230001</v>
      </c>
      <c r="AH713" s="68" t="s">
        <v>1366</v>
      </c>
      <c r="AI713" s="68">
        <v>-18.036639999999998</v>
      </c>
      <c r="AJ713" s="68">
        <v>-70.253209999999996</v>
      </c>
      <c r="AK713" s="68">
        <v>12</v>
      </c>
      <c r="AL713" s="68" t="s">
        <v>510</v>
      </c>
      <c r="AM713" s="68">
        <v>11</v>
      </c>
      <c r="AN713" s="68" t="s">
        <v>122</v>
      </c>
      <c r="AO713" s="68">
        <v>1</v>
      </c>
      <c r="AP713" s="68" t="s">
        <v>112</v>
      </c>
      <c r="AQ713" s="68" t="s">
        <v>113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511</v>
      </c>
      <c r="AX713" s="68" t="s">
        <v>115</v>
      </c>
    </row>
    <row r="714" spans="1:50">
      <c r="A714" s="77" t="s">
        <v>5262</v>
      </c>
      <c r="B714" s="68">
        <v>0</v>
      </c>
      <c r="C714" s="68"/>
      <c r="D714" s="68" t="s">
        <v>2144</v>
      </c>
      <c r="E714" s="68" t="s">
        <v>506</v>
      </c>
      <c r="F714" s="68" t="s">
        <v>507</v>
      </c>
      <c r="G714" s="68" t="s">
        <v>508</v>
      </c>
      <c r="H714" s="68" t="s">
        <v>97</v>
      </c>
      <c r="I714" s="68" t="s">
        <v>98</v>
      </c>
      <c r="J714" s="68">
        <v>3</v>
      </c>
      <c r="K714" s="68" t="s">
        <v>99</v>
      </c>
      <c r="L714" s="68">
        <v>1</v>
      </c>
      <c r="M714" s="68" t="s">
        <v>100</v>
      </c>
      <c r="N714" s="68" t="s">
        <v>101</v>
      </c>
      <c r="O714" s="68" t="s">
        <v>102</v>
      </c>
      <c r="P714" s="68"/>
      <c r="Q714" s="68"/>
      <c r="R714" s="68"/>
      <c r="S714" s="68"/>
      <c r="T714" s="68" t="s">
        <v>2145</v>
      </c>
      <c r="U714" s="68" t="s">
        <v>2146</v>
      </c>
      <c r="V714" s="68" t="s">
        <v>1911</v>
      </c>
      <c r="W714" s="68"/>
      <c r="X714" s="68">
        <v>655415</v>
      </c>
      <c r="Y714" s="68" t="s">
        <v>1094</v>
      </c>
      <c r="Z714" s="68">
        <v>1</v>
      </c>
      <c r="AA714" s="68" t="s">
        <v>109</v>
      </c>
      <c r="AB714" s="68">
        <v>230110</v>
      </c>
      <c r="AC714" s="68" t="s">
        <v>19</v>
      </c>
      <c r="AD714" s="68" t="s">
        <v>19</v>
      </c>
      <c r="AE714" s="68" t="s">
        <v>1911</v>
      </c>
      <c r="AF714" s="68" t="s">
        <v>110</v>
      </c>
      <c r="AG714" s="68">
        <v>230001</v>
      </c>
      <c r="AH714" s="68" t="s">
        <v>1366</v>
      </c>
      <c r="AI714" s="68">
        <v>-18.042950000000001</v>
      </c>
      <c r="AJ714" s="68">
        <v>-70.251850000000005</v>
      </c>
      <c r="AK714" s="68">
        <v>3</v>
      </c>
      <c r="AL714" s="68" t="s">
        <v>513</v>
      </c>
      <c r="AM714" s="68">
        <v>11</v>
      </c>
      <c r="AN714" s="68" t="s">
        <v>122</v>
      </c>
      <c r="AO714" s="68">
        <v>2</v>
      </c>
      <c r="AP714" s="68" t="s">
        <v>134</v>
      </c>
      <c r="AQ714" s="68" t="s">
        <v>135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511</v>
      </c>
      <c r="AX714" s="68" t="s">
        <v>115</v>
      </c>
    </row>
    <row r="715" spans="1:50">
      <c r="A715" s="77" t="s">
        <v>5263</v>
      </c>
      <c r="B715" s="68">
        <v>0</v>
      </c>
      <c r="C715" s="68"/>
      <c r="D715" s="68" t="s">
        <v>2147</v>
      </c>
      <c r="E715" s="68" t="s">
        <v>506</v>
      </c>
      <c r="F715" s="68" t="s">
        <v>507</v>
      </c>
      <c r="G715" s="68" t="s">
        <v>508</v>
      </c>
      <c r="H715" s="68" t="s">
        <v>97</v>
      </c>
      <c r="I715" s="68" t="s">
        <v>98</v>
      </c>
      <c r="J715" s="68">
        <v>3</v>
      </c>
      <c r="K715" s="68" t="s">
        <v>99</v>
      </c>
      <c r="L715" s="68">
        <v>1</v>
      </c>
      <c r="M715" s="68" t="s">
        <v>100</v>
      </c>
      <c r="N715" s="68" t="s">
        <v>101</v>
      </c>
      <c r="O715" s="68" t="s">
        <v>102</v>
      </c>
      <c r="P715" s="68"/>
      <c r="Q715" s="68"/>
      <c r="R715" s="68"/>
      <c r="S715" s="68"/>
      <c r="T715" s="68" t="s">
        <v>2148</v>
      </c>
      <c r="U715" s="68" t="s">
        <v>2149</v>
      </c>
      <c r="V715" s="68" t="s">
        <v>2026</v>
      </c>
      <c r="W715" s="68"/>
      <c r="X715" s="68">
        <v>655415</v>
      </c>
      <c r="Y715" s="68" t="s">
        <v>1094</v>
      </c>
      <c r="Z715" s="68">
        <v>1</v>
      </c>
      <c r="AA715" s="68" t="s">
        <v>109</v>
      </c>
      <c r="AB715" s="68">
        <v>230110</v>
      </c>
      <c r="AC715" s="68" t="s">
        <v>19</v>
      </c>
      <c r="AD715" s="68" t="s">
        <v>19</v>
      </c>
      <c r="AE715" s="68" t="s">
        <v>1911</v>
      </c>
      <c r="AF715" s="68" t="s">
        <v>110</v>
      </c>
      <c r="AG715" s="68">
        <v>230001</v>
      </c>
      <c r="AH715" s="68" t="s">
        <v>1366</v>
      </c>
      <c r="AI715" s="68">
        <v>-18.042729999999999</v>
      </c>
      <c r="AJ715" s="68">
        <v>-70.257159999999999</v>
      </c>
      <c r="AK715" s="68">
        <v>12</v>
      </c>
      <c r="AL715" s="68" t="s">
        <v>510</v>
      </c>
      <c r="AM715" s="68">
        <v>11</v>
      </c>
      <c r="AN715" s="68" t="s">
        <v>122</v>
      </c>
      <c r="AO715" s="68">
        <v>1</v>
      </c>
      <c r="AP715" s="68" t="s">
        <v>112</v>
      </c>
      <c r="AQ715" s="68" t="s">
        <v>113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511</v>
      </c>
      <c r="AX715" s="68" t="s">
        <v>115</v>
      </c>
    </row>
    <row r="716" spans="1:50">
      <c r="A716" s="77" t="s">
        <v>5264</v>
      </c>
      <c r="B716" s="68">
        <v>0</v>
      </c>
      <c r="C716" s="68"/>
      <c r="D716" s="68" t="s">
        <v>2150</v>
      </c>
      <c r="E716" s="68" t="s">
        <v>506</v>
      </c>
      <c r="F716" s="68" t="s">
        <v>507</v>
      </c>
      <c r="G716" s="68" t="s">
        <v>508</v>
      </c>
      <c r="H716" s="68" t="s">
        <v>97</v>
      </c>
      <c r="I716" s="68" t="s">
        <v>98</v>
      </c>
      <c r="J716" s="68">
        <v>3</v>
      </c>
      <c r="K716" s="68" t="s">
        <v>99</v>
      </c>
      <c r="L716" s="68">
        <v>1</v>
      </c>
      <c r="M716" s="68" t="s">
        <v>100</v>
      </c>
      <c r="N716" s="68" t="s">
        <v>101</v>
      </c>
      <c r="O716" s="68" t="s">
        <v>102</v>
      </c>
      <c r="P716" s="68"/>
      <c r="Q716" s="68"/>
      <c r="R716" s="68"/>
      <c r="S716" s="68"/>
      <c r="T716" s="68" t="s">
        <v>2151</v>
      </c>
      <c r="U716" s="68" t="s">
        <v>2152</v>
      </c>
      <c r="V716" s="68" t="s">
        <v>1983</v>
      </c>
      <c r="W716" s="68"/>
      <c r="X716" s="68">
        <v>655415</v>
      </c>
      <c r="Y716" s="68" t="s">
        <v>1094</v>
      </c>
      <c r="Z716" s="68">
        <v>1</v>
      </c>
      <c r="AA716" s="68" t="s">
        <v>109</v>
      </c>
      <c r="AB716" s="68">
        <v>230110</v>
      </c>
      <c r="AC716" s="68" t="s">
        <v>19</v>
      </c>
      <c r="AD716" s="68" t="s">
        <v>19</v>
      </c>
      <c r="AE716" s="68" t="s">
        <v>1911</v>
      </c>
      <c r="AF716" s="68" t="s">
        <v>110</v>
      </c>
      <c r="AG716" s="68">
        <v>230001</v>
      </c>
      <c r="AH716" s="68" t="s">
        <v>1366</v>
      </c>
      <c r="AI716" s="68">
        <v>-18.034559999999999</v>
      </c>
      <c r="AJ716" s="68">
        <v>-70.244039999999998</v>
      </c>
      <c r="AK716" s="68">
        <v>12</v>
      </c>
      <c r="AL716" s="68" t="s">
        <v>510</v>
      </c>
      <c r="AM716" s="68">
        <v>11</v>
      </c>
      <c r="AN716" s="68" t="s">
        <v>122</v>
      </c>
      <c r="AO716" s="68">
        <v>1</v>
      </c>
      <c r="AP716" s="68" t="s">
        <v>112</v>
      </c>
      <c r="AQ716" s="68" t="s">
        <v>113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511</v>
      </c>
      <c r="AX716" s="68" t="s">
        <v>115</v>
      </c>
    </row>
    <row r="717" spans="1:50">
      <c r="A717" s="77" t="s">
        <v>5265</v>
      </c>
      <c r="B717" s="68">
        <v>0</v>
      </c>
      <c r="C717" s="68"/>
      <c r="D717" s="68" t="s">
        <v>505</v>
      </c>
      <c r="E717" s="68" t="s">
        <v>506</v>
      </c>
      <c r="F717" s="68" t="s">
        <v>507</v>
      </c>
      <c r="G717" s="68" t="s">
        <v>508</v>
      </c>
      <c r="H717" s="68" t="s">
        <v>97</v>
      </c>
      <c r="I717" s="68" t="s">
        <v>98</v>
      </c>
      <c r="J717" s="68">
        <v>3</v>
      </c>
      <c r="K717" s="68" t="s">
        <v>99</v>
      </c>
      <c r="L717" s="68">
        <v>1</v>
      </c>
      <c r="M717" s="68" t="s">
        <v>100</v>
      </c>
      <c r="N717" s="68" t="s">
        <v>101</v>
      </c>
      <c r="O717" s="68" t="s">
        <v>102</v>
      </c>
      <c r="P717" s="68"/>
      <c r="Q717" s="68"/>
      <c r="R717" s="68"/>
      <c r="S717" s="68"/>
      <c r="T717" s="68" t="s">
        <v>2153</v>
      </c>
      <c r="U717" s="68" t="s">
        <v>2154</v>
      </c>
      <c r="V717" s="68" t="s">
        <v>2155</v>
      </c>
      <c r="W717" s="68">
        <v>2301100001</v>
      </c>
      <c r="X717" s="68">
        <v>132814</v>
      </c>
      <c r="Y717" s="68" t="s">
        <v>1911</v>
      </c>
      <c r="Z717" s="68">
        <v>1</v>
      </c>
      <c r="AA717" s="68" t="s">
        <v>109</v>
      </c>
      <c r="AB717" s="68">
        <v>230110</v>
      </c>
      <c r="AC717" s="68" t="s">
        <v>19</v>
      </c>
      <c r="AD717" s="68" t="s">
        <v>19</v>
      </c>
      <c r="AE717" s="68" t="s">
        <v>1911</v>
      </c>
      <c r="AF717" s="68" t="s">
        <v>110</v>
      </c>
      <c r="AG717" s="68">
        <v>230001</v>
      </c>
      <c r="AH717" s="68" t="s">
        <v>1366</v>
      </c>
      <c r="AI717" s="68">
        <v>-18.04149</v>
      </c>
      <c r="AJ717" s="68">
        <v>-70.256829999999994</v>
      </c>
      <c r="AK717" s="68">
        <v>12</v>
      </c>
      <c r="AL717" s="68" t="s">
        <v>510</v>
      </c>
      <c r="AM717" s="68">
        <v>11</v>
      </c>
      <c r="AN717" s="68" t="s">
        <v>122</v>
      </c>
      <c r="AO717" s="68">
        <v>1</v>
      </c>
      <c r="AP717" s="68" t="s">
        <v>112</v>
      </c>
      <c r="AQ717" s="68" t="s">
        <v>113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511</v>
      </c>
      <c r="AX717" s="68" t="s">
        <v>115</v>
      </c>
    </row>
    <row r="718" spans="1:50">
      <c r="A718" s="77" t="s">
        <v>5266</v>
      </c>
      <c r="B718" s="68">
        <v>0</v>
      </c>
      <c r="C718" s="68"/>
      <c r="D718" s="68" t="s">
        <v>2156</v>
      </c>
      <c r="E718" s="68" t="s">
        <v>506</v>
      </c>
      <c r="F718" s="68" t="s">
        <v>507</v>
      </c>
      <c r="G718" s="68" t="s">
        <v>508</v>
      </c>
      <c r="H718" s="68" t="s">
        <v>97</v>
      </c>
      <c r="I718" s="68" t="s">
        <v>98</v>
      </c>
      <c r="J718" s="68">
        <v>3</v>
      </c>
      <c r="K718" s="68" t="s">
        <v>99</v>
      </c>
      <c r="L718" s="68">
        <v>1</v>
      </c>
      <c r="M718" s="68" t="s">
        <v>100</v>
      </c>
      <c r="N718" s="68" t="s">
        <v>101</v>
      </c>
      <c r="O718" s="68" t="s">
        <v>102</v>
      </c>
      <c r="P718" s="68"/>
      <c r="Q718" s="68"/>
      <c r="R718" s="68"/>
      <c r="S718" s="68"/>
      <c r="T718" s="68" t="s">
        <v>2157</v>
      </c>
      <c r="U718" s="68" t="s">
        <v>2158</v>
      </c>
      <c r="V718" s="68" t="s">
        <v>2026</v>
      </c>
      <c r="W718" s="68">
        <v>2301100001</v>
      </c>
      <c r="X718" s="68">
        <v>132814</v>
      </c>
      <c r="Y718" s="68" t="s">
        <v>1911</v>
      </c>
      <c r="Z718" s="68">
        <v>1</v>
      </c>
      <c r="AA718" s="68" t="s">
        <v>109</v>
      </c>
      <c r="AB718" s="68">
        <v>230110</v>
      </c>
      <c r="AC718" s="68" t="s">
        <v>19</v>
      </c>
      <c r="AD718" s="68" t="s">
        <v>19</v>
      </c>
      <c r="AE718" s="68" t="s">
        <v>1911</v>
      </c>
      <c r="AF718" s="68" t="s">
        <v>110</v>
      </c>
      <c r="AG718" s="68">
        <v>230001</v>
      </c>
      <c r="AH718" s="68" t="s">
        <v>1366</v>
      </c>
      <c r="AI718" s="68">
        <v>-18.042670000000001</v>
      </c>
      <c r="AJ718" s="68">
        <v>-70.257109999999997</v>
      </c>
      <c r="AK718" s="68">
        <v>12</v>
      </c>
      <c r="AL718" s="68" t="s">
        <v>510</v>
      </c>
      <c r="AM718" s="68">
        <v>11</v>
      </c>
      <c r="AN718" s="68" t="s">
        <v>122</v>
      </c>
      <c r="AO718" s="68">
        <v>1</v>
      </c>
      <c r="AP718" s="68" t="s">
        <v>112</v>
      </c>
      <c r="AQ718" s="68" t="s">
        <v>113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511</v>
      </c>
      <c r="AX718" s="68" t="s">
        <v>115</v>
      </c>
    </row>
    <row r="719" spans="1:50">
      <c r="A719" s="77" t="s">
        <v>5267</v>
      </c>
      <c r="B719" s="68">
        <v>0</v>
      </c>
      <c r="C719" s="68"/>
      <c r="D719" s="68" t="s">
        <v>1343</v>
      </c>
      <c r="E719" s="68" t="s">
        <v>506</v>
      </c>
      <c r="F719" s="68" t="s">
        <v>507</v>
      </c>
      <c r="G719" s="68" t="s">
        <v>508</v>
      </c>
      <c r="H719" s="68" t="s">
        <v>97</v>
      </c>
      <c r="I719" s="68" t="s">
        <v>98</v>
      </c>
      <c r="J719" s="68">
        <v>3</v>
      </c>
      <c r="K719" s="68" t="s">
        <v>99</v>
      </c>
      <c r="L719" s="68">
        <v>1</v>
      </c>
      <c r="M719" s="68" t="s">
        <v>100</v>
      </c>
      <c r="N719" s="68" t="s">
        <v>101</v>
      </c>
      <c r="O719" s="68" t="s">
        <v>102</v>
      </c>
      <c r="P719" s="68"/>
      <c r="Q719" s="68"/>
      <c r="R719" s="68"/>
      <c r="S719" s="68"/>
      <c r="T719" s="68" t="s">
        <v>2127</v>
      </c>
      <c r="U719" s="68" t="s">
        <v>2128</v>
      </c>
      <c r="V719" s="68" t="s">
        <v>1181</v>
      </c>
      <c r="W719" s="68"/>
      <c r="X719" s="68">
        <v>655415</v>
      </c>
      <c r="Y719" s="68" t="s">
        <v>1094</v>
      </c>
      <c r="Z719" s="68">
        <v>1</v>
      </c>
      <c r="AA719" s="68" t="s">
        <v>109</v>
      </c>
      <c r="AB719" s="68">
        <v>230110</v>
      </c>
      <c r="AC719" s="68" t="s">
        <v>19</v>
      </c>
      <c r="AD719" s="68" t="s">
        <v>19</v>
      </c>
      <c r="AE719" s="68" t="s">
        <v>1911</v>
      </c>
      <c r="AF719" s="68" t="s">
        <v>110</v>
      </c>
      <c r="AG719" s="68">
        <v>230001</v>
      </c>
      <c r="AH719" s="68" t="s">
        <v>1366</v>
      </c>
      <c r="AI719" s="68">
        <v>-18.0367</v>
      </c>
      <c r="AJ719" s="68">
        <v>-70.252189999999999</v>
      </c>
      <c r="AK719" s="68">
        <v>12</v>
      </c>
      <c r="AL719" s="68" t="s">
        <v>510</v>
      </c>
      <c r="AM719" s="68">
        <v>11</v>
      </c>
      <c r="AN719" s="68" t="s">
        <v>122</v>
      </c>
      <c r="AO719" s="68">
        <v>1</v>
      </c>
      <c r="AP719" s="68" t="s">
        <v>112</v>
      </c>
      <c r="AQ719" s="68" t="s">
        <v>113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511</v>
      </c>
      <c r="AX719" s="68" t="s">
        <v>115</v>
      </c>
    </row>
    <row r="720" spans="1:50">
      <c r="A720" s="77" t="s">
        <v>5268</v>
      </c>
      <c r="B720" s="68">
        <v>0</v>
      </c>
      <c r="C720" s="68"/>
      <c r="D720" s="68" t="s">
        <v>2159</v>
      </c>
      <c r="E720" s="68" t="s">
        <v>506</v>
      </c>
      <c r="F720" s="68" t="s">
        <v>507</v>
      </c>
      <c r="G720" s="68" t="s">
        <v>508</v>
      </c>
      <c r="H720" s="68" t="s">
        <v>97</v>
      </c>
      <c r="I720" s="68" t="s">
        <v>98</v>
      </c>
      <c r="J720" s="68">
        <v>3</v>
      </c>
      <c r="K720" s="68" t="s">
        <v>99</v>
      </c>
      <c r="L720" s="68">
        <v>1</v>
      </c>
      <c r="M720" s="68" t="s">
        <v>100</v>
      </c>
      <c r="N720" s="68" t="s">
        <v>101</v>
      </c>
      <c r="O720" s="68" t="s">
        <v>102</v>
      </c>
      <c r="P720" s="68"/>
      <c r="Q720" s="68"/>
      <c r="R720" s="68"/>
      <c r="S720" s="68"/>
      <c r="T720" s="68" t="s">
        <v>2160</v>
      </c>
      <c r="U720" s="68" t="s">
        <v>2161</v>
      </c>
      <c r="V720" s="68" t="s">
        <v>1987</v>
      </c>
      <c r="W720" s="68"/>
      <c r="X720" s="68">
        <v>655415</v>
      </c>
      <c r="Y720" s="68" t="s">
        <v>1094</v>
      </c>
      <c r="Z720" s="68">
        <v>1</v>
      </c>
      <c r="AA720" s="68" t="s">
        <v>109</v>
      </c>
      <c r="AB720" s="68">
        <v>230110</v>
      </c>
      <c r="AC720" s="68" t="s">
        <v>19</v>
      </c>
      <c r="AD720" s="68" t="s">
        <v>19</v>
      </c>
      <c r="AE720" s="68" t="s">
        <v>1911</v>
      </c>
      <c r="AF720" s="68" t="s">
        <v>110</v>
      </c>
      <c r="AG720" s="68">
        <v>230001</v>
      </c>
      <c r="AH720" s="68" t="s">
        <v>1366</v>
      </c>
      <c r="AI720" s="68">
        <v>-18.042950000000001</v>
      </c>
      <c r="AJ720" s="68">
        <v>-70.251850000000005</v>
      </c>
      <c r="AK720" s="68">
        <v>3</v>
      </c>
      <c r="AL720" s="68" t="s">
        <v>513</v>
      </c>
      <c r="AM720" s="68">
        <v>11</v>
      </c>
      <c r="AN720" s="68" t="s">
        <v>122</v>
      </c>
      <c r="AO720" s="68">
        <v>2</v>
      </c>
      <c r="AP720" s="68" t="s">
        <v>134</v>
      </c>
      <c r="AQ720" s="68" t="s">
        <v>135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511</v>
      </c>
      <c r="AX720" s="68" t="s">
        <v>115</v>
      </c>
    </row>
    <row r="721" spans="1:50">
      <c r="A721" s="77" t="s">
        <v>5269</v>
      </c>
      <c r="B721" s="68">
        <v>0</v>
      </c>
      <c r="C721" s="68"/>
      <c r="D721" s="68" t="s">
        <v>2162</v>
      </c>
      <c r="E721" s="68" t="s">
        <v>506</v>
      </c>
      <c r="F721" s="68" t="s">
        <v>507</v>
      </c>
      <c r="G721" s="68" t="s">
        <v>508</v>
      </c>
      <c r="H721" s="68" t="s">
        <v>97</v>
      </c>
      <c r="I721" s="68" t="s">
        <v>98</v>
      </c>
      <c r="J721" s="68">
        <v>3</v>
      </c>
      <c r="K721" s="68" t="s">
        <v>99</v>
      </c>
      <c r="L721" s="68">
        <v>1</v>
      </c>
      <c r="M721" s="68" t="s">
        <v>100</v>
      </c>
      <c r="N721" s="68" t="s">
        <v>101</v>
      </c>
      <c r="O721" s="68" t="s">
        <v>102</v>
      </c>
      <c r="P721" s="68"/>
      <c r="Q721" s="68"/>
      <c r="R721" s="68"/>
      <c r="S721" s="68"/>
      <c r="T721" s="68" t="s">
        <v>2145</v>
      </c>
      <c r="U721" s="68" t="s">
        <v>2146</v>
      </c>
      <c r="V721" s="68" t="s">
        <v>1911</v>
      </c>
      <c r="W721" s="68"/>
      <c r="X721" s="68">
        <v>655415</v>
      </c>
      <c r="Y721" s="68" t="s">
        <v>1094</v>
      </c>
      <c r="Z721" s="68">
        <v>1</v>
      </c>
      <c r="AA721" s="68" t="s">
        <v>109</v>
      </c>
      <c r="AB721" s="68">
        <v>230110</v>
      </c>
      <c r="AC721" s="68" t="s">
        <v>19</v>
      </c>
      <c r="AD721" s="68" t="s">
        <v>19</v>
      </c>
      <c r="AE721" s="68" t="s">
        <v>1911</v>
      </c>
      <c r="AF721" s="68" t="s">
        <v>110</v>
      </c>
      <c r="AG721" s="68">
        <v>230001</v>
      </c>
      <c r="AH721" s="68" t="s">
        <v>1366</v>
      </c>
      <c r="AI721" s="68">
        <v>-18.042950000000001</v>
      </c>
      <c r="AJ721" s="68">
        <v>-70.251850000000005</v>
      </c>
      <c r="AK721" s="68">
        <v>3</v>
      </c>
      <c r="AL721" s="68" t="s">
        <v>513</v>
      </c>
      <c r="AM721" s="68">
        <v>11</v>
      </c>
      <c r="AN721" s="68" t="s">
        <v>122</v>
      </c>
      <c r="AO721" s="68">
        <v>2</v>
      </c>
      <c r="AP721" s="68" t="s">
        <v>134</v>
      </c>
      <c r="AQ721" s="68" t="s">
        <v>135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511</v>
      </c>
      <c r="AX721" s="68" t="s">
        <v>115</v>
      </c>
    </row>
    <row r="722" spans="1:50">
      <c r="A722" s="77" t="s">
        <v>5270</v>
      </c>
      <c r="B722" s="68">
        <v>0</v>
      </c>
      <c r="C722" s="68"/>
      <c r="D722" s="68" t="s">
        <v>527</v>
      </c>
      <c r="E722" s="68" t="s">
        <v>506</v>
      </c>
      <c r="F722" s="68" t="s">
        <v>507</v>
      </c>
      <c r="G722" s="68" t="s">
        <v>508</v>
      </c>
      <c r="H722" s="68" t="s">
        <v>97</v>
      </c>
      <c r="I722" s="68" t="s">
        <v>98</v>
      </c>
      <c r="J722" s="68">
        <v>3</v>
      </c>
      <c r="K722" s="68" t="s">
        <v>99</v>
      </c>
      <c r="L722" s="68">
        <v>1</v>
      </c>
      <c r="M722" s="68" t="s">
        <v>100</v>
      </c>
      <c r="N722" s="68" t="s">
        <v>101</v>
      </c>
      <c r="O722" s="68" t="s">
        <v>102</v>
      </c>
      <c r="P722" s="68"/>
      <c r="Q722" s="68"/>
      <c r="R722" s="68"/>
      <c r="S722" s="68"/>
      <c r="T722" s="68" t="s">
        <v>2163</v>
      </c>
      <c r="U722" s="68"/>
      <c r="V722" s="68" t="s">
        <v>2164</v>
      </c>
      <c r="W722" s="68">
        <v>2301100001</v>
      </c>
      <c r="X722" s="68">
        <v>132814</v>
      </c>
      <c r="Y722" s="68" t="s">
        <v>2165</v>
      </c>
      <c r="Z722" s="68">
        <v>1</v>
      </c>
      <c r="AA722" s="68" t="s">
        <v>109</v>
      </c>
      <c r="AB722" s="68">
        <v>230110</v>
      </c>
      <c r="AC722" s="68" t="s">
        <v>19</v>
      </c>
      <c r="AD722" s="68" t="s">
        <v>19</v>
      </c>
      <c r="AE722" s="68" t="s">
        <v>1911</v>
      </c>
      <c r="AF722" s="68" t="s">
        <v>110</v>
      </c>
      <c r="AG722" s="68">
        <v>230001</v>
      </c>
      <c r="AH722" s="68" t="s">
        <v>1366</v>
      </c>
      <c r="AI722" s="68">
        <v>-18.040320000000001</v>
      </c>
      <c r="AJ722" s="68">
        <v>-70.254109999999997</v>
      </c>
      <c r="AK722" s="68">
        <v>3</v>
      </c>
      <c r="AL722" s="68" t="s">
        <v>513</v>
      </c>
      <c r="AM722" s="68">
        <v>11</v>
      </c>
      <c r="AN722" s="68" t="s">
        <v>122</v>
      </c>
      <c r="AO722" s="68">
        <v>2</v>
      </c>
      <c r="AP722" s="68" t="s">
        <v>134</v>
      </c>
      <c r="AQ722" s="68" t="s">
        <v>135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511</v>
      </c>
      <c r="AX722" s="68" t="s">
        <v>115</v>
      </c>
    </row>
    <row r="723" spans="1:50">
      <c r="A723" s="77" t="s">
        <v>5271</v>
      </c>
      <c r="B723" s="68">
        <v>0</v>
      </c>
      <c r="C723" s="68"/>
      <c r="D723" s="68" t="s">
        <v>2166</v>
      </c>
      <c r="E723" s="68" t="s">
        <v>506</v>
      </c>
      <c r="F723" s="68" t="s">
        <v>507</v>
      </c>
      <c r="G723" s="68" t="s">
        <v>508</v>
      </c>
      <c r="H723" s="68" t="s">
        <v>97</v>
      </c>
      <c r="I723" s="68" t="s">
        <v>98</v>
      </c>
      <c r="J723" s="68">
        <v>3</v>
      </c>
      <c r="K723" s="68" t="s">
        <v>99</v>
      </c>
      <c r="L723" s="68">
        <v>1</v>
      </c>
      <c r="M723" s="68" t="s">
        <v>100</v>
      </c>
      <c r="N723" s="68" t="s">
        <v>101</v>
      </c>
      <c r="O723" s="68" t="s">
        <v>102</v>
      </c>
      <c r="P723" s="68"/>
      <c r="Q723" s="68"/>
      <c r="R723" s="68"/>
      <c r="S723" s="68"/>
      <c r="T723" s="68" t="s">
        <v>2160</v>
      </c>
      <c r="U723" s="68" t="s">
        <v>2167</v>
      </c>
      <c r="V723" s="68" t="s">
        <v>1987</v>
      </c>
      <c r="W723" s="68"/>
      <c r="X723" s="68">
        <v>655415</v>
      </c>
      <c r="Y723" s="68" t="s">
        <v>1094</v>
      </c>
      <c r="Z723" s="68">
        <v>1</v>
      </c>
      <c r="AA723" s="68" t="s">
        <v>109</v>
      </c>
      <c r="AB723" s="68">
        <v>230110</v>
      </c>
      <c r="AC723" s="68" t="s">
        <v>19</v>
      </c>
      <c r="AD723" s="68" t="s">
        <v>19</v>
      </c>
      <c r="AE723" s="68" t="s">
        <v>1911</v>
      </c>
      <c r="AF723" s="68" t="s">
        <v>110</v>
      </c>
      <c r="AG723" s="68">
        <v>230001</v>
      </c>
      <c r="AH723" s="68" t="s">
        <v>1366</v>
      </c>
      <c r="AI723" s="68">
        <v>-18.038879999999999</v>
      </c>
      <c r="AJ723" s="68">
        <v>-70.245829999999998</v>
      </c>
      <c r="AK723" s="68">
        <v>12</v>
      </c>
      <c r="AL723" s="68" t="s">
        <v>510</v>
      </c>
      <c r="AM723" s="68">
        <v>11</v>
      </c>
      <c r="AN723" s="68" t="s">
        <v>122</v>
      </c>
      <c r="AO723" s="68">
        <v>1</v>
      </c>
      <c r="AP723" s="68" t="s">
        <v>112</v>
      </c>
      <c r="AQ723" s="68" t="s">
        <v>113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511</v>
      </c>
      <c r="AX723" s="68" t="s">
        <v>115</v>
      </c>
    </row>
    <row r="724" spans="1:50">
      <c r="A724" s="77" t="s">
        <v>5272</v>
      </c>
      <c r="B724" s="68">
        <v>0</v>
      </c>
      <c r="C724" s="68"/>
      <c r="D724" s="68" t="s">
        <v>527</v>
      </c>
      <c r="E724" s="68" t="s">
        <v>506</v>
      </c>
      <c r="F724" s="68" t="s">
        <v>507</v>
      </c>
      <c r="G724" s="68" t="s">
        <v>508</v>
      </c>
      <c r="H724" s="68" t="s">
        <v>97</v>
      </c>
      <c r="I724" s="68" t="s">
        <v>98</v>
      </c>
      <c r="J724" s="68">
        <v>3</v>
      </c>
      <c r="K724" s="68" t="s">
        <v>99</v>
      </c>
      <c r="L724" s="68">
        <v>1</v>
      </c>
      <c r="M724" s="68" t="s">
        <v>100</v>
      </c>
      <c r="N724" s="68" t="s">
        <v>101</v>
      </c>
      <c r="O724" s="68" t="s">
        <v>102</v>
      </c>
      <c r="P724" s="68"/>
      <c r="Q724" s="68"/>
      <c r="R724" s="68"/>
      <c r="S724" s="68"/>
      <c r="T724" s="68" t="s">
        <v>2168</v>
      </c>
      <c r="U724" s="68"/>
      <c r="V724" s="68" t="s">
        <v>1930</v>
      </c>
      <c r="W724" s="68">
        <v>2301100001</v>
      </c>
      <c r="X724" s="68">
        <v>132814</v>
      </c>
      <c r="Y724" s="68" t="s">
        <v>2169</v>
      </c>
      <c r="Z724" s="68">
        <v>1</v>
      </c>
      <c r="AA724" s="68" t="s">
        <v>109</v>
      </c>
      <c r="AB724" s="68">
        <v>230110</v>
      </c>
      <c r="AC724" s="68" t="s">
        <v>19</v>
      </c>
      <c r="AD724" s="68" t="s">
        <v>19</v>
      </c>
      <c r="AE724" s="68" t="s">
        <v>1911</v>
      </c>
      <c r="AF724" s="68" t="s">
        <v>110</v>
      </c>
      <c r="AG724" s="68">
        <v>230001</v>
      </c>
      <c r="AH724" s="68" t="s">
        <v>1366</v>
      </c>
      <c r="AI724" s="68">
        <v>-18.040320000000001</v>
      </c>
      <c r="AJ724" s="68">
        <v>-70.254109999999997</v>
      </c>
      <c r="AK724" s="68">
        <v>4</v>
      </c>
      <c r="AL724" s="68" t="s">
        <v>517</v>
      </c>
      <c r="AM724" s="68">
        <v>11</v>
      </c>
      <c r="AN724" s="68" t="s">
        <v>122</v>
      </c>
      <c r="AO724" s="68">
        <v>2</v>
      </c>
      <c r="AP724" s="68" t="s">
        <v>134</v>
      </c>
      <c r="AQ724" s="68" t="s">
        <v>135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511</v>
      </c>
      <c r="AX724" s="68" t="s">
        <v>115</v>
      </c>
    </row>
    <row r="725" spans="1:50">
      <c r="A725" s="77" t="s">
        <v>5273</v>
      </c>
      <c r="B725" s="68">
        <v>0</v>
      </c>
      <c r="C725" s="68"/>
      <c r="D725" s="68" t="s">
        <v>2170</v>
      </c>
      <c r="E725" s="68" t="s">
        <v>506</v>
      </c>
      <c r="F725" s="68" t="s">
        <v>507</v>
      </c>
      <c r="G725" s="68" t="s">
        <v>508</v>
      </c>
      <c r="H725" s="68" t="s">
        <v>97</v>
      </c>
      <c r="I725" s="68" t="s">
        <v>98</v>
      </c>
      <c r="J725" s="68">
        <v>3</v>
      </c>
      <c r="K725" s="68" t="s">
        <v>99</v>
      </c>
      <c r="L725" s="68">
        <v>1</v>
      </c>
      <c r="M725" s="68" t="s">
        <v>100</v>
      </c>
      <c r="N725" s="68" t="s">
        <v>101</v>
      </c>
      <c r="O725" s="68" t="s">
        <v>102</v>
      </c>
      <c r="P725" s="68"/>
      <c r="Q725" s="68"/>
      <c r="R725" s="68"/>
      <c r="S725" s="68"/>
      <c r="T725" s="68" t="s">
        <v>2171</v>
      </c>
      <c r="U725" s="68"/>
      <c r="V725" s="68" t="s">
        <v>1930</v>
      </c>
      <c r="W725" s="68">
        <v>2301100001</v>
      </c>
      <c r="X725" s="68">
        <v>132814</v>
      </c>
      <c r="Y725" s="68" t="s">
        <v>2169</v>
      </c>
      <c r="Z725" s="68">
        <v>1</v>
      </c>
      <c r="AA725" s="68" t="s">
        <v>109</v>
      </c>
      <c r="AB725" s="68">
        <v>230110</v>
      </c>
      <c r="AC725" s="68" t="s">
        <v>19</v>
      </c>
      <c r="AD725" s="68" t="s">
        <v>19</v>
      </c>
      <c r="AE725" s="68" t="s">
        <v>1911</v>
      </c>
      <c r="AF725" s="68" t="s">
        <v>110</v>
      </c>
      <c r="AG725" s="68">
        <v>230001</v>
      </c>
      <c r="AH725" s="68" t="s">
        <v>1366</v>
      </c>
      <c r="AI725" s="68">
        <v>-18.040320000000001</v>
      </c>
      <c r="AJ725" s="68">
        <v>-70.254109999999997</v>
      </c>
      <c r="AK725" s="68">
        <v>4</v>
      </c>
      <c r="AL725" s="68" t="s">
        <v>517</v>
      </c>
      <c r="AM725" s="68">
        <v>11</v>
      </c>
      <c r="AN725" s="68" t="s">
        <v>122</v>
      </c>
      <c r="AO725" s="68">
        <v>2</v>
      </c>
      <c r="AP725" s="68" t="s">
        <v>134</v>
      </c>
      <c r="AQ725" s="68" t="s">
        <v>135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511</v>
      </c>
      <c r="AX725" s="68" t="s">
        <v>115</v>
      </c>
    </row>
    <row r="726" spans="1:50">
      <c r="A726" s="77" t="s">
        <v>5274</v>
      </c>
      <c r="B726" s="68">
        <v>0</v>
      </c>
      <c r="C726" s="68"/>
      <c r="D726" s="68" t="s">
        <v>522</v>
      </c>
      <c r="E726" s="68" t="s">
        <v>506</v>
      </c>
      <c r="F726" s="68" t="s">
        <v>507</v>
      </c>
      <c r="G726" s="68" t="s">
        <v>508</v>
      </c>
      <c r="H726" s="68" t="s">
        <v>97</v>
      </c>
      <c r="I726" s="68" t="s">
        <v>98</v>
      </c>
      <c r="J726" s="68">
        <v>3</v>
      </c>
      <c r="K726" s="68" t="s">
        <v>99</v>
      </c>
      <c r="L726" s="68">
        <v>1</v>
      </c>
      <c r="M726" s="68" t="s">
        <v>100</v>
      </c>
      <c r="N726" s="68" t="s">
        <v>101</v>
      </c>
      <c r="O726" s="68" t="s">
        <v>102</v>
      </c>
      <c r="P726" s="68"/>
      <c r="Q726" s="68"/>
      <c r="R726" s="68"/>
      <c r="S726" s="68"/>
      <c r="T726" s="68" t="s">
        <v>2172</v>
      </c>
      <c r="U726" s="68"/>
      <c r="V726" s="68" t="s">
        <v>1930</v>
      </c>
      <c r="W726" s="68">
        <v>2301100001</v>
      </c>
      <c r="X726" s="68">
        <v>132814</v>
      </c>
      <c r="Y726" s="68" t="s">
        <v>2169</v>
      </c>
      <c r="Z726" s="68">
        <v>1</v>
      </c>
      <c r="AA726" s="68" t="s">
        <v>109</v>
      </c>
      <c r="AB726" s="68">
        <v>230110</v>
      </c>
      <c r="AC726" s="68" t="s">
        <v>19</v>
      </c>
      <c r="AD726" s="68" t="s">
        <v>19</v>
      </c>
      <c r="AE726" s="68" t="s">
        <v>1911</v>
      </c>
      <c r="AF726" s="68" t="s">
        <v>110</v>
      </c>
      <c r="AG726" s="68">
        <v>230001</v>
      </c>
      <c r="AH726" s="68" t="s">
        <v>1366</v>
      </c>
      <c r="AI726" s="68">
        <v>-18.040320000000001</v>
      </c>
      <c r="AJ726" s="68">
        <v>-70.254109999999997</v>
      </c>
      <c r="AK726" s="68">
        <v>4</v>
      </c>
      <c r="AL726" s="68" t="s">
        <v>517</v>
      </c>
      <c r="AM726" s="68">
        <v>11</v>
      </c>
      <c r="AN726" s="68" t="s">
        <v>122</v>
      </c>
      <c r="AO726" s="68">
        <v>2</v>
      </c>
      <c r="AP726" s="68" t="s">
        <v>134</v>
      </c>
      <c r="AQ726" s="68" t="s">
        <v>135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511</v>
      </c>
      <c r="AX726" s="68" t="s">
        <v>115</v>
      </c>
    </row>
    <row r="727" spans="1:50">
      <c r="A727" s="77" t="s">
        <v>5275</v>
      </c>
      <c r="B727" s="68">
        <v>0</v>
      </c>
      <c r="C727" s="68"/>
      <c r="D727" s="68" t="s">
        <v>2132</v>
      </c>
      <c r="E727" s="68" t="s">
        <v>506</v>
      </c>
      <c r="F727" s="68" t="s">
        <v>507</v>
      </c>
      <c r="G727" s="68" t="s">
        <v>508</v>
      </c>
      <c r="H727" s="68" t="s">
        <v>97</v>
      </c>
      <c r="I727" s="68" t="s">
        <v>98</v>
      </c>
      <c r="J727" s="68">
        <v>3</v>
      </c>
      <c r="K727" s="68" t="s">
        <v>99</v>
      </c>
      <c r="L727" s="68">
        <v>1</v>
      </c>
      <c r="M727" s="68" t="s">
        <v>100</v>
      </c>
      <c r="N727" s="68" t="s">
        <v>101</v>
      </c>
      <c r="O727" s="68" t="s">
        <v>102</v>
      </c>
      <c r="P727" s="68"/>
      <c r="Q727" s="68"/>
      <c r="R727" s="68"/>
      <c r="S727" s="68"/>
      <c r="T727" s="68" t="s">
        <v>2173</v>
      </c>
      <c r="U727" s="68"/>
      <c r="V727" s="68" t="s">
        <v>1930</v>
      </c>
      <c r="W727" s="68">
        <v>2301100001</v>
      </c>
      <c r="X727" s="68">
        <v>132814</v>
      </c>
      <c r="Y727" s="68" t="s">
        <v>2169</v>
      </c>
      <c r="Z727" s="68">
        <v>1</v>
      </c>
      <c r="AA727" s="68" t="s">
        <v>109</v>
      </c>
      <c r="AB727" s="68">
        <v>230110</v>
      </c>
      <c r="AC727" s="68" t="s">
        <v>19</v>
      </c>
      <c r="AD727" s="68" t="s">
        <v>19</v>
      </c>
      <c r="AE727" s="68" t="s">
        <v>1911</v>
      </c>
      <c r="AF727" s="68" t="s">
        <v>110</v>
      </c>
      <c r="AG727" s="68">
        <v>230001</v>
      </c>
      <c r="AH727" s="68" t="s">
        <v>1366</v>
      </c>
      <c r="AI727" s="68">
        <v>-18.040320000000001</v>
      </c>
      <c r="AJ727" s="68">
        <v>-70.254109999999997</v>
      </c>
      <c r="AK727" s="68">
        <v>4</v>
      </c>
      <c r="AL727" s="68" t="s">
        <v>517</v>
      </c>
      <c r="AM727" s="68">
        <v>11</v>
      </c>
      <c r="AN727" s="68" t="s">
        <v>122</v>
      </c>
      <c r="AO727" s="68">
        <v>2</v>
      </c>
      <c r="AP727" s="68" t="s">
        <v>134</v>
      </c>
      <c r="AQ727" s="68" t="s">
        <v>135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511</v>
      </c>
      <c r="AX727" s="68" t="s">
        <v>115</v>
      </c>
    </row>
    <row r="728" spans="1:50">
      <c r="A728" s="77" t="s">
        <v>5276</v>
      </c>
      <c r="B728" s="68">
        <v>0</v>
      </c>
      <c r="C728" s="68"/>
      <c r="D728" s="68" t="s">
        <v>524</v>
      </c>
      <c r="E728" s="68" t="s">
        <v>506</v>
      </c>
      <c r="F728" s="68" t="s">
        <v>507</v>
      </c>
      <c r="G728" s="68" t="s">
        <v>508</v>
      </c>
      <c r="H728" s="68" t="s">
        <v>97</v>
      </c>
      <c r="I728" s="68" t="s">
        <v>98</v>
      </c>
      <c r="J728" s="68">
        <v>3</v>
      </c>
      <c r="K728" s="68" t="s">
        <v>99</v>
      </c>
      <c r="L728" s="68">
        <v>1</v>
      </c>
      <c r="M728" s="68" t="s">
        <v>100</v>
      </c>
      <c r="N728" s="68" t="s">
        <v>101</v>
      </c>
      <c r="O728" s="68" t="s">
        <v>102</v>
      </c>
      <c r="P728" s="68"/>
      <c r="Q728" s="68"/>
      <c r="R728" s="68"/>
      <c r="S728" s="68"/>
      <c r="T728" s="68" t="s">
        <v>2174</v>
      </c>
      <c r="U728" s="68" t="s">
        <v>2142</v>
      </c>
      <c r="V728" s="68" t="s">
        <v>1911</v>
      </c>
      <c r="W728" s="68">
        <v>2301100001</v>
      </c>
      <c r="X728" s="68">
        <v>132814</v>
      </c>
      <c r="Y728" s="68" t="s">
        <v>1181</v>
      </c>
      <c r="Z728" s="68">
        <v>1</v>
      </c>
      <c r="AA728" s="68" t="s">
        <v>109</v>
      </c>
      <c r="AB728" s="68">
        <v>230110</v>
      </c>
      <c r="AC728" s="68" t="s">
        <v>19</v>
      </c>
      <c r="AD728" s="68" t="s">
        <v>19</v>
      </c>
      <c r="AE728" s="68" t="s">
        <v>1911</v>
      </c>
      <c r="AF728" s="68" t="s">
        <v>110</v>
      </c>
      <c r="AG728" s="68">
        <v>230001</v>
      </c>
      <c r="AH728" s="68" t="s">
        <v>1366</v>
      </c>
      <c r="AI728" s="68">
        <v>-18.032830000000001</v>
      </c>
      <c r="AJ728" s="68">
        <v>-70.251509999999996</v>
      </c>
      <c r="AK728" s="68">
        <v>15</v>
      </c>
      <c r="AL728" s="68" t="s">
        <v>553</v>
      </c>
      <c r="AM728" s="68">
        <v>11</v>
      </c>
      <c r="AN728" s="68" t="s">
        <v>122</v>
      </c>
      <c r="AO728" s="68">
        <v>1</v>
      </c>
      <c r="AP728" s="68" t="s">
        <v>112</v>
      </c>
      <c r="AQ728" s="68" t="s">
        <v>113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511</v>
      </c>
      <c r="AX728" s="68" t="s">
        <v>115</v>
      </c>
    </row>
    <row r="729" spans="1:50">
      <c r="A729" s="77" t="s">
        <v>5277</v>
      </c>
      <c r="B729" s="68">
        <v>0</v>
      </c>
      <c r="C729" s="68"/>
      <c r="D729" s="68" t="s">
        <v>518</v>
      </c>
      <c r="E729" s="68" t="s">
        <v>506</v>
      </c>
      <c r="F729" s="68" t="s">
        <v>507</v>
      </c>
      <c r="G729" s="68" t="s">
        <v>508</v>
      </c>
      <c r="H729" s="68" t="s">
        <v>97</v>
      </c>
      <c r="I729" s="68" t="s">
        <v>98</v>
      </c>
      <c r="J729" s="68">
        <v>3</v>
      </c>
      <c r="K729" s="68" t="s">
        <v>99</v>
      </c>
      <c r="L729" s="68">
        <v>1</v>
      </c>
      <c r="M729" s="68" t="s">
        <v>100</v>
      </c>
      <c r="N729" s="68" t="s">
        <v>101</v>
      </c>
      <c r="O729" s="68" t="s">
        <v>102</v>
      </c>
      <c r="P729" s="68"/>
      <c r="Q729" s="68"/>
      <c r="R729" s="68"/>
      <c r="S729" s="68"/>
      <c r="T729" s="68" t="s">
        <v>2175</v>
      </c>
      <c r="U729" s="68"/>
      <c r="V729" s="68" t="s">
        <v>2054</v>
      </c>
      <c r="W729" s="68">
        <v>2301100001</v>
      </c>
      <c r="X729" s="68">
        <v>132814</v>
      </c>
      <c r="Y729" s="68" t="s">
        <v>1987</v>
      </c>
      <c r="Z729" s="68">
        <v>1</v>
      </c>
      <c r="AA729" s="68" t="s">
        <v>109</v>
      </c>
      <c r="AB729" s="68">
        <v>230110</v>
      </c>
      <c r="AC729" s="68" t="s">
        <v>19</v>
      </c>
      <c r="AD729" s="68" t="s">
        <v>19</v>
      </c>
      <c r="AE729" s="68" t="s">
        <v>1911</v>
      </c>
      <c r="AF729" s="68" t="s">
        <v>110</v>
      </c>
      <c r="AG729" s="68">
        <v>230001</v>
      </c>
      <c r="AH729" s="68" t="s">
        <v>1366</v>
      </c>
      <c r="AI729" s="68">
        <v>-18.040320000000001</v>
      </c>
      <c r="AJ729" s="68">
        <v>-70.254109999999997</v>
      </c>
      <c r="AK729" s="68">
        <v>4</v>
      </c>
      <c r="AL729" s="68" t="s">
        <v>517</v>
      </c>
      <c r="AM729" s="68">
        <v>11</v>
      </c>
      <c r="AN729" s="68" t="s">
        <v>122</v>
      </c>
      <c r="AO729" s="68">
        <v>2</v>
      </c>
      <c r="AP729" s="68" t="s">
        <v>134</v>
      </c>
      <c r="AQ729" s="68" t="s">
        <v>135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511</v>
      </c>
      <c r="AX729" s="68" t="s">
        <v>115</v>
      </c>
    </row>
    <row r="730" spans="1:50">
      <c r="A730" s="77" t="s">
        <v>5278</v>
      </c>
      <c r="B730" s="68">
        <v>0</v>
      </c>
      <c r="C730" s="68"/>
      <c r="D730" s="68" t="s">
        <v>527</v>
      </c>
      <c r="E730" s="68" t="s">
        <v>506</v>
      </c>
      <c r="F730" s="68" t="s">
        <v>507</v>
      </c>
      <c r="G730" s="68" t="s">
        <v>508</v>
      </c>
      <c r="H730" s="68" t="s">
        <v>97</v>
      </c>
      <c r="I730" s="68" t="s">
        <v>98</v>
      </c>
      <c r="J730" s="68">
        <v>3</v>
      </c>
      <c r="K730" s="68" t="s">
        <v>99</v>
      </c>
      <c r="L730" s="68">
        <v>1</v>
      </c>
      <c r="M730" s="68" t="s">
        <v>100</v>
      </c>
      <c r="N730" s="68" t="s">
        <v>101</v>
      </c>
      <c r="O730" s="68" t="s">
        <v>102</v>
      </c>
      <c r="P730" s="68"/>
      <c r="Q730" s="68"/>
      <c r="R730" s="68"/>
      <c r="S730" s="68"/>
      <c r="T730" s="68" t="s">
        <v>2176</v>
      </c>
      <c r="U730" s="68" t="s">
        <v>994</v>
      </c>
      <c r="V730" s="68" t="s">
        <v>2176</v>
      </c>
      <c r="W730" s="68">
        <v>2301100001</v>
      </c>
      <c r="X730" s="68">
        <v>132814</v>
      </c>
      <c r="Y730" s="68" t="s">
        <v>2176</v>
      </c>
      <c r="Z730" s="68">
        <v>1</v>
      </c>
      <c r="AA730" s="68" t="s">
        <v>109</v>
      </c>
      <c r="AB730" s="68">
        <v>230110</v>
      </c>
      <c r="AC730" s="68" t="s">
        <v>19</v>
      </c>
      <c r="AD730" s="68" t="s">
        <v>19</v>
      </c>
      <c r="AE730" s="68" t="s">
        <v>1911</v>
      </c>
      <c r="AF730" s="68" t="s">
        <v>110</v>
      </c>
      <c r="AG730" s="68">
        <v>230001</v>
      </c>
      <c r="AH730" s="68" t="s">
        <v>1366</v>
      </c>
      <c r="AI730" s="68">
        <v>-18.040320000000001</v>
      </c>
      <c r="AJ730" s="68">
        <v>-70.254109999999997</v>
      </c>
      <c r="AK730" s="68">
        <v>15</v>
      </c>
      <c r="AL730" s="68" t="s">
        <v>553</v>
      </c>
      <c r="AM730" s="68">
        <v>11</v>
      </c>
      <c r="AN730" s="68" t="s">
        <v>122</v>
      </c>
      <c r="AO730" s="68">
        <v>2</v>
      </c>
      <c r="AP730" s="68" t="s">
        <v>134</v>
      </c>
      <c r="AQ730" s="68" t="s">
        <v>135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511</v>
      </c>
      <c r="AX730" s="68" t="s">
        <v>115</v>
      </c>
    </row>
    <row r="731" spans="1:50">
      <c r="A731" s="77" t="s">
        <v>5279</v>
      </c>
      <c r="B731" s="68">
        <v>0</v>
      </c>
      <c r="C731" s="68"/>
      <c r="D731" s="68" t="s">
        <v>522</v>
      </c>
      <c r="E731" s="68" t="s">
        <v>506</v>
      </c>
      <c r="F731" s="68" t="s">
        <v>507</v>
      </c>
      <c r="G731" s="68" t="s">
        <v>508</v>
      </c>
      <c r="H731" s="68" t="s">
        <v>97</v>
      </c>
      <c r="I731" s="68" t="s">
        <v>98</v>
      </c>
      <c r="J731" s="68">
        <v>3</v>
      </c>
      <c r="K731" s="68" t="s">
        <v>99</v>
      </c>
      <c r="L731" s="68">
        <v>1</v>
      </c>
      <c r="M731" s="68" t="s">
        <v>100</v>
      </c>
      <c r="N731" s="68" t="s">
        <v>101</v>
      </c>
      <c r="O731" s="68" t="s">
        <v>102</v>
      </c>
      <c r="P731" s="68"/>
      <c r="Q731" s="68"/>
      <c r="R731" s="68"/>
      <c r="S731" s="68"/>
      <c r="T731" s="68" t="s">
        <v>2177</v>
      </c>
      <c r="U731" s="68" t="s">
        <v>2178</v>
      </c>
      <c r="V731" s="68" t="s">
        <v>2179</v>
      </c>
      <c r="W731" s="68"/>
      <c r="X731" s="68">
        <v>655415</v>
      </c>
      <c r="Y731" s="68" t="s">
        <v>1094</v>
      </c>
      <c r="Z731" s="68">
        <v>1</v>
      </c>
      <c r="AA731" s="68" t="s">
        <v>109</v>
      </c>
      <c r="AB731" s="68">
        <v>230110</v>
      </c>
      <c r="AC731" s="68" t="s">
        <v>19</v>
      </c>
      <c r="AD731" s="68" t="s">
        <v>19</v>
      </c>
      <c r="AE731" s="68" t="s">
        <v>1911</v>
      </c>
      <c r="AF731" s="68" t="s">
        <v>110</v>
      </c>
      <c r="AG731" s="68">
        <v>230001</v>
      </c>
      <c r="AH731" s="68" t="s">
        <v>1366</v>
      </c>
      <c r="AI731" s="68">
        <v>-18.044989999999999</v>
      </c>
      <c r="AJ731" s="68">
        <v>-70.258870000000002</v>
      </c>
      <c r="AK731" s="68">
        <v>15</v>
      </c>
      <c r="AL731" s="68" t="s">
        <v>553</v>
      </c>
      <c r="AM731" s="68">
        <v>11</v>
      </c>
      <c r="AN731" s="68" t="s">
        <v>122</v>
      </c>
      <c r="AO731" s="68">
        <v>1</v>
      </c>
      <c r="AP731" s="68" t="s">
        <v>112</v>
      </c>
      <c r="AQ731" s="68" t="s">
        <v>113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511</v>
      </c>
      <c r="AX731" s="68" t="s">
        <v>115</v>
      </c>
    </row>
    <row r="732" spans="1:50">
      <c r="A732" s="77" t="s">
        <v>5280</v>
      </c>
      <c r="B732" s="68">
        <v>0</v>
      </c>
      <c r="C732" s="68"/>
      <c r="D732" s="68" t="s">
        <v>1557</v>
      </c>
      <c r="E732" s="68" t="s">
        <v>506</v>
      </c>
      <c r="F732" s="68" t="s">
        <v>507</v>
      </c>
      <c r="G732" s="68" t="s">
        <v>508</v>
      </c>
      <c r="H732" s="68" t="s">
        <v>97</v>
      </c>
      <c r="I732" s="68" t="s">
        <v>98</v>
      </c>
      <c r="J732" s="68">
        <v>3</v>
      </c>
      <c r="K732" s="68" t="s">
        <v>99</v>
      </c>
      <c r="L732" s="68">
        <v>1</v>
      </c>
      <c r="M732" s="68" t="s">
        <v>100</v>
      </c>
      <c r="N732" s="68" t="s">
        <v>101</v>
      </c>
      <c r="O732" s="68" t="s">
        <v>102</v>
      </c>
      <c r="P732" s="68"/>
      <c r="Q732" s="68"/>
      <c r="R732" s="68"/>
      <c r="S732" s="68"/>
      <c r="T732" s="68" t="s">
        <v>2180</v>
      </c>
      <c r="U732" s="68" t="s">
        <v>1512</v>
      </c>
      <c r="V732" s="68" t="s">
        <v>2078</v>
      </c>
      <c r="W732" s="68"/>
      <c r="X732" s="68">
        <v>551892</v>
      </c>
      <c r="Y732" s="68" t="s">
        <v>2078</v>
      </c>
      <c r="Z732" s="68">
        <v>1</v>
      </c>
      <c r="AA732" s="68" t="s">
        <v>109</v>
      </c>
      <c r="AB732" s="68">
        <v>230110</v>
      </c>
      <c r="AC732" s="68" t="s">
        <v>19</v>
      </c>
      <c r="AD732" s="68" t="s">
        <v>19</v>
      </c>
      <c r="AE732" s="68" t="s">
        <v>1911</v>
      </c>
      <c r="AF732" s="68" t="s">
        <v>110</v>
      </c>
      <c r="AG732" s="68">
        <v>230001</v>
      </c>
      <c r="AH732" s="68" t="s">
        <v>1366</v>
      </c>
      <c r="AI732" s="68">
        <v>-18.046559999999999</v>
      </c>
      <c r="AJ732" s="68">
        <v>-70.253460000000004</v>
      </c>
      <c r="AK732" s="68">
        <v>4</v>
      </c>
      <c r="AL732" s="68" t="s">
        <v>517</v>
      </c>
      <c r="AM732" s="68">
        <v>11</v>
      </c>
      <c r="AN732" s="68" t="s">
        <v>122</v>
      </c>
      <c r="AO732" s="68">
        <v>2</v>
      </c>
      <c r="AP732" s="68" t="s">
        <v>134</v>
      </c>
      <c r="AQ732" s="68" t="s">
        <v>135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511</v>
      </c>
      <c r="AX732" s="68" t="s">
        <v>115</v>
      </c>
    </row>
    <row r="733" spans="1:50">
      <c r="A733" s="77" t="s">
        <v>5281</v>
      </c>
      <c r="B733" s="68">
        <v>0</v>
      </c>
      <c r="C733" s="68"/>
      <c r="D733" s="68" t="s">
        <v>505</v>
      </c>
      <c r="E733" s="68" t="s">
        <v>506</v>
      </c>
      <c r="F733" s="68" t="s">
        <v>507</v>
      </c>
      <c r="G733" s="68" t="s">
        <v>508</v>
      </c>
      <c r="H733" s="68" t="s">
        <v>97</v>
      </c>
      <c r="I733" s="68" t="s">
        <v>98</v>
      </c>
      <c r="J733" s="68">
        <v>3</v>
      </c>
      <c r="K733" s="68" t="s">
        <v>99</v>
      </c>
      <c r="L733" s="68">
        <v>1</v>
      </c>
      <c r="M733" s="68" t="s">
        <v>100</v>
      </c>
      <c r="N733" s="68" t="s">
        <v>101</v>
      </c>
      <c r="O733" s="68" t="s">
        <v>102</v>
      </c>
      <c r="P733" s="68"/>
      <c r="Q733" s="68"/>
      <c r="R733" s="68"/>
      <c r="S733" s="68"/>
      <c r="T733" s="68" t="s">
        <v>2181</v>
      </c>
      <c r="U733" s="68"/>
      <c r="V733" s="68" t="s">
        <v>1911</v>
      </c>
      <c r="W733" s="68">
        <v>2301100001</v>
      </c>
      <c r="X733" s="68">
        <v>132814</v>
      </c>
      <c r="Y733" s="68" t="s">
        <v>1181</v>
      </c>
      <c r="Z733" s="68">
        <v>1</v>
      </c>
      <c r="AA733" s="68" t="s">
        <v>109</v>
      </c>
      <c r="AB733" s="68">
        <v>230110</v>
      </c>
      <c r="AC733" s="68" t="s">
        <v>19</v>
      </c>
      <c r="AD733" s="68" t="s">
        <v>19</v>
      </c>
      <c r="AE733" s="68" t="s">
        <v>1911</v>
      </c>
      <c r="AF733" s="68" t="s">
        <v>110</v>
      </c>
      <c r="AG733" s="68">
        <v>230001</v>
      </c>
      <c r="AH733" s="68" t="s">
        <v>1366</v>
      </c>
      <c r="AI733" s="68">
        <v>-18.040320000000001</v>
      </c>
      <c r="AJ733" s="68">
        <v>-70.254109999999997</v>
      </c>
      <c r="AK733" s="68">
        <v>4</v>
      </c>
      <c r="AL733" s="68" t="s">
        <v>517</v>
      </c>
      <c r="AM733" s="68">
        <v>11</v>
      </c>
      <c r="AN733" s="68" t="s">
        <v>122</v>
      </c>
      <c r="AO733" s="68">
        <v>2</v>
      </c>
      <c r="AP733" s="68" t="s">
        <v>134</v>
      </c>
      <c r="AQ733" s="68" t="s">
        <v>135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511</v>
      </c>
      <c r="AX733" s="68" t="s">
        <v>115</v>
      </c>
    </row>
    <row r="734" spans="1:50">
      <c r="A734" s="77" t="s">
        <v>5282</v>
      </c>
      <c r="B734" s="68">
        <v>0</v>
      </c>
      <c r="C734" s="68"/>
      <c r="D734" s="68" t="s">
        <v>1494</v>
      </c>
      <c r="E734" s="68" t="s">
        <v>506</v>
      </c>
      <c r="F734" s="68" t="s">
        <v>507</v>
      </c>
      <c r="G734" s="68" t="s">
        <v>508</v>
      </c>
      <c r="H734" s="68" t="s">
        <v>97</v>
      </c>
      <c r="I734" s="68" t="s">
        <v>98</v>
      </c>
      <c r="J734" s="68">
        <v>3</v>
      </c>
      <c r="K734" s="68" t="s">
        <v>99</v>
      </c>
      <c r="L734" s="68">
        <v>1</v>
      </c>
      <c r="M734" s="68" t="s">
        <v>100</v>
      </c>
      <c r="N734" s="68" t="s">
        <v>101</v>
      </c>
      <c r="O734" s="68" t="s">
        <v>102</v>
      </c>
      <c r="P734" s="68"/>
      <c r="Q734" s="68"/>
      <c r="R734" s="68"/>
      <c r="S734" s="68"/>
      <c r="T734" s="68" t="s">
        <v>2182</v>
      </c>
      <c r="U734" s="68"/>
      <c r="V734" s="68" t="s">
        <v>2164</v>
      </c>
      <c r="W734" s="68">
        <v>2301100001</v>
      </c>
      <c r="X734" s="68">
        <v>132814</v>
      </c>
      <c r="Y734" s="68" t="s">
        <v>2164</v>
      </c>
      <c r="Z734" s="68">
        <v>1</v>
      </c>
      <c r="AA734" s="68" t="s">
        <v>109</v>
      </c>
      <c r="AB734" s="68">
        <v>230110</v>
      </c>
      <c r="AC734" s="68" t="s">
        <v>19</v>
      </c>
      <c r="AD734" s="68" t="s">
        <v>19</v>
      </c>
      <c r="AE734" s="68" t="s">
        <v>1911</v>
      </c>
      <c r="AF734" s="68" t="s">
        <v>110</v>
      </c>
      <c r="AG734" s="68">
        <v>230001</v>
      </c>
      <c r="AH734" s="68" t="s">
        <v>1366</v>
      </c>
      <c r="AI734" s="68">
        <v>-18.040320000000001</v>
      </c>
      <c r="AJ734" s="68">
        <v>-70.254109999999997</v>
      </c>
      <c r="AK734" s="68">
        <v>4</v>
      </c>
      <c r="AL734" s="68" t="s">
        <v>517</v>
      </c>
      <c r="AM734" s="68">
        <v>11</v>
      </c>
      <c r="AN734" s="68" t="s">
        <v>122</v>
      </c>
      <c r="AO734" s="68">
        <v>2</v>
      </c>
      <c r="AP734" s="68" t="s">
        <v>134</v>
      </c>
      <c r="AQ734" s="68" t="s">
        <v>135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511</v>
      </c>
      <c r="AX734" s="68" t="s">
        <v>115</v>
      </c>
    </row>
    <row r="735" spans="1:50">
      <c r="A735" s="77" t="s">
        <v>5283</v>
      </c>
      <c r="B735" s="68">
        <v>0</v>
      </c>
      <c r="C735" s="68"/>
      <c r="D735" s="68" t="s">
        <v>1508</v>
      </c>
      <c r="E735" s="68" t="s">
        <v>506</v>
      </c>
      <c r="F735" s="68" t="s">
        <v>507</v>
      </c>
      <c r="G735" s="68" t="s">
        <v>508</v>
      </c>
      <c r="H735" s="68" t="s">
        <v>97</v>
      </c>
      <c r="I735" s="68" t="s">
        <v>98</v>
      </c>
      <c r="J735" s="68">
        <v>3</v>
      </c>
      <c r="K735" s="68" t="s">
        <v>99</v>
      </c>
      <c r="L735" s="68">
        <v>1</v>
      </c>
      <c r="M735" s="68" t="s">
        <v>100</v>
      </c>
      <c r="N735" s="68" t="s">
        <v>101</v>
      </c>
      <c r="O735" s="68" t="s">
        <v>102</v>
      </c>
      <c r="P735" s="68"/>
      <c r="Q735" s="68"/>
      <c r="R735" s="68"/>
      <c r="S735" s="68"/>
      <c r="T735" s="68" t="s">
        <v>2183</v>
      </c>
      <c r="U735" s="68"/>
      <c r="V735" s="68" t="s">
        <v>2155</v>
      </c>
      <c r="W735" s="68">
        <v>2301100001</v>
      </c>
      <c r="X735" s="68">
        <v>132814</v>
      </c>
      <c r="Y735" s="68" t="s">
        <v>2155</v>
      </c>
      <c r="Z735" s="68">
        <v>1</v>
      </c>
      <c r="AA735" s="68" t="s">
        <v>109</v>
      </c>
      <c r="AB735" s="68">
        <v>230110</v>
      </c>
      <c r="AC735" s="68" t="s">
        <v>19</v>
      </c>
      <c r="AD735" s="68" t="s">
        <v>19</v>
      </c>
      <c r="AE735" s="68" t="s">
        <v>1911</v>
      </c>
      <c r="AF735" s="68" t="s">
        <v>110</v>
      </c>
      <c r="AG735" s="68">
        <v>230001</v>
      </c>
      <c r="AH735" s="68" t="s">
        <v>1366</v>
      </c>
      <c r="AI735" s="68">
        <v>-18.040320000000001</v>
      </c>
      <c r="AJ735" s="68">
        <v>-70.254109999999997</v>
      </c>
      <c r="AK735" s="68">
        <v>4</v>
      </c>
      <c r="AL735" s="68" t="s">
        <v>517</v>
      </c>
      <c r="AM735" s="68">
        <v>11</v>
      </c>
      <c r="AN735" s="68" t="s">
        <v>122</v>
      </c>
      <c r="AO735" s="68">
        <v>2</v>
      </c>
      <c r="AP735" s="68" t="s">
        <v>134</v>
      </c>
      <c r="AQ735" s="68" t="s">
        <v>135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511</v>
      </c>
      <c r="AX735" s="68" t="s">
        <v>115</v>
      </c>
    </row>
    <row r="736" spans="1:50">
      <c r="A736" s="77" t="s">
        <v>5284</v>
      </c>
      <c r="B736" s="68">
        <v>0</v>
      </c>
      <c r="C736" s="68"/>
      <c r="D736" s="68" t="s">
        <v>1827</v>
      </c>
      <c r="E736" s="68" t="s">
        <v>506</v>
      </c>
      <c r="F736" s="68" t="s">
        <v>507</v>
      </c>
      <c r="G736" s="68" t="s">
        <v>508</v>
      </c>
      <c r="H736" s="68" t="s">
        <v>97</v>
      </c>
      <c r="I736" s="68" t="s">
        <v>98</v>
      </c>
      <c r="J736" s="68">
        <v>3</v>
      </c>
      <c r="K736" s="68" t="s">
        <v>99</v>
      </c>
      <c r="L736" s="68">
        <v>1</v>
      </c>
      <c r="M736" s="68" t="s">
        <v>100</v>
      </c>
      <c r="N736" s="68" t="s">
        <v>101</v>
      </c>
      <c r="O736" s="68" t="s">
        <v>102</v>
      </c>
      <c r="P736" s="68"/>
      <c r="Q736" s="68"/>
      <c r="R736" s="68"/>
      <c r="S736" s="68"/>
      <c r="T736" s="68" t="s">
        <v>2181</v>
      </c>
      <c r="U736" s="68"/>
      <c r="V736" s="68" t="s">
        <v>1911</v>
      </c>
      <c r="W736" s="68">
        <v>2301100001</v>
      </c>
      <c r="X736" s="68">
        <v>132814</v>
      </c>
      <c r="Y736" s="68" t="s">
        <v>1181</v>
      </c>
      <c r="Z736" s="68">
        <v>1</v>
      </c>
      <c r="AA736" s="68" t="s">
        <v>109</v>
      </c>
      <c r="AB736" s="68">
        <v>230110</v>
      </c>
      <c r="AC736" s="68" t="s">
        <v>19</v>
      </c>
      <c r="AD736" s="68" t="s">
        <v>19</v>
      </c>
      <c r="AE736" s="68" t="s">
        <v>1911</v>
      </c>
      <c r="AF736" s="68" t="s">
        <v>110</v>
      </c>
      <c r="AG736" s="68">
        <v>230001</v>
      </c>
      <c r="AH736" s="68" t="s">
        <v>1366</v>
      </c>
      <c r="AI736" s="68">
        <v>-18.040320000000001</v>
      </c>
      <c r="AJ736" s="68">
        <v>-70.254109999999997</v>
      </c>
      <c r="AK736" s="68">
        <v>4</v>
      </c>
      <c r="AL736" s="68" t="s">
        <v>517</v>
      </c>
      <c r="AM736" s="68">
        <v>11</v>
      </c>
      <c r="AN736" s="68" t="s">
        <v>122</v>
      </c>
      <c r="AO736" s="68">
        <v>2</v>
      </c>
      <c r="AP736" s="68" t="s">
        <v>134</v>
      </c>
      <c r="AQ736" s="68" t="s">
        <v>135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511</v>
      </c>
      <c r="AX736" s="68" t="s">
        <v>115</v>
      </c>
    </row>
    <row r="737" spans="1:50">
      <c r="A737" s="77" t="s">
        <v>5285</v>
      </c>
      <c r="B737" s="68">
        <v>0</v>
      </c>
      <c r="C737" s="68"/>
      <c r="D737" s="68" t="s">
        <v>2170</v>
      </c>
      <c r="E737" s="68" t="s">
        <v>506</v>
      </c>
      <c r="F737" s="68" t="s">
        <v>507</v>
      </c>
      <c r="G737" s="68" t="s">
        <v>508</v>
      </c>
      <c r="H737" s="68" t="s">
        <v>97</v>
      </c>
      <c r="I737" s="68" t="s">
        <v>98</v>
      </c>
      <c r="J737" s="68">
        <v>3</v>
      </c>
      <c r="K737" s="68" t="s">
        <v>99</v>
      </c>
      <c r="L737" s="68">
        <v>1</v>
      </c>
      <c r="M737" s="68" t="s">
        <v>100</v>
      </c>
      <c r="N737" s="68" t="s">
        <v>101</v>
      </c>
      <c r="O737" s="68" t="s">
        <v>102</v>
      </c>
      <c r="P737" s="68"/>
      <c r="Q737" s="68"/>
      <c r="R737" s="68"/>
      <c r="S737" s="68"/>
      <c r="T737" s="68" t="s">
        <v>2184</v>
      </c>
      <c r="U737" s="68" t="s">
        <v>2185</v>
      </c>
      <c r="V737" s="68" t="s">
        <v>2026</v>
      </c>
      <c r="W737" s="68">
        <v>2301100001</v>
      </c>
      <c r="X737" s="68">
        <v>132814</v>
      </c>
      <c r="Y737" s="68" t="s">
        <v>1911</v>
      </c>
      <c r="Z737" s="68">
        <v>1</v>
      </c>
      <c r="AA737" s="68" t="s">
        <v>109</v>
      </c>
      <c r="AB737" s="68">
        <v>230110</v>
      </c>
      <c r="AC737" s="68" t="s">
        <v>19</v>
      </c>
      <c r="AD737" s="68" t="s">
        <v>19</v>
      </c>
      <c r="AE737" s="68" t="s">
        <v>1911</v>
      </c>
      <c r="AF737" s="68" t="s">
        <v>110</v>
      </c>
      <c r="AG737" s="68">
        <v>230001</v>
      </c>
      <c r="AH737" s="68" t="s">
        <v>1366</v>
      </c>
      <c r="AI737" s="68">
        <v>-18.0428</v>
      </c>
      <c r="AJ737" s="68">
        <v>-70.25694</v>
      </c>
      <c r="AK737" s="68">
        <v>15</v>
      </c>
      <c r="AL737" s="68" t="s">
        <v>553</v>
      </c>
      <c r="AM737" s="68">
        <v>11</v>
      </c>
      <c r="AN737" s="68" t="s">
        <v>122</v>
      </c>
      <c r="AO737" s="68">
        <v>1</v>
      </c>
      <c r="AP737" s="68" t="s">
        <v>112</v>
      </c>
      <c r="AQ737" s="68" t="s">
        <v>113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511</v>
      </c>
      <c r="AX737" s="68" t="s">
        <v>115</v>
      </c>
    </row>
    <row r="738" spans="1:50">
      <c r="A738" s="77" t="s">
        <v>5286</v>
      </c>
      <c r="B738" s="68">
        <v>0</v>
      </c>
      <c r="C738" s="68"/>
      <c r="D738" s="68" t="s">
        <v>524</v>
      </c>
      <c r="E738" s="68" t="s">
        <v>506</v>
      </c>
      <c r="F738" s="68" t="s">
        <v>507</v>
      </c>
      <c r="G738" s="68" t="s">
        <v>508</v>
      </c>
      <c r="H738" s="68" t="s">
        <v>97</v>
      </c>
      <c r="I738" s="68" t="s">
        <v>98</v>
      </c>
      <c r="J738" s="68">
        <v>3</v>
      </c>
      <c r="K738" s="68" t="s">
        <v>99</v>
      </c>
      <c r="L738" s="68">
        <v>1</v>
      </c>
      <c r="M738" s="68" t="s">
        <v>100</v>
      </c>
      <c r="N738" s="68" t="s">
        <v>101</v>
      </c>
      <c r="O738" s="68" t="s">
        <v>102</v>
      </c>
      <c r="P738" s="68"/>
      <c r="Q738" s="68"/>
      <c r="R738" s="68"/>
      <c r="S738" s="68"/>
      <c r="T738" s="68" t="s">
        <v>2186</v>
      </c>
      <c r="U738" s="68" t="s">
        <v>2187</v>
      </c>
      <c r="V738" s="68" t="s">
        <v>1983</v>
      </c>
      <c r="W738" s="68"/>
      <c r="X738" s="68">
        <v>652006</v>
      </c>
      <c r="Y738" s="68" t="s">
        <v>1983</v>
      </c>
      <c r="Z738" s="68">
        <v>1</v>
      </c>
      <c r="AA738" s="68" t="s">
        <v>109</v>
      </c>
      <c r="AB738" s="68">
        <v>230110</v>
      </c>
      <c r="AC738" s="68" t="s">
        <v>19</v>
      </c>
      <c r="AD738" s="68" t="s">
        <v>19</v>
      </c>
      <c r="AE738" s="68" t="s">
        <v>1911</v>
      </c>
      <c r="AF738" s="68" t="s">
        <v>110</v>
      </c>
      <c r="AG738" s="68">
        <v>230001</v>
      </c>
      <c r="AH738" s="68" t="s">
        <v>1366</v>
      </c>
      <c r="AI738" s="68">
        <v>-18.034469999999999</v>
      </c>
      <c r="AJ738" s="68">
        <v>-70.243920000000003</v>
      </c>
      <c r="AK738" s="68">
        <v>15</v>
      </c>
      <c r="AL738" s="68" t="s">
        <v>553</v>
      </c>
      <c r="AM738" s="68">
        <v>11</v>
      </c>
      <c r="AN738" s="68" t="s">
        <v>122</v>
      </c>
      <c r="AO738" s="68">
        <v>1</v>
      </c>
      <c r="AP738" s="68" t="s">
        <v>112</v>
      </c>
      <c r="AQ738" s="68" t="s">
        <v>113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511</v>
      </c>
      <c r="AX738" s="68" t="s">
        <v>115</v>
      </c>
    </row>
    <row r="739" spans="1:50">
      <c r="A739" s="77" t="s">
        <v>5287</v>
      </c>
      <c r="B739" s="68">
        <v>0</v>
      </c>
      <c r="C739" s="68"/>
      <c r="D739" s="68" t="s">
        <v>514</v>
      </c>
      <c r="E739" s="68" t="s">
        <v>506</v>
      </c>
      <c r="F739" s="68" t="s">
        <v>507</v>
      </c>
      <c r="G739" s="68" t="s">
        <v>508</v>
      </c>
      <c r="H739" s="68" t="s">
        <v>97</v>
      </c>
      <c r="I739" s="68" t="s">
        <v>98</v>
      </c>
      <c r="J739" s="68">
        <v>3</v>
      </c>
      <c r="K739" s="68" t="s">
        <v>99</v>
      </c>
      <c r="L739" s="68">
        <v>1</v>
      </c>
      <c r="M739" s="68" t="s">
        <v>100</v>
      </c>
      <c r="N739" s="68" t="s">
        <v>101</v>
      </c>
      <c r="O739" s="68" t="s">
        <v>102</v>
      </c>
      <c r="P739" s="68"/>
      <c r="Q739" s="68"/>
      <c r="R739" s="68"/>
      <c r="S739" s="68"/>
      <c r="T739" s="68" t="s">
        <v>2188</v>
      </c>
      <c r="U739" s="68" t="s">
        <v>2189</v>
      </c>
      <c r="V739" s="68" t="s">
        <v>2190</v>
      </c>
      <c r="W739" s="68"/>
      <c r="X739" s="68">
        <v>655415</v>
      </c>
      <c r="Y739" s="68" t="s">
        <v>1094</v>
      </c>
      <c r="Z739" s="68">
        <v>1</v>
      </c>
      <c r="AA739" s="68" t="s">
        <v>109</v>
      </c>
      <c r="AB739" s="68">
        <v>230110</v>
      </c>
      <c r="AC739" s="68" t="s">
        <v>19</v>
      </c>
      <c r="AD739" s="68" t="s">
        <v>19</v>
      </c>
      <c r="AE739" s="68" t="s">
        <v>1911</v>
      </c>
      <c r="AF739" s="68" t="s">
        <v>110</v>
      </c>
      <c r="AG739" s="68">
        <v>230001</v>
      </c>
      <c r="AH739" s="68" t="s">
        <v>1366</v>
      </c>
      <c r="AI739" s="68">
        <v>-18.044409999999999</v>
      </c>
      <c r="AJ739" s="68">
        <v>-70.247290000000007</v>
      </c>
      <c r="AK739" s="68">
        <v>15</v>
      </c>
      <c r="AL739" s="68" t="s">
        <v>553</v>
      </c>
      <c r="AM739" s="68">
        <v>11</v>
      </c>
      <c r="AN739" s="68" t="s">
        <v>122</v>
      </c>
      <c r="AO739" s="68">
        <v>1</v>
      </c>
      <c r="AP739" s="68" t="s">
        <v>112</v>
      </c>
      <c r="AQ739" s="68" t="s">
        <v>113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511</v>
      </c>
      <c r="AX739" s="68" t="s">
        <v>115</v>
      </c>
    </row>
    <row r="740" spans="1:50">
      <c r="A740" s="77" t="s">
        <v>5288</v>
      </c>
      <c r="B740" s="68">
        <v>0</v>
      </c>
      <c r="C740" s="68"/>
      <c r="D740" s="68" t="s">
        <v>518</v>
      </c>
      <c r="E740" s="68" t="s">
        <v>506</v>
      </c>
      <c r="F740" s="68" t="s">
        <v>507</v>
      </c>
      <c r="G740" s="68" t="s">
        <v>508</v>
      </c>
      <c r="H740" s="68" t="s">
        <v>97</v>
      </c>
      <c r="I740" s="68" t="s">
        <v>98</v>
      </c>
      <c r="J740" s="68">
        <v>3</v>
      </c>
      <c r="K740" s="68" t="s">
        <v>99</v>
      </c>
      <c r="L740" s="68">
        <v>1</v>
      </c>
      <c r="M740" s="68" t="s">
        <v>100</v>
      </c>
      <c r="N740" s="68" t="s">
        <v>101</v>
      </c>
      <c r="O740" s="68" t="s">
        <v>102</v>
      </c>
      <c r="P740" s="68"/>
      <c r="Q740" s="68"/>
      <c r="R740" s="68"/>
      <c r="S740" s="68"/>
      <c r="T740" s="68" t="s">
        <v>2191</v>
      </c>
      <c r="U740" s="68"/>
      <c r="V740" s="68" t="s">
        <v>2190</v>
      </c>
      <c r="W740" s="68">
        <v>2301100001</v>
      </c>
      <c r="X740" s="68">
        <v>132814</v>
      </c>
      <c r="Y740" s="68" t="s">
        <v>2190</v>
      </c>
      <c r="Z740" s="68">
        <v>1</v>
      </c>
      <c r="AA740" s="68" t="s">
        <v>109</v>
      </c>
      <c r="AB740" s="68">
        <v>230110</v>
      </c>
      <c r="AC740" s="68" t="s">
        <v>19</v>
      </c>
      <c r="AD740" s="68" t="s">
        <v>19</v>
      </c>
      <c r="AE740" s="68" t="s">
        <v>1911</v>
      </c>
      <c r="AF740" s="68" t="s">
        <v>110</v>
      </c>
      <c r="AG740" s="68">
        <v>230001</v>
      </c>
      <c r="AH740" s="68" t="s">
        <v>1366</v>
      </c>
      <c r="AI740" s="68">
        <v>-18.040320000000001</v>
      </c>
      <c r="AJ740" s="68">
        <v>-70.254109999999997</v>
      </c>
      <c r="AK740" s="68">
        <v>4</v>
      </c>
      <c r="AL740" s="68" t="s">
        <v>517</v>
      </c>
      <c r="AM740" s="68">
        <v>11</v>
      </c>
      <c r="AN740" s="68" t="s">
        <v>122</v>
      </c>
      <c r="AO740" s="68">
        <v>2</v>
      </c>
      <c r="AP740" s="68" t="s">
        <v>134</v>
      </c>
      <c r="AQ740" s="68" t="s">
        <v>135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511</v>
      </c>
      <c r="AX740" s="68" t="s">
        <v>115</v>
      </c>
    </row>
    <row r="741" spans="1:50">
      <c r="A741" s="77" t="s">
        <v>5289</v>
      </c>
      <c r="B741" s="68">
        <v>0</v>
      </c>
      <c r="C741" s="68"/>
      <c r="D741" s="68" t="s">
        <v>1557</v>
      </c>
      <c r="E741" s="68" t="s">
        <v>506</v>
      </c>
      <c r="F741" s="68" t="s">
        <v>507</v>
      </c>
      <c r="G741" s="68" t="s">
        <v>508</v>
      </c>
      <c r="H741" s="68" t="s">
        <v>97</v>
      </c>
      <c r="I741" s="68" t="s">
        <v>98</v>
      </c>
      <c r="J741" s="68">
        <v>3</v>
      </c>
      <c r="K741" s="68" t="s">
        <v>99</v>
      </c>
      <c r="L741" s="68">
        <v>1</v>
      </c>
      <c r="M741" s="68" t="s">
        <v>100</v>
      </c>
      <c r="N741" s="68" t="s">
        <v>101</v>
      </c>
      <c r="O741" s="68" t="s">
        <v>102</v>
      </c>
      <c r="P741" s="68"/>
      <c r="Q741" s="68"/>
      <c r="R741" s="68"/>
      <c r="S741" s="68"/>
      <c r="T741" s="68" t="s">
        <v>2192</v>
      </c>
      <c r="U741" s="68" t="s">
        <v>2193</v>
      </c>
      <c r="V741" s="68" t="s">
        <v>2194</v>
      </c>
      <c r="W741" s="68"/>
      <c r="X741" s="68">
        <v>655415</v>
      </c>
      <c r="Y741" s="68" t="s">
        <v>1094</v>
      </c>
      <c r="Z741" s="68">
        <v>1</v>
      </c>
      <c r="AA741" s="68" t="s">
        <v>109</v>
      </c>
      <c r="AB741" s="68">
        <v>230110</v>
      </c>
      <c r="AC741" s="68" t="s">
        <v>19</v>
      </c>
      <c r="AD741" s="68" t="s">
        <v>19</v>
      </c>
      <c r="AE741" s="68" t="s">
        <v>1911</v>
      </c>
      <c r="AF741" s="68" t="s">
        <v>110</v>
      </c>
      <c r="AG741" s="68">
        <v>230001</v>
      </c>
      <c r="AH741" s="68" t="s">
        <v>1366</v>
      </c>
      <c r="AI741" s="68">
        <v>-18.042950000000001</v>
      </c>
      <c r="AJ741" s="68">
        <v>-70.251850000000005</v>
      </c>
      <c r="AK741" s="68">
        <v>4</v>
      </c>
      <c r="AL741" s="68" t="s">
        <v>517</v>
      </c>
      <c r="AM741" s="68">
        <v>11</v>
      </c>
      <c r="AN741" s="68" t="s">
        <v>122</v>
      </c>
      <c r="AO741" s="68">
        <v>2</v>
      </c>
      <c r="AP741" s="68" t="s">
        <v>134</v>
      </c>
      <c r="AQ741" s="68" t="s">
        <v>135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511</v>
      </c>
      <c r="AX741" s="68" t="s">
        <v>115</v>
      </c>
    </row>
    <row r="742" spans="1:50">
      <c r="A742" s="77" t="s">
        <v>5290</v>
      </c>
      <c r="B742" s="68">
        <v>0</v>
      </c>
      <c r="C742" s="68"/>
      <c r="D742" s="68" t="s">
        <v>2195</v>
      </c>
      <c r="E742" s="68" t="s">
        <v>506</v>
      </c>
      <c r="F742" s="68" t="s">
        <v>507</v>
      </c>
      <c r="G742" s="68" t="s">
        <v>508</v>
      </c>
      <c r="H742" s="68" t="s">
        <v>97</v>
      </c>
      <c r="I742" s="68" t="s">
        <v>98</v>
      </c>
      <c r="J742" s="68">
        <v>3</v>
      </c>
      <c r="K742" s="68" t="s">
        <v>99</v>
      </c>
      <c r="L742" s="68">
        <v>1</v>
      </c>
      <c r="M742" s="68" t="s">
        <v>100</v>
      </c>
      <c r="N742" s="68" t="s">
        <v>101</v>
      </c>
      <c r="O742" s="68" t="s">
        <v>102</v>
      </c>
      <c r="P742" s="68"/>
      <c r="Q742" s="68"/>
      <c r="R742" s="68"/>
      <c r="S742" s="68"/>
      <c r="T742" s="68" t="s">
        <v>2196</v>
      </c>
      <c r="U742" s="68" t="s">
        <v>2197</v>
      </c>
      <c r="V742" s="68" t="s">
        <v>2082</v>
      </c>
      <c r="W742" s="68"/>
      <c r="X742" s="68">
        <v>566602</v>
      </c>
      <c r="Y742" s="68" t="s">
        <v>2082</v>
      </c>
      <c r="Z742" s="68">
        <v>1</v>
      </c>
      <c r="AA742" s="68" t="s">
        <v>109</v>
      </c>
      <c r="AB742" s="68">
        <v>230110</v>
      </c>
      <c r="AC742" s="68" t="s">
        <v>19</v>
      </c>
      <c r="AD742" s="68" t="s">
        <v>19</v>
      </c>
      <c r="AE742" s="68" t="s">
        <v>1911</v>
      </c>
      <c r="AF742" s="68" t="s">
        <v>110</v>
      </c>
      <c r="AG742" s="68">
        <v>230001</v>
      </c>
      <c r="AH742" s="68" t="s">
        <v>1366</v>
      </c>
      <c r="AI742" s="68">
        <v>-18.049289999999999</v>
      </c>
      <c r="AJ742" s="68">
        <v>-70.25488</v>
      </c>
      <c r="AK742" s="68">
        <v>15</v>
      </c>
      <c r="AL742" s="68" t="s">
        <v>553</v>
      </c>
      <c r="AM742" s="68">
        <v>11</v>
      </c>
      <c r="AN742" s="68" t="s">
        <v>122</v>
      </c>
      <c r="AO742" s="68">
        <v>1</v>
      </c>
      <c r="AP742" s="68" t="s">
        <v>112</v>
      </c>
      <c r="AQ742" s="68" t="s">
        <v>113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511</v>
      </c>
      <c r="AX742" s="68" t="s">
        <v>115</v>
      </c>
    </row>
    <row r="743" spans="1:50">
      <c r="A743" s="77" t="s">
        <v>5291</v>
      </c>
      <c r="B743" s="68">
        <v>0</v>
      </c>
      <c r="C743" s="68"/>
      <c r="D743" s="68" t="s">
        <v>505</v>
      </c>
      <c r="E743" s="68" t="s">
        <v>506</v>
      </c>
      <c r="F743" s="68" t="s">
        <v>507</v>
      </c>
      <c r="G743" s="68" t="s">
        <v>508</v>
      </c>
      <c r="H743" s="68" t="s">
        <v>97</v>
      </c>
      <c r="I743" s="68" t="s">
        <v>98</v>
      </c>
      <c r="J743" s="68">
        <v>3</v>
      </c>
      <c r="K743" s="68" t="s">
        <v>99</v>
      </c>
      <c r="L743" s="68">
        <v>1</v>
      </c>
      <c r="M743" s="68" t="s">
        <v>100</v>
      </c>
      <c r="N743" s="68" t="s">
        <v>101</v>
      </c>
      <c r="O743" s="68" t="s">
        <v>102</v>
      </c>
      <c r="P743" s="68"/>
      <c r="Q743" s="68"/>
      <c r="R743" s="68"/>
      <c r="S743" s="68"/>
      <c r="T743" s="68" t="s">
        <v>2198</v>
      </c>
      <c r="U743" s="68" t="s">
        <v>2199</v>
      </c>
      <c r="V743" s="68" t="s">
        <v>2200</v>
      </c>
      <c r="W743" s="68"/>
      <c r="X743" s="68">
        <v>655415</v>
      </c>
      <c r="Y743" s="68" t="s">
        <v>1094</v>
      </c>
      <c r="Z743" s="68">
        <v>1</v>
      </c>
      <c r="AA743" s="68" t="s">
        <v>109</v>
      </c>
      <c r="AB743" s="68">
        <v>230110</v>
      </c>
      <c r="AC743" s="68" t="s">
        <v>19</v>
      </c>
      <c r="AD743" s="68" t="s">
        <v>19</v>
      </c>
      <c r="AE743" s="68" t="s">
        <v>1911</v>
      </c>
      <c r="AF743" s="68" t="s">
        <v>110</v>
      </c>
      <c r="AG743" s="68">
        <v>230001</v>
      </c>
      <c r="AH743" s="68" t="s">
        <v>1366</v>
      </c>
      <c r="AI743" s="68">
        <v>-18.052340000000001</v>
      </c>
      <c r="AJ743" s="68">
        <v>-70.243840000000006</v>
      </c>
      <c r="AK743" s="68">
        <v>15</v>
      </c>
      <c r="AL743" s="68" t="s">
        <v>553</v>
      </c>
      <c r="AM743" s="68">
        <v>11</v>
      </c>
      <c r="AN743" s="68" t="s">
        <v>122</v>
      </c>
      <c r="AO743" s="68">
        <v>1</v>
      </c>
      <c r="AP743" s="68" t="s">
        <v>112</v>
      </c>
      <c r="AQ743" s="68" t="s">
        <v>113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511</v>
      </c>
      <c r="AX743" s="68" t="s">
        <v>115</v>
      </c>
    </row>
    <row r="744" spans="1:50">
      <c r="A744" s="77" t="s">
        <v>5292</v>
      </c>
      <c r="B744" s="68">
        <v>0</v>
      </c>
      <c r="C744" s="68"/>
      <c r="D744" s="68" t="s">
        <v>2201</v>
      </c>
      <c r="E744" s="68" t="s">
        <v>506</v>
      </c>
      <c r="F744" s="68" t="s">
        <v>507</v>
      </c>
      <c r="G744" s="68" t="s">
        <v>508</v>
      </c>
      <c r="H744" s="68" t="s">
        <v>97</v>
      </c>
      <c r="I744" s="68" t="s">
        <v>98</v>
      </c>
      <c r="J744" s="68">
        <v>3</v>
      </c>
      <c r="K744" s="68" t="s">
        <v>99</v>
      </c>
      <c r="L744" s="68">
        <v>1</v>
      </c>
      <c r="M744" s="68" t="s">
        <v>100</v>
      </c>
      <c r="N744" s="68" t="s">
        <v>101</v>
      </c>
      <c r="O744" s="68" t="s">
        <v>102</v>
      </c>
      <c r="P744" s="68"/>
      <c r="Q744" s="68"/>
      <c r="R744" s="68"/>
      <c r="S744" s="68"/>
      <c r="T744" s="68" t="s">
        <v>2202</v>
      </c>
      <c r="U744" s="68"/>
      <c r="V744" s="68" t="s">
        <v>2203</v>
      </c>
      <c r="W744" s="68">
        <v>2301100001</v>
      </c>
      <c r="X744" s="68">
        <v>132814</v>
      </c>
      <c r="Y744" s="68" t="s">
        <v>2203</v>
      </c>
      <c r="Z744" s="68">
        <v>1</v>
      </c>
      <c r="AA744" s="68" t="s">
        <v>109</v>
      </c>
      <c r="AB744" s="68">
        <v>230110</v>
      </c>
      <c r="AC744" s="68" t="s">
        <v>19</v>
      </c>
      <c r="AD744" s="68" t="s">
        <v>19</v>
      </c>
      <c r="AE744" s="68" t="s">
        <v>1911</v>
      </c>
      <c r="AF744" s="68" t="s">
        <v>110</v>
      </c>
      <c r="AG744" s="68">
        <v>230001</v>
      </c>
      <c r="AH744" s="68" t="s">
        <v>1366</v>
      </c>
      <c r="AI744" s="68">
        <v>-18.040320000000001</v>
      </c>
      <c r="AJ744" s="68">
        <v>-70.254109999999997</v>
      </c>
      <c r="AK744" s="68">
        <v>4</v>
      </c>
      <c r="AL744" s="68" t="s">
        <v>517</v>
      </c>
      <c r="AM744" s="68">
        <v>11</v>
      </c>
      <c r="AN744" s="68" t="s">
        <v>122</v>
      </c>
      <c r="AO744" s="68">
        <v>2</v>
      </c>
      <c r="AP744" s="68" t="s">
        <v>134</v>
      </c>
      <c r="AQ744" s="68" t="s">
        <v>135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511</v>
      </c>
      <c r="AX744" s="68" t="s">
        <v>115</v>
      </c>
    </row>
    <row r="745" spans="1:50">
      <c r="A745" s="77" t="s">
        <v>5293</v>
      </c>
      <c r="B745" s="68">
        <v>0</v>
      </c>
      <c r="C745" s="68"/>
      <c r="D745" s="68" t="s">
        <v>1827</v>
      </c>
      <c r="E745" s="68" t="s">
        <v>506</v>
      </c>
      <c r="F745" s="68" t="s">
        <v>507</v>
      </c>
      <c r="G745" s="68" t="s">
        <v>508</v>
      </c>
      <c r="H745" s="68" t="s">
        <v>97</v>
      </c>
      <c r="I745" s="68" t="s">
        <v>98</v>
      </c>
      <c r="J745" s="68">
        <v>3</v>
      </c>
      <c r="K745" s="68" t="s">
        <v>99</v>
      </c>
      <c r="L745" s="68">
        <v>1</v>
      </c>
      <c r="M745" s="68" t="s">
        <v>100</v>
      </c>
      <c r="N745" s="68" t="s">
        <v>101</v>
      </c>
      <c r="O745" s="68" t="s">
        <v>102</v>
      </c>
      <c r="P745" s="68"/>
      <c r="Q745" s="68"/>
      <c r="R745" s="68"/>
      <c r="S745" s="68"/>
      <c r="T745" s="68" t="s">
        <v>2204</v>
      </c>
      <c r="U745" s="68" t="s">
        <v>2189</v>
      </c>
      <c r="V745" s="68" t="s">
        <v>2190</v>
      </c>
      <c r="W745" s="68"/>
      <c r="X745" s="68">
        <v>655415</v>
      </c>
      <c r="Y745" s="68" t="s">
        <v>1094</v>
      </c>
      <c r="Z745" s="68">
        <v>1</v>
      </c>
      <c r="AA745" s="68" t="s">
        <v>109</v>
      </c>
      <c r="AB745" s="68">
        <v>230110</v>
      </c>
      <c r="AC745" s="68" t="s">
        <v>19</v>
      </c>
      <c r="AD745" s="68" t="s">
        <v>19</v>
      </c>
      <c r="AE745" s="68" t="s">
        <v>1911</v>
      </c>
      <c r="AF745" s="68" t="s">
        <v>110</v>
      </c>
      <c r="AG745" s="68">
        <v>230001</v>
      </c>
      <c r="AH745" s="68" t="s">
        <v>1366</v>
      </c>
      <c r="AI745" s="68">
        <v>-18.04457</v>
      </c>
      <c r="AJ745" s="68">
        <v>-70.247429999999994</v>
      </c>
      <c r="AK745" s="68">
        <v>15</v>
      </c>
      <c r="AL745" s="68" t="s">
        <v>553</v>
      </c>
      <c r="AM745" s="68">
        <v>11</v>
      </c>
      <c r="AN745" s="68" t="s">
        <v>122</v>
      </c>
      <c r="AO745" s="68">
        <v>1</v>
      </c>
      <c r="AP745" s="68" t="s">
        <v>112</v>
      </c>
      <c r="AQ745" s="68" t="s">
        <v>113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511</v>
      </c>
      <c r="AX745" s="68" t="s">
        <v>115</v>
      </c>
    </row>
    <row r="746" spans="1:50">
      <c r="A746" s="77" t="s">
        <v>5294</v>
      </c>
      <c r="B746" s="68">
        <v>0</v>
      </c>
      <c r="C746" s="68"/>
      <c r="D746" s="68" t="s">
        <v>532</v>
      </c>
      <c r="E746" s="68" t="s">
        <v>506</v>
      </c>
      <c r="F746" s="68" t="s">
        <v>507</v>
      </c>
      <c r="G746" s="68" t="s">
        <v>508</v>
      </c>
      <c r="H746" s="68" t="s">
        <v>97</v>
      </c>
      <c r="I746" s="68" t="s">
        <v>98</v>
      </c>
      <c r="J746" s="68">
        <v>3</v>
      </c>
      <c r="K746" s="68" t="s">
        <v>99</v>
      </c>
      <c r="L746" s="68">
        <v>1</v>
      </c>
      <c r="M746" s="68" t="s">
        <v>100</v>
      </c>
      <c r="N746" s="68" t="s">
        <v>101</v>
      </c>
      <c r="O746" s="68" t="s">
        <v>102</v>
      </c>
      <c r="P746" s="68"/>
      <c r="Q746" s="68"/>
      <c r="R746" s="68"/>
      <c r="S746" s="68"/>
      <c r="T746" s="68" t="s">
        <v>2192</v>
      </c>
      <c r="U746" s="68" t="s">
        <v>2193</v>
      </c>
      <c r="V746" s="68" t="s">
        <v>2194</v>
      </c>
      <c r="W746" s="68"/>
      <c r="X746" s="68">
        <v>655415</v>
      </c>
      <c r="Y746" s="68" t="s">
        <v>1094</v>
      </c>
      <c r="Z746" s="68">
        <v>1</v>
      </c>
      <c r="AA746" s="68" t="s">
        <v>109</v>
      </c>
      <c r="AB746" s="68">
        <v>230110</v>
      </c>
      <c r="AC746" s="68" t="s">
        <v>19</v>
      </c>
      <c r="AD746" s="68" t="s">
        <v>19</v>
      </c>
      <c r="AE746" s="68" t="s">
        <v>1911</v>
      </c>
      <c r="AF746" s="68" t="s">
        <v>110</v>
      </c>
      <c r="AG746" s="68">
        <v>230001</v>
      </c>
      <c r="AH746" s="68" t="s">
        <v>1366</v>
      </c>
      <c r="AI746" s="68">
        <v>-18.042950000000001</v>
      </c>
      <c r="AJ746" s="68">
        <v>-70.251850000000005</v>
      </c>
      <c r="AK746" s="68">
        <v>4</v>
      </c>
      <c r="AL746" s="68" t="s">
        <v>517</v>
      </c>
      <c r="AM746" s="68">
        <v>11</v>
      </c>
      <c r="AN746" s="68" t="s">
        <v>122</v>
      </c>
      <c r="AO746" s="68">
        <v>2</v>
      </c>
      <c r="AP746" s="68" t="s">
        <v>134</v>
      </c>
      <c r="AQ746" s="68" t="s">
        <v>135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511</v>
      </c>
      <c r="AX746" s="68" t="s">
        <v>115</v>
      </c>
    </row>
    <row r="747" spans="1:50">
      <c r="A747" s="77" t="s">
        <v>5295</v>
      </c>
      <c r="B747" s="68">
        <v>0</v>
      </c>
      <c r="C747" s="68"/>
      <c r="D747" s="68" t="s">
        <v>1528</v>
      </c>
      <c r="E747" s="68" t="s">
        <v>506</v>
      </c>
      <c r="F747" s="68" t="s">
        <v>507</v>
      </c>
      <c r="G747" s="68" t="s">
        <v>508</v>
      </c>
      <c r="H747" s="68" t="s">
        <v>97</v>
      </c>
      <c r="I747" s="68" t="s">
        <v>98</v>
      </c>
      <c r="J747" s="68">
        <v>3</v>
      </c>
      <c r="K747" s="68" t="s">
        <v>99</v>
      </c>
      <c r="L747" s="68">
        <v>1</v>
      </c>
      <c r="M747" s="68" t="s">
        <v>100</v>
      </c>
      <c r="N747" s="68" t="s">
        <v>101</v>
      </c>
      <c r="O747" s="68" t="s">
        <v>102</v>
      </c>
      <c r="P747" s="68"/>
      <c r="Q747" s="68"/>
      <c r="R747" s="68"/>
      <c r="S747" s="68"/>
      <c r="T747" s="68" t="s">
        <v>2198</v>
      </c>
      <c r="U747" s="68" t="s">
        <v>2205</v>
      </c>
      <c r="V747" s="68" t="s">
        <v>2200</v>
      </c>
      <c r="W747" s="68"/>
      <c r="X747" s="68">
        <v>655415</v>
      </c>
      <c r="Y747" s="68" t="s">
        <v>1094</v>
      </c>
      <c r="Z747" s="68">
        <v>1</v>
      </c>
      <c r="AA747" s="68" t="s">
        <v>109</v>
      </c>
      <c r="AB747" s="68">
        <v>230110</v>
      </c>
      <c r="AC747" s="68" t="s">
        <v>19</v>
      </c>
      <c r="AD747" s="68" t="s">
        <v>19</v>
      </c>
      <c r="AE747" s="68" t="s">
        <v>1911</v>
      </c>
      <c r="AF747" s="68" t="s">
        <v>110</v>
      </c>
      <c r="AG747" s="68">
        <v>230001</v>
      </c>
      <c r="AH747" s="68" t="s">
        <v>1366</v>
      </c>
      <c r="AI747" s="68">
        <v>-18.052320000000002</v>
      </c>
      <c r="AJ747" s="68">
        <v>-70.243809999999996</v>
      </c>
      <c r="AK747" s="68">
        <v>15</v>
      </c>
      <c r="AL747" s="68" t="s">
        <v>553</v>
      </c>
      <c r="AM747" s="68">
        <v>11</v>
      </c>
      <c r="AN747" s="68" t="s">
        <v>122</v>
      </c>
      <c r="AO747" s="68">
        <v>1</v>
      </c>
      <c r="AP747" s="68" t="s">
        <v>112</v>
      </c>
      <c r="AQ747" s="68" t="s">
        <v>113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511</v>
      </c>
      <c r="AX747" s="68" t="s">
        <v>115</v>
      </c>
    </row>
    <row r="748" spans="1:50">
      <c r="A748" s="77" t="s">
        <v>5296</v>
      </c>
      <c r="B748" s="68">
        <v>0</v>
      </c>
      <c r="C748" s="68"/>
      <c r="D748" s="68" t="s">
        <v>1557</v>
      </c>
      <c r="E748" s="68" t="s">
        <v>506</v>
      </c>
      <c r="F748" s="68" t="s">
        <v>507</v>
      </c>
      <c r="G748" s="68" t="s">
        <v>508</v>
      </c>
      <c r="H748" s="68" t="s">
        <v>97</v>
      </c>
      <c r="I748" s="68" t="s">
        <v>98</v>
      </c>
      <c r="J748" s="68">
        <v>3</v>
      </c>
      <c r="K748" s="68" t="s">
        <v>99</v>
      </c>
      <c r="L748" s="68">
        <v>1</v>
      </c>
      <c r="M748" s="68" t="s">
        <v>100</v>
      </c>
      <c r="N748" s="68" t="s">
        <v>101</v>
      </c>
      <c r="O748" s="68" t="s">
        <v>102</v>
      </c>
      <c r="P748" s="68"/>
      <c r="Q748" s="68"/>
      <c r="R748" s="68"/>
      <c r="S748" s="68"/>
      <c r="T748" s="68" t="s">
        <v>2206</v>
      </c>
      <c r="U748" s="68"/>
      <c r="V748" s="68"/>
      <c r="W748" s="68"/>
      <c r="X748" s="68">
        <v>573146</v>
      </c>
      <c r="Y748" s="68" t="s">
        <v>1607</v>
      </c>
      <c r="Z748" s="68">
        <v>1</v>
      </c>
      <c r="AA748" s="68" t="s">
        <v>109</v>
      </c>
      <c r="AB748" s="68">
        <v>230110</v>
      </c>
      <c r="AC748" s="68" t="s">
        <v>19</v>
      </c>
      <c r="AD748" s="68" t="s">
        <v>19</v>
      </c>
      <c r="AE748" s="68" t="s">
        <v>1911</v>
      </c>
      <c r="AF748" s="68" t="s">
        <v>110</v>
      </c>
      <c r="AG748" s="68">
        <v>230001</v>
      </c>
      <c r="AH748" s="68" t="s">
        <v>1366</v>
      </c>
      <c r="AI748" s="68">
        <v>-18.055869999999999</v>
      </c>
      <c r="AJ748" s="68">
        <v>-70.255049999999997</v>
      </c>
      <c r="AK748" s="68">
        <v>4</v>
      </c>
      <c r="AL748" s="68" t="s">
        <v>517</v>
      </c>
      <c r="AM748" s="68">
        <v>11</v>
      </c>
      <c r="AN748" s="68" t="s">
        <v>122</v>
      </c>
      <c r="AO748" s="68">
        <v>2</v>
      </c>
      <c r="AP748" s="68" t="s">
        <v>134</v>
      </c>
      <c r="AQ748" s="68" t="s">
        <v>135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511</v>
      </c>
      <c r="AX748" s="68" t="s">
        <v>115</v>
      </c>
    </row>
    <row r="749" spans="1:50">
      <c r="A749" s="77" t="s">
        <v>5297</v>
      </c>
      <c r="B749" s="68">
        <v>0</v>
      </c>
      <c r="C749" s="68"/>
      <c r="D749" s="68" t="s">
        <v>2207</v>
      </c>
      <c r="E749" s="68" t="s">
        <v>506</v>
      </c>
      <c r="F749" s="68" t="s">
        <v>507</v>
      </c>
      <c r="G749" s="68" t="s">
        <v>508</v>
      </c>
      <c r="H749" s="68" t="s">
        <v>97</v>
      </c>
      <c r="I749" s="68" t="s">
        <v>98</v>
      </c>
      <c r="J749" s="68">
        <v>3</v>
      </c>
      <c r="K749" s="68" t="s">
        <v>99</v>
      </c>
      <c r="L749" s="68">
        <v>1</v>
      </c>
      <c r="M749" s="68" t="s">
        <v>100</v>
      </c>
      <c r="N749" s="68" t="s">
        <v>101</v>
      </c>
      <c r="O749" s="68" t="s">
        <v>102</v>
      </c>
      <c r="P749" s="68"/>
      <c r="Q749" s="68"/>
      <c r="R749" s="68"/>
      <c r="S749" s="68"/>
      <c r="T749" s="68" t="s">
        <v>2208</v>
      </c>
      <c r="U749" s="68"/>
      <c r="V749" s="68" t="s">
        <v>2209</v>
      </c>
      <c r="W749" s="68">
        <v>2301100011</v>
      </c>
      <c r="X749" s="68">
        <v>574317</v>
      </c>
      <c r="Y749" s="68" t="s">
        <v>1446</v>
      </c>
      <c r="Z749" s="68">
        <v>1</v>
      </c>
      <c r="AA749" s="68" t="s">
        <v>109</v>
      </c>
      <c r="AB749" s="68">
        <v>230110</v>
      </c>
      <c r="AC749" s="68" t="s">
        <v>19</v>
      </c>
      <c r="AD749" s="68" t="s">
        <v>19</v>
      </c>
      <c r="AE749" s="68" t="s">
        <v>1911</v>
      </c>
      <c r="AF749" s="68" t="s">
        <v>110</v>
      </c>
      <c r="AG749" s="68">
        <v>230001</v>
      </c>
      <c r="AH749" s="68" t="s">
        <v>1366</v>
      </c>
      <c r="AI749" s="68">
        <v>-18.063759999999998</v>
      </c>
      <c r="AJ749" s="68">
        <v>-70.256640000000004</v>
      </c>
      <c r="AK749" s="68">
        <v>4</v>
      </c>
      <c r="AL749" s="68" t="s">
        <v>517</v>
      </c>
      <c r="AM749" s="68">
        <v>11</v>
      </c>
      <c r="AN749" s="68" t="s">
        <v>122</v>
      </c>
      <c r="AO749" s="68">
        <v>2</v>
      </c>
      <c r="AP749" s="68" t="s">
        <v>134</v>
      </c>
      <c r="AQ749" s="68" t="s">
        <v>135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511</v>
      </c>
      <c r="AX749" s="68" t="s">
        <v>115</v>
      </c>
    </row>
    <row r="750" spans="1:50">
      <c r="A750" s="77" t="s">
        <v>5298</v>
      </c>
      <c r="B750" s="68">
        <v>0</v>
      </c>
      <c r="C750" s="68"/>
      <c r="D750" s="68" t="s">
        <v>524</v>
      </c>
      <c r="E750" s="68" t="s">
        <v>506</v>
      </c>
      <c r="F750" s="68" t="s">
        <v>507</v>
      </c>
      <c r="G750" s="68" t="s">
        <v>508</v>
      </c>
      <c r="H750" s="68" t="s">
        <v>97</v>
      </c>
      <c r="I750" s="68" t="s">
        <v>98</v>
      </c>
      <c r="J750" s="68">
        <v>3</v>
      </c>
      <c r="K750" s="68" t="s">
        <v>99</v>
      </c>
      <c r="L750" s="68">
        <v>1</v>
      </c>
      <c r="M750" s="68" t="s">
        <v>100</v>
      </c>
      <c r="N750" s="68" t="s">
        <v>101</v>
      </c>
      <c r="O750" s="68" t="s">
        <v>102</v>
      </c>
      <c r="P750" s="68"/>
      <c r="Q750" s="68"/>
      <c r="R750" s="68"/>
      <c r="S750" s="68"/>
      <c r="T750" s="68" t="s">
        <v>2210</v>
      </c>
      <c r="U750" s="68" t="s">
        <v>2211</v>
      </c>
      <c r="V750" s="68" t="s">
        <v>1607</v>
      </c>
      <c r="W750" s="68">
        <v>2301100001</v>
      </c>
      <c r="X750" s="68">
        <v>132814</v>
      </c>
      <c r="Y750" s="68" t="s">
        <v>1911</v>
      </c>
      <c r="Z750" s="68">
        <v>1</v>
      </c>
      <c r="AA750" s="68" t="s">
        <v>109</v>
      </c>
      <c r="AB750" s="68">
        <v>230110</v>
      </c>
      <c r="AC750" s="68" t="s">
        <v>19</v>
      </c>
      <c r="AD750" s="68" t="s">
        <v>19</v>
      </c>
      <c r="AE750" s="68" t="s">
        <v>1911</v>
      </c>
      <c r="AF750" s="68" t="s">
        <v>110</v>
      </c>
      <c r="AG750" s="68">
        <v>230001</v>
      </c>
      <c r="AH750" s="68" t="s">
        <v>1366</v>
      </c>
      <c r="AI750" s="68">
        <v>-18.040320000000001</v>
      </c>
      <c r="AJ750" s="68">
        <v>-70.254109999999997</v>
      </c>
      <c r="AK750" s="68">
        <v>4</v>
      </c>
      <c r="AL750" s="68" t="s">
        <v>517</v>
      </c>
      <c r="AM750" s="68">
        <v>11</v>
      </c>
      <c r="AN750" s="68" t="s">
        <v>122</v>
      </c>
      <c r="AO750" s="68">
        <v>2</v>
      </c>
      <c r="AP750" s="68" t="s">
        <v>134</v>
      </c>
      <c r="AQ750" s="68" t="s">
        <v>135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511</v>
      </c>
      <c r="AX750" s="68" t="s">
        <v>115</v>
      </c>
    </row>
    <row r="751" spans="1:50">
      <c r="A751" s="77" t="s">
        <v>5299</v>
      </c>
      <c r="B751" s="68">
        <v>0</v>
      </c>
      <c r="C751" s="68"/>
      <c r="D751" s="68" t="s">
        <v>522</v>
      </c>
      <c r="E751" s="68" t="s">
        <v>506</v>
      </c>
      <c r="F751" s="68" t="s">
        <v>507</v>
      </c>
      <c r="G751" s="68" t="s">
        <v>508</v>
      </c>
      <c r="H751" s="68" t="s">
        <v>97</v>
      </c>
      <c r="I751" s="68" t="s">
        <v>98</v>
      </c>
      <c r="J751" s="68">
        <v>3</v>
      </c>
      <c r="K751" s="68" t="s">
        <v>99</v>
      </c>
      <c r="L751" s="68">
        <v>1</v>
      </c>
      <c r="M751" s="68" t="s">
        <v>100</v>
      </c>
      <c r="N751" s="68" t="s">
        <v>101</v>
      </c>
      <c r="O751" s="68" t="s">
        <v>102</v>
      </c>
      <c r="P751" s="68"/>
      <c r="Q751" s="68"/>
      <c r="R751" s="68"/>
      <c r="S751" s="68"/>
      <c r="T751" s="68" t="s">
        <v>2212</v>
      </c>
      <c r="U751" s="68" t="s">
        <v>2213</v>
      </c>
      <c r="V751" s="68" t="s">
        <v>2212</v>
      </c>
      <c r="W751" s="68">
        <v>2301100001</v>
      </c>
      <c r="X751" s="68">
        <v>132814</v>
      </c>
      <c r="Y751" s="68" t="s">
        <v>2212</v>
      </c>
      <c r="Z751" s="68">
        <v>1</v>
      </c>
      <c r="AA751" s="68" t="s">
        <v>109</v>
      </c>
      <c r="AB751" s="68">
        <v>230110</v>
      </c>
      <c r="AC751" s="68" t="s">
        <v>19</v>
      </c>
      <c r="AD751" s="68" t="s">
        <v>19</v>
      </c>
      <c r="AE751" s="68" t="s">
        <v>1911</v>
      </c>
      <c r="AF751" s="68" t="s">
        <v>110</v>
      </c>
      <c r="AG751" s="68">
        <v>230001</v>
      </c>
      <c r="AH751" s="68" t="s">
        <v>1366</v>
      </c>
      <c r="AI751" s="68">
        <v>-18.057099999999998</v>
      </c>
      <c r="AJ751" s="68">
        <v>-70.268150000000006</v>
      </c>
      <c r="AK751" s="68">
        <v>15</v>
      </c>
      <c r="AL751" s="68" t="s">
        <v>553</v>
      </c>
      <c r="AM751" s="68">
        <v>11</v>
      </c>
      <c r="AN751" s="68" t="s">
        <v>122</v>
      </c>
      <c r="AO751" s="68">
        <v>1</v>
      </c>
      <c r="AP751" s="68" t="s">
        <v>112</v>
      </c>
      <c r="AQ751" s="68" t="s">
        <v>113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511</v>
      </c>
      <c r="AX751" s="68" t="s">
        <v>115</v>
      </c>
    </row>
    <row r="752" spans="1:50">
      <c r="A752" s="77" t="s">
        <v>5300</v>
      </c>
      <c r="B752" s="68">
        <v>0</v>
      </c>
      <c r="C752" s="68"/>
      <c r="D752" s="68" t="s">
        <v>518</v>
      </c>
      <c r="E752" s="68" t="s">
        <v>506</v>
      </c>
      <c r="F752" s="68" t="s">
        <v>507</v>
      </c>
      <c r="G752" s="68" t="s">
        <v>508</v>
      </c>
      <c r="H752" s="68" t="s">
        <v>97</v>
      </c>
      <c r="I752" s="68" t="s">
        <v>98</v>
      </c>
      <c r="J752" s="68">
        <v>3</v>
      </c>
      <c r="K752" s="68" t="s">
        <v>99</v>
      </c>
      <c r="L752" s="68">
        <v>1</v>
      </c>
      <c r="M752" s="68" t="s">
        <v>100</v>
      </c>
      <c r="N752" s="68" t="s">
        <v>101</v>
      </c>
      <c r="O752" s="68" t="s">
        <v>102</v>
      </c>
      <c r="P752" s="68"/>
      <c r="Q752" s="68"/>
      <c r="R752" s="68"/>
      <c r="S752" s="68"/>
      <c r="T752" s="68" t="s">
        <v>2214</v>
      </c>
      <c r="U752" s="68"/>
      <c r="V752" s="68"/>
      <c r="W752" s="68"/>
      <c r="X752" s="68">
        <v>110049</v>
      </c>
      <c r="Y752" s="68" t="s">
        <v>1910</v>
      </c>
      <c r="Z752" s="68">
        <v>1</v>
      </c>
      <c r="AA752" s="68" t="s">
        <v>109</v>
      </c>
      <c r="AB752" s="68">
        <v>230110</v>
      </c>
      <c r="AC752" s="68" t="s">
        <v>19</v>
      </c>
      <c r="AD752" s="68" t="s">
        <v>19</v>
      </c>
      <c r="AE752" s="68" t="s">
        <v>1911</v>
      </c>
      <c r="AF752" s="68" t="s">
        <v>110</v>
      </c>
      <c r="AG752" s="68">
        <v>230001</v>
      </c>
      <c r="AH752" s="68" t="s">
        <v>1366</v>
      </c>
      <c r="AI752" s="68">
        <v>-18.0549</v>
      </c>
      <c r="AJ752" s="68">
        <v>-70.246740000000003</v>
      </c>
      <c r="AK752" s="68">
        <v>4</v>
      </c>
      <c r="AL752" s="68" t="s">
        <v>517</v>
      </c>
      <c r="AM752" s="68">
        <v>11</v>
      </c>
      <c r="AN752" s="68" t="s">
        <v>122</v>
      </c>
      <c r="AO752" s="68">
        <v>2</v>
      </c>
      <c r="AP752" s="68" t="s">
        <v>134</v>
      </c>
      <c r="AQ752" s="68" t="s">
        <v>135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511</v>
      </c>
      <c r="AX752" s="68" t="s">
        <v>115</v>
      </c>
    </row>
    <row r="753" spans="1:50">
      <c r="A753" s="77" t="s">
        <v>5301</v>
      </c>
      <c r="B753" s="68">
        <v>0</v>
      </c>
      <c r="C753" s="68"/>
      <c r="D753" s="68" t="s">
        <v>1528</v>
      </c>
      <c r="E753" s="68" t="s">
        <v>506</v>
      </c>
      <c r="F753" s="68" t="s">
        <v>507</v>
      </c>
      <c r="G753" s="68" t="s">
        <v>508</v>
      </c>
      <c r="H753" s="68" t="s">
        <v>97</v>
      </c>
      <c r="I753" s="68" t="s">
        <v>98</v>
      </c>
      <c r="J753" s="68">
        <v>3</v>
      </c>
      <c r="K753" s="68" t="s">
        <v>99</v>
      </c>
      <c r="L753" s="68">
        <v>1</v>
      </c>
      <c r="M753" s="68" t="s">
        <v>100</v>
      </c>
      <c r="N753" s="68" t="s">
        <v>101</v>
      </c>
      <c r="O753" s="68" t="s">
        <v>102</v>
      </c>
      <c r="P753" s="68"/>
      <c r="Q753" s="68"/>
      <c r="R753" s="68"/>
      <c r="S753" s="68"/>
      <c r="T753" s="68" t="s">
        <v>2215</v>
      </c>
      <c r="U753" s="68" t="s">
        <v>2216</v>
      </c>
      <c r="V753" s="68" t="s">
        <v>1910</v>
      </c>
      <c r="W753" s="68"/>
      <c r="X753" s="68">
        <v>110049</v>
      </c>
      <c r="Y753" s="68" t="s">
        <v>1910</v>
      </c>
      <c r="Z753" s="68">
        <v>1</v>
      </c>
      <c r="AA753" s="68" t="s">
        <v>109</v>
      </c>
      <c r="AB753" s="68">
        <v>230110</v>
      </c>
      <c r="AC753" s="68" t="s">
        <v>19</v>
      </c>
      <c r="AD753" s="68" t="s">
        <v>19</v>
      </c>
      <c r="AE753" s="68" t="s">
        <v>1911</v>
      </c>
      <c r="AF753" s="68" t="s">
        <v>110</v>
      </c>
      <c r="AG753" s="68">
        <v>230001</v>
      </c>
      <c r="AH753" s="68" t="s">
        <v>1366</v>
      </c>
      <c r="AI753" s="68">
        <v>-18.0549</v>
      </c>
      <c r="AJ753" s="68">
        <v>-70.246740000000003</v>
      </c>
      <c r="AK753" s="68">
        <v>15</v>
      </c>
      <c r="AL753" s="68" t="s">
        <v>553</v>
      </c>
      <c r="AM753" s="68">
        <v>11</v>
      </c>
      <c r="AN753" s="68" t="s">
        <v>122</v>
      </c>
      <c r="AO753" s="68">
        <v>2</v>
      </c>
      <c r="AP753" s="68" t="s">
        <v>134</v>
      </c>
      <c r="AQ753" s="68" t="s">
        <v>135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511</v>
      </c>
      <c r="AX753" s="68" t="s">
        <v>115</v>
      </c>
    </row>
    <row r="754" spans="1:50">
      <c r="A754" s="77" t="s">
        <v>5302</v>
      </c>
      <c r="B754" s="68">
        <v>0</v>
      </c>
      <c r="C754" s="68"/>
      <c r="D754" s="68" t="s">
        <v>1827</v>
      </c>
      <c r="E754" s="68" t="s">
        <v>506</v>
      </c>
      <c r="F754" s="68" t="s">
        <v>507</v>
      </c>
      <c r="G754" s="68" t="s">
        <v>508</v>
      </c>
      <c r="H754" s="68" t="s">
        <v>97</v>
      </c>
      <c r="I754" s="68" t="s">
        <v>98</v>
      </c>
      <c r="J754" s="68">
        <v>3</v>
      </c>
      <c r="K754" s="68" t="s">
        <v>99</v>
      </c>
      <c r="L754" s="68">
        <v>1</v>
      </c>
      <c r="M754" s="68" t="s">
        <v>100</v>
      </c>
      <c r="N754" s="68" t="s">
        <v>101</v>
      </c>
      <c r="O754" s="68" t="s">
        <v>102</v>
      </c>
      <c r="P754" s="68"/>
      <c r="Q754" s="68"/>
      <c r="R754" s="68"/>
      <c r="S754" s="68"/>
      <c r="T754" s="68" t="s">
        <v>2215</v>
      </c>
      <c r="U754" s="68" t="s">
        <v>2217</v>
      </c>
      <c r="V754" s="68" t="s">
        <v>1910</v>
      </c>
      <c r="W754" s="68"/>
      <c r="X754" s="68">
        <v>110049</v>
      </c>
      <c r="Y754" s="68" t="s">
        <v>1910</v>
      </c>
      <c r="Z754" s="68">
        <v>1</v>
      </c>
      <c r="AA754" s="68" t="s">
        <v>109</v>
      </c>
      <c r="AB754" s="68">
        <v>230110</v>
      </c>
      <c r="AC754" s="68" t="s">
        <v>19</v>
      </c>
      <c r="AD754" s="68" t="s">
        <v>19</v>
      </c>
      <c r="AE754" s="68" t="s">
        <v>1911</v>
      </c>
      <c r="AF754" s="68" t="s">
        <v>110</v>
      </c>
      <c r="AG754" s="68">
        <v>230001</v>
      </c>
      <c r="AH754" s="68" t="s">
        <v>1366</v>
      </c>
      <c r="AI754" s="68">
        <v>-18.0549</v>
      </c>
      <c r="AJ754" s="68">
        <v>-70.246740000000003</v>
      </c>
      <c r="AK754" s="68">
        <v>15</v>
      </c>
      <c r="AL754" s="68" t="s">
        <v>553</v>
      </c>
      <c r="AM754" s="68">
        <v>11</v>
      </c>
      <c r="AN754" s="68" t="s">
        <v>122</v>
      </c>
      <c r="AO754" s="68">
        <v>2</v>
      </c>
      <c r="AP754" s="68" t="s">
        <v>134</v>
      </c>
      <c r="AQ754" s="68" t="s">
        <v>135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511</v>
      </c>
      <c r="AX754" s="68" t="s">
        <v>115</v>
      </c>
    </row>
    <row r="755" spans="1:50">
      <c r="A755" s="77" t="s">
        <v>5303</v>
      </c>
      <c r="B755" s="68">
        <v>0</v>
      </c>
      <c r="C755" s="68"/>
      <c r="D755" s="68" t="s">
        <v>527</v>
      </c>
      <c r="E755" s="68" t="s">
        <v>506</v>
      </c>
      <c r="F755" s="68" t="s">
        <v>507</v>
      </c>
      <c r="G755" s="68" t="s">
        <v>508</v>
      </c>
      <c r="H755" s="68" t="s">
        <v>97</v>
      </c>
      <c r="I755" s="68" t="s">
        <v>98</v>
      </c>
      <c r="J755" s="68">
        <v>3</v>
      </c>
      <c r="K755" s="68" t="s">
        <v>99</v>
      </c>
      <c r="L755" s="68">
        <v>1</v>
      </c>
      <c r="M755" s="68" t="s">
        <v>100</v>
      </c>
      <c r="N755" s="68" t="s">
        <v>101</v>
      </c>
      <c r="O755" s="68" t="s">
        <v>102</v>
      </c>
      <c r="P755" s="68"/>
      <c r="Q755" s="68"/>
      <c r="R755" s="68"/>
      <c r="S755" s="68"/>
      <c r="T755" s="68" t="s">
        <v>2134</v>
      </c>
      <c r="U755" s="68" t="s">
        <v>2218</v>
      </c>
      <c r="V755" s="68" t="s">
        <v>1910</v>
      </c>
      <c r="W755" s="68"/>
      <c r="X755" s="68">
        <v>110049</v>
      </c>
      <c r="Y755" s="68" t="s">
        <v>1910</v>
      </c>
      <c r="Z755" s="68">
        <v>1</v>
      </c>
      <c r="AA755" s="68" t="s">
        <v>109</v>
      </c>
      <c r="AB755" s="68">
        <v>230110</v>
      </c>
      <c r="AC755" s="68" t="s">
        <v>19</v>
      </c>
      <c r="AD755" s="68" t="s">
        <v>19</v>
      </c>
      <c r="AE755" s="68" t="s">
        <v>1911</v>
      </c>
      <c r="AF755" s="68" t="s">
        <v>110</v>
      </c>
      <c r="AG755" s="68">
        <v>230001</v>
      </c>
      <c r="AH755" s="68" t="s">
        <v>1366</v>
      </c>
      <c r="AI755" s="68">
        <v>-18.0549</v>
      </c>
      <c r="AJ755" s="68">
        <v>-70.246740000000003</v>
      </c>
      <c r="AK755" s="68">
        <v>15</v>
      </c>
      <c r="AL755" s="68" t="s">
        <v>553</v>
      </c>
      <c r="AM755" s="68">
        <v>11</v>
      </c>
      <c r="AN755" s="68" t="s">
        <v>122</v>
      </c>
      <c r="AO755" s="68">
        <v>2</v>
      </c>
      <c r="AP755" s="68" t="s">
        <v>134</v>
      </c>
      <c r="AQ755" s="68" t="s">
        <v>135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511</v>
      </c>
      <c r="AX755" s="68" t="s">
        <v>115</v>
      </c>
    </row>
    <row r="756" spans="1:50">
      <c r="A756" s="77" t="s">
        <v>5304</v>
      </c>
      <c r="B756" s="68">
        <v>0</v>
      </c>
      <c r="C756" s="68"/>
      <c r="D756" s="68" t="s">
        <v>1508</v>
      </c>
      <c r="E756" s="68" t="s">
        <v>506</v>
      </c>
      <c r="F756" s="68" t="s">
        <v>507</v>
      </c>
      <c r="G756" s="68" t="s">
        <v>508</v>
      </c>
      <c r="H756" s="68" t="s">
        <v>97</v>
      </c>
      <c r="I756" s="68" t="s">
        <v>98</v>
      </c>
      <c r="J756" s="68">
        <v>3</v>
      </c>
      <c r="K756" s="68" t="s">
        <v>99</v>
      </c>
      <c r="L756" s="68">
        <v>1</v>
      </c>
      <c r="M756" s="68" t="s">
        <v>100</v>
      </c>
      <c r="N756" s="68" t="s">
        <v>101</v>
      </c>
      <c r="O756" s="68" t="s">
        <v>102</v>
      </c>
      <c r="P756" s="68"/>
      <c r="Q756" s="68"/>
      <c r="R756" s="68"/>
      <c r="S756" s="68"/>
      <c r="T756" s="68" t="s">
        <v>2219</v>
      </c>
      <c r="U756" s="68"/>
      <c r="V756" s="68"/>
      <c r="W756" s="68">
        <v>2301100011</v>
      </c>
      <c r="X756" s="68">
        <v>574317</v>
      </c>
      <c r="Y756" s="68" t="s">
        <v>1446</v>
      </c>
      <c r="Z756" s="68">
        <v>1</v>
      </c>
      <c r="AA756" s="68" t="s">
        <v>109</v>
      </c>
      <c r="AB756" s="68">
        <v>230110</v>
      </c>
      <c r="AC756" s="68" t="s">
        <v>19</v>
      </c>
      <c r="AD756" s="68" t="s">
        <v>19</v>
      </c>
      <c r="AE756" s="68" t="s">
        <v>1911</v>
      </c>
      <c r="AF756" s="68" t="s">
        <v>110</v>
      </c>
      <c r="AG756" s="68">
        <v>230001</v>
      </c>
      <c r="AH756" s="68" t="s">
        <v>1366</v>
      </c>
      <c r="AI756" s="68">
        <v>-18.063759999999998</v>
      </c>
      <c r="AJ756" s="68">
        <v>-70.256640000000004</v>
      </c>
      <c r="AK756" s="68">
        <v>4</v>
      </c>
      <c r="AL756" s="68" t="s">
        <v>517</v>
      </c>
      <c r="AM756" s="68">
        <v>11</v>
      </c>
      <c r="AN756" s="68" t="s">
        <v>122</v>
      </c>
      <c r="AO756" s="68">
        <v>2</v>
      </c>
      <c r="AP756" s="68" t="s">
        <v>134</v>
      </c>
      <c r="AQ756" s="68" t="s">
        <v>135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511</v>
      </c>
      <c r="AX756" s="68" t="s">
        <v>115</v>
      </c>
    </row>
    <row r="757" spans="1:50">
      <c r="A757" s="77" t="s">
        <v>5305</v>
      </c>
      <c r="B757" s="68">
        <v>0</v>
      </c>
      <c r="C757" s="68"/>
      <c r="D757" s="68" t="s">
        <v>1502</v>
      </c>
      <c r="E757" s="68" t="s">
        <v>506</v>
      </c>
      <c r="F757" s="68" t="s">
        <v>507</v>
      </c>
      <c r="G757" s="68" t="s">
        <v>508</v>
      </c>
      <c r="H757" s="68" t="s">
        <v>97</v>
      </c>
      <c r="I757" s="68" t="s">
        <v>98</v>
      </c>
      <c r="J757" s="68">
        <v>3</v>
      </c>
      <c r="K757" s="68" t="s">
        <v>99</v>
      </c>
      <c r="L757" s="68">
        <v>1</v>
      </c>
      <c r="M757" s="68" t="s">
        <v>100</v>
      </c>
      <c r="N757" s="68" t="s">
        <v>101</v>
      </c>
      <c r="O757" s="68" t="s">
        <v>102</v>
      </c>
      <c r="P757" s="68"/>
      <c r="Q757" s="68"/>
      <c r="R757" s="68"/>
      <c r="S757" s="68"/>
      <c r="T757" s="68" t="s">
        <v>994</v>
      </c>
      <c r="U757" s="68"/>
      <c r="V757" s="68" t="s">
        <v>2135</v>
      </c>
      <c r="W757" s="68">
        <v>2301100001</v>
      </c>
      <c r="X757" s="68">
        <v>132814</v>
      </c>
      <c r="Y757" s="68" t="s">
        <v>2135</v>
      </c>
      <c r="Z757" s="68">
        <v>1</v>
      </c>
      <c r="AA757" s="68" t="s">
        <v>109</v>
      </c>
      <c r="AB757" s="68">
        <v>230110</v>
      </c>
      <c r="AC757" s="68" t="s">
        <v>19</v>
      </c>
      <c r="AD757" s="68" t="s">
        <v>19</v>
      </c>
      <c r="AE757" s="68" t="s">
        <v>1911</v>
      </c>
      <c r="AF757" s="68" t="s">
        <v>110</v>
      </c>
      <c r="AG757" s="68">
        <v>230001</v>
      </c>
      <c r="AH757" s="68" t="s">
        <v>1366</v>
      </c>
      <c r="AI757" s="68">
        <v>-18.040320000000001</v>
      </c>
      <c r="AJ757" s="68">
        <v>-70.254109999999997</v>
      </c>
      <c r="AK757" s="68">
        <v>4</v>
      </c>
      <c r="AL757" s="68" t="s">
        <v>517</v>
      </c>
      <c r="AM757" s="68">
        <v>11</v>
      </c>
      <c r="AN757" s="68" t="s">
        <v>122</v>
      </c>
      <c r="AO757" s="68">
        <v>2</v>
      </c>
      <c r="AP757" s="68" t="s">
        <v>134</v>
      </c>
      <c r="AQ757" s="68" t="s">
        <v>135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511</v>
      </c>
      <c r="AX757" s="68" t="s">
        <v>115</v>
      </c>
    </row>
    <row r="758" spans="1:50">
      <c r="A758" s="77" t="s">
        <v>5306</v>
      </c>
      <c r="B758" s="68">
        <v>0</v>
      </c>
      <c r="C758" s="68"/>
      <c r="D758" s="68" t="s">
        <v>1343</v>
      </c>
      <c r="E758" s="68" t="s">
        <v>506</v>
      </c>
      <c r="F758" s="68" t="s">
        <v>507</v>
      </c>
      <c r="G758" s="68" t="s">
        <v>508</v>
      </c>
      <c r="H758" s="68" t="s">
        <v>97</v>
      </c>
      <c r="I758" s="68" t="s">
        <v>98</v>
      </c>
      <c r="J758" s="68">
        <v>3</v>
      </c>
      <c r="K758" s="68" t="s">
        <v>99</v>
      </c>
      <c r="L758" s="68">
        <v>1</v>
      </c>
      <c r="M758" s="68" t="s">
        <v>100</v>
      </c>
      <c r="N758" s="68" t="s">
        <v>101</v>
      </c>
      <c r="O758" s="68" t="s">
        <v>102</v>
      </c>
      <c r="P758" s="68"/>
      <c r="Q758" s="68"/>
      <c r="R758" s="68"/>
      <c r="S758" s="68"/>
      <c r="T758" s="68" t="s">
        <v>2220</v>
      </c>
      <c r="U758" s="68" t="s">
        <v>2221</v>
      </c>
      <c r="V758" s="68" t="s">
        <v>2222</v>
      </c>
      <c r="W758" s="68"/>
      <c r="X758" s="68">
        <v>566602</v>
      </c>
      <c r="Y758" s="68" t="s">
        <v>2082</v>
      </c>
      <c r="Z758" s="68">
        <v>1</v>
      </c>
      <c r="AA758" s="68" t="s">
        <v>109</v>
      </c>
      <c r="AB758" s="68">
        <v>230110</v>
      </c>
      <c r="AC758" s="68" t="s">
        <v>19</v>
      </c>
      <c r="AD758" s="68" t="s">
        <v>19</v>
      </c>
      <c r="AE758" s="68" t="s">
        <v>1911</v>
      </c>
      <c r="AF758" s="68" t="s">
        <v>110</v>
      </c>
      <c r="AG758" s="68">
        <v>230001</v>
      </c>
      <c r="AH758" s="68" t="s">
        <v>1366</v>
      </c>
      <c r="AI758" s="68">
        <v>-18.049320000000002</v>
      </c>
      <c r="AJ758" s="68">
        <v>-70.252600000000001</v>
      </c>
      <c r="AK758" s="68">
        <v>12</v>
      </c>
      <c r="AL758" s="68" t="s">
        <v>510</v>
      </c>
      <c r="AM758" s="68">
        <v>11</v>
      </c>
      <c r="AN758" s="68" t="s">
        <v>122</v>
      </c>
      <c r="AO758" s="68">
        <v>1</v>
      </c>
      <c r="AP758" s="68" t="s">
        <v>112</v>
      </c>
      <c r="AQ758" s="68" t="s">
        <v>113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511</v>
      </c>
      <c r="AX758" s="68" t="s">
        <v>115</v>
      </c>
    </row>
    <row r="759" spans="1:50">
      <c r="A759" s="77" t="s">
        <v>5307</v>
      </c>
      <c r="B759" s="68">
        <v>0</v>
      </c>
      <c r="C759" s="68"/>
      <c r="D759" s="68" t="s">
        <v>2223</v>
      </c>
      <c r="E759" s="68" t="s">
        <v>506</v>
      </c>
      <c r="F759" s="68" t="s">
        <v>507</v>
      </c>
      <c r="G759" s="68" t="s">
        <v>508</v>
      </c>
      <c r="H759" s="68" t="s">
        <v>97</v>
      </c>
      <c r="I759" s="68" t="s">
        <v>98</v>
      </c>
      <c r="J759" s="68">
        <v>3</v>
      </c>
      <c r="K759" s="68" t="s">
        <v>99</v>
      </c>
      <c r="L759" s="68">
        <v>1</v>
      </c>
      <c r="M759" s="68" t="s">
        <v>100</v>
      </c>
      <c r="N759" s="68" t="s">
        <v>101</v>
      </c>
      <c r="O759" s="68" t="s">
        <v>102</v>
      </c>
      <c r="P759" s="68"/>
      <c r="Q759" s="68"/>
      <c r="R759" s="68"/>
      <c r="S759" s="68"/>
      <c r="T759" s="68" t="s">
        <v>2224</v>
      </c>
      <c r="U759" s="68" t="s">
        <v>2225</v>
      </c>
      <c r="V759" s="68" t="s">
        <v>2226</v>
      </c>
      <c r="W759" s="68">
        <v>2301100001</v>
      </c>
      <c r="X759" s="68">
        <v>132814</v>
      </c>
      <c r="Y759" s="68" t="s">
        <v>2226</v>
      </c>
      <c r="Z759" s="68">
        <v>1</v>
      </c>
      <c r="AA759" s="68" t="s">
        <v>109</v>
      </c>
      <c r="AB759" s="68">
        <v>230110</v>
      </c>
      <c r="AC759" s="68" t="s">
        <v>19</v>
      </c>
      <c r="AD759" s="68" t="s">
        <v>19</v>
      </c>
      <c r="AE759" s="68" t="s">
        <v>1911</v>
      </c>
      <c r="AF759" s="68" t="s">
        <v>110</v>
      </c>
      <c r="AG759" s="68">
        <v>230001</v>
      </c>
      <c r="AH759" s="68" t="s">
        <v>1366</v>
      </c>
      <c r="AI759" s="68">
        <v>-18.040320000000001</v>
      </c>
      <c r="AJ759" s="68">
        <v>-70.254109999999997</v>
      </c>
      <c r="AK759" s="68">
        <v>12</v>
      </c>
      <c r="AL759" s="68" t="s">
        <v>510</v>
      </c>
      <c r="AM759" s="68">
        <v>11</v>
      </c>
      <c r="AN759" s="68" t="s">
        <v>122</v>
      </c>
      <c r="AO759" s="68">
        <v>2</v>
      </c>
      <c r="AP759" s="68" t="s">
        <v>134</v>
      </c>
      <c r="AQ759" s="68" t="s">
        <v>135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511</v>
      </c>
      <c r="AX759" s="68" t="s">
        <v>115</v>
      </c>
    </row>
    <row r="760" spans="1:50">
      <c r="A760" s="77" t="s">
        <v>5308</v>
      </c>
      <c r="B760" s="68">
        <v>0</v>
      </c>
      <c r="C760" s="68"/>
      <c r="D760" s="68" t="s">
        <v>2227</v>
      </c>
      <c r="E760" s="68" t="s">
        <v>506</v>
      </c>
      <c r="F760" s="68" t="s">
        <v>507</v>
      </c>
      <c r="G760" s="68" t="s">
        <v>508</v>
      </c>
      <c r="H760" s="68" t="s">
        <v>97</v>
      </c>
      <c r="I760" s="68" t="s">
        <v>98</v>
      </c>
      <c r="J760" s="68">
        <v>3</v>
      </c>
      <c r="K760" s="68" t="s">
        <v>99</v>
      </c>
      <c r="L760" s="68">
        <v>1</v>
      </c>
      <c r="M760" s="68" t="s">
        <v>100</v>
      </c>
      <c r="N760" s="68" t="s">
        <v>101</v>
      </c>
      <c r="O760" s="68" t="s">
        <v>102</v>
      </c>
      <c r="P760" s="68"/>
      <c r="Q760" s="68"/>
      <c r="R760" s="68"/>
      <c r="S760" s="68"/>
      <c r="T760" s="68" t="s">
        <v>2228</v>
      </c>
      <c r="U760" s="68" t="s">
        <v>2229</v>
      </c>
      <c r="V760" s="68" t="s">
        <v>2230</v>
      </c>
      <c r="W760" s="68">
        <v>2301100001</v>
      </c>
      <c r="X760" s="68">
        <v>132814</v>
      </c>
      <c r="Y760" s="68" t="s">
        <v>2230</v>
      </c>
      <c r="Z760" s="68">
        <v>1</v>
      </c>
      <c r="AA760" s="68" t="s">
        <v>109</v>
      </c>
      <c r="AB760" s="68">
        <v>230110</v>
      </c>
      <c r="AC760" s="68" t="s">
        <v>19</v>
      </c>
      <c r="AD760" s="68" t="s">
        <v>19</v>
      </c>
      <c r="AE760" s="68" t="s">
        <v>1911</v>
      </c>
      <c r="AF760" s="68" t="s">
        <v>110</v>
      </c>
      <c r="AG760" s="68">
        <v>230001</v>
      </c>
      <c r="AH760" s="68" t="s">
        <v>1366</v>
      </c>
      <c r="AI760" s="68">
        <v>-18.040320000000001</v>
      </c>
      <c r="AJ760" s="68">
        <v>-70.254109999999997</v>
      </c>
      <c r="AK760" s="68">
        <v>12</v>
      </c>
      <c r="AL760" s="68" t="s">
        <v>510</v>
      </c>
      <c r="AM760" s="68">
        <v>11</v>
      </c>
      <c r="AN760" s="68" t="s">
        <v>122</v>
      </c>
      <c r="AO760" s="68">
        <v>2</v>
      </c>
      <c r="AP760" s="68" t="s">
        <v>134</v>
      </c>
      <c r="AQ760" s="68" t="s">
        <v>135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511</v>
      </c>
      <c r="AX760" s="68" t="s">
        <v>115</v>
      </c>
    </row>
    <row r="761" spans="1:50">
      <c r="A761" s="77" t="s">
        <v>5309</v>
      </c>
      <c r="B761" s="68">
        <v>0</v>
      </c>
      <c r="C761" s="68"/>
      <c r="D761" s="68" t="s">
        <v>2231</v>
      </c>
      <c r="E761" s="68" t="s">
        <v>506</v>
      </c>
      <c r="F761" s="68" t="s">
        <v>507</v>
      </c>
      <c r="G761" s="68" t="s">
        <v>508</v>
      </c>
      <c r="H761" s="68" t="s">
        <v>97</v>
      </c>
      <c r="I761" s="68" t="s">
        <v>98</v>
      </c>
      <c r="J761" s="68">
        <v>3</v>
      </c>
      <c r="K761" s="68" t="s">
        <v>99</v>
      </c>
      <c r="L761" s="68">
        <v>1</v>
      </c>
      <c r="M761" s="68" t="s">
        <v>100</v>
      </c>
      <c r="N761" s="68" t="s">
        <v>101</v>
      </c>
      <c r="O761" s="68" t="s">
        <v>102</v>
      </c>
      <c r="P761" s="68"/>
      <c r="Q761" s="68"/>
      <c r="R761" s="68"/>
      <c r="S761" s="68"/>
      <c r="T761" s="68" t="s">
        <v>2232</v>
      </c>
      <c r="U761" s="68" t="s">
        <v>2221</v>
      </c>
      <c r="V761" s="68" t="s">
        <v>2222</v>
      </c>
      <c r="W761" s="68"/>
      <c r="X761" s="68">
        <v>566602</v>
      </c>
      <c r="Y761" s="68" t="s">
        <v>2082</v>
      </c>
      <c r="Z761" s="68">
        <v>1</v>
      </c>
      <c r="AA761" s="68" t="s">
        <v>109</v>
      </c>
      <c r="AB761" s="68">
        <v>230110</v>
      </c>
      <c r="AC761" s="68" t="s">
        <v>19</v>
      </c>
      <c r="AD761" s="68" t="s">
        <v>19</v>
      </c>
      <c r="AE761" s="68" t="s">
        <v>1911</v>
      </c>
      <c r="AF761" s="68" t="s">
        <v>110</v>
      </c>
      <c r="AG761" s="68">
        <v>230001</v>
      </c>
      <c r="AH761" s="68" t="s">
        <v>1366</v>
      </c>
      <c r="AI761" s="68">
        <v>-18.049320000000002</v>
      </c>
      <c r="AJ761" s="68">
        <v>-70.252600000000001</v>
      </c>
      <c r="AK761" s="68">
        <v>12</v>
      </c>
      <c r="AL761" s="68" t="s">
        <v>510</v>
      </c>
      <c r="AM761" s="68">
        <v>11</v>
      </c>
      <c r="AN761" s="68" t="s">
        <v>122</v>
      </c>
      <c r="AO761" s="68">
        <v>1</v>
      </c>
      <c r="AP761" s="68" t="s">
        <v>112</v>
      </c>
      <c r="AQ761" s="68" t="s">
        <v>113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511</v>
      </c>
      <c r="AX761" s="68" t="s">
        <v>115</v>
      </c>
    </row>
    <row r="762" spans="1:50">
      <c r="A762" s="77" t="s">
        <v>5310</v>
      </c>
      <c r="B762" s="68">
        <v>0</v>
      </c>
      <c r="C762" s="68"/>
      <c r="D762" s="68" t="s">
        <v>2233</v>
      </c>
      <c r="E762" s="68" t="s">
        <v>506</v>
      </c>
      <c r="F762" s="68" t="s">
        <v>507</v>
      </c>
      <c r="G762" s="68" t="s">
        <v>508</v>
      </c>
      <c r="H762" s="68" t="s">
        <v>97</v>
      </c>
      <c r="I762" s="68" t="s">
        <v>98</v>
      </c>
      <c r="J762" s="68">
        <v>3</v>
      </c>
      <c r="K762" s="68" t="s">
        <v>99</v>
      </c>
      <c r="L762" s="68">
        <v>1</v>
      </c>
      <c r="M762" s="68" t="s">
        <v>100</v>
      </c>
      <c r="N762" s="68" t="s">
        <v>101</v>
      </c>
      <c r="O762" s="68" t="s">
        <v>102</v>
      </c>
      <c r="P762" s="68"/>
      <c r="Q762" s="68"/>
      <c r="R762" s="68"/>
      <c r="S762" s="68"/>
      <c r="T762" s="68" t="s">
        <v>2234</v>
      </c>
      <c r="U762" s="68" t="s">
        <v>2235</v>
      </c>
      <c r="V762" s="68" t="s">
        <v>2236</v>
      </c>
      <c r="W762" s="68"/>
      <c r="X762" s="68">
        <v>110049</v>
      </c>
      <c r="Y762" s="68" t="s">
        <v>1910</v>
      </c>
      <c r="Z762" s="68">
        <v>1</v>
      </c>
      <c r="AA762" s="68" t="s">
        <v>109</v>
      </c>
      <c r="AB762" s="68">
        <v>230110</v>
      </c>
      <c r="AC762" s="68" t="s">
        <v>19</v>
      </c>
      <c r="AD762" s="68" t="s">
        <v>19</v>
      </c>
      <c r="AE762" s="68" t="s">
        <v>1911</v>
      </c>
      <c r="AF762" s="68" t="s">
        <v>110</v>
      </c>
      <c r="AG762" s="68">
        <v>230001</v>
      </c>
      <c r="AH762" s="68" t="s">
        <v>1366</v>
      </c>
      <c r="AI762" s="68">
        <v>-18.05828</v>
      </c>
      <c r="AJ762" s="68">
        <v>-70.240970000000004</v>
      </c>
      <c r="AK762" s="68">
        <v>12</v>
      </c>
      <c r="AL762" s="68" t="s">
        <v>510</v>
      </c>
      <c r="AM762" s="68">
        <v>11</v>
      </c>
      <c r="AN762" s="68" t="s">
        <v>122</v>
      </c>
      <c r="AO762" s="68">
        <v>1</v>
      </c>
      <c r="AP762" s="68" t="s">
        <v>112</v>
      </c>
      <c r="AQ762" s="68" t="s">
        <v>113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511</v>
      </c>
      <c r="AX762" s="68" t="s">
        <v>115</v>
      </c>
    </row>
    <row r="763" spans="1:50">
      <c r="A763" s="77" t="s">
        <v>5311</v>
      </c>
      <c r="B763" s="68">
        <v>0</v>
      </c>
      <c r="C763" s="68"/>
      <c r="D763" s="68" t="s">
        <v>2237</v>
      </c>
      <c r="E763" s="68" t="s">
        <v>506</v>
      </c>
      <c r="F763" s="68" t="s">
        <v>507</v>
      </c>
      <c r="G763" s="68" t="s">
        <v>508</v>
      </c>
      <c r="H763" s="68" t="s">
        <v>97</v>
      </c>
      <c r="I763" s="68" t="s">
        <v>98</v>
      </c>
      <c r="J763" s="68">
        <v>3</v>
      </c>
      <c r="K763" s="68" t="s">
        <v>99</v>
      </c>
      <c r="L763" s="68">
        <v>1</v>
      </c>
      <c r="M763" s="68" t="s">
        <v>100</v>
      </c>
      <c r="N763" s="68" t="s">
        <v>101</v>
      </c>
      <c r="O763" s="68" t="s">
        <v>102</v>
      </c>
      <c r="P763" s="68"/>
      <c r="Q763" s="68"/>
      <c r="R763" s="68"/>
      <c r="S763" s="68"/>
      <c r="T763" s="68" t="s">
        <v>2234</v>
      </c>
      <c r="U763" s="68" t="s">
        <v>2235</v>
      </c>
      <c r="V763" s="68" t="s">
        <v>2238</v>
      </c>
      <c r="W763" s="68"/>
      <c r="X763" s="68">
        <v>110049</v>
      </c>
      <c r="Y763" s="68" t="s">
        <v>1910</v>
      </c>
      <c r="Z763" s="68">
        <v>1</v>
      </c>
      <c r="AA763" s="68" t="s">
        <v>109</v>
      </c>
      <c r="AB763" s="68">
        <v>230110</v>
      </c>
      <c r="AC763" s="68" t="s">
        <v>19</v>
      </c>
      <c r="AD763" s="68" t="s">
        <v>19</v>
      </c>
      <c r="AE763" s="68" t="s">
        <v>1911</v>
      </c>
      <c r="AF763" s="68" t="s">
        <v>110</v>
      </c>
      <c r="AG763" s="68">
        <v>230001</v>
      </c>
      <c r="AH763" s="68" t="s">
        <v>1366</v>
      </c>
      <c r="AI763" s="68">
        <v>-18.058309999999999</v>
      </c>
      <c r="AJ763" s="68">
        <v>-70.240949999999998</v>
      </c>
      <c r="AK763" s="68">
        <v>12</v>
      </c>
      <c r="AL763" s="68" t="s">
        <v>510</v>
      </c>
      <c r="AM763" s="68">
        <v>11</v>
      </c>
      <c r="AN763" s="68" t="s">
        <v>122</v>
      </c>
      <c r="AO763" s="68">
        <v>1</v>
      </c>
      <c r="AP763" s="68" t="s">
        <v>112</v>
      </c>
      <c r="AQ763" s="68" t="s">
        <v>113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511</v>
      </c>
      <c r="AX763" s="68" t="s">
        <v>115</v>
      </c>
    </row>
    <row r="764" spans="1:50">
      <c r="A764" s="77" t="s">
        <v>5312</v>
      </c>
      <c r="B764" s="68">
        <v>0</v>
      </c>
      <c r="C764" s="68"/>
      <c r="D764" s="68" t="s">
        <v>2239</v>
      </c>
      <c r="E764" s="68" t="s">
        <v>506</v>
      </c>
      <c r="F764" s="68" t="s">
        <v>507</v>
      </c>
      <c r="G764" s="68" t="s">
        <v>508</v>
      </c>
      <c r="H764" s="68" t="s">
        <v>97</v>
      </c>
      <c r="I764" s="68" t="s">
        <v>98</v>
      </c>
      <c r="J764" s="68">
        <v>3</v>
      </c>
      <c r="K764" s="68" t="s">
        <v>99</v>
      </c>
      <c r="L764" s="68">
        <v>1</v>
      </c>
      <c r="M764" s="68" t="s">
        <v>100</v>
      </c>
      <c r="N764" s="68" t="s">
        <v>101</v>
      </c>
      <c r="O764" s="68" t="s">
        <v>102</v>
      </c>
      <c r="P764" s="68"/>
      <c r="Q764" s="68"/>
      <c r="R764" s="68"/>
      <c r="S764" s="68"/>
      <c r="T764" s="68" t="s">
        <v>2240</v>
      </c>
      <c r="U764" s="68" t="s">
        <v>2241</v>
      </c>
      <c r="V764" s="68" t="s">
        <v>2136</v>
      </c>
      <c r="W764" s="68">
        <v>2301100001</v>
      </c>
      <c r="X764" s="68">
        <v>132814</v>
      </c>
      <c r="Y764" s="68" t="s">
        <v>2136</v>
      </c>
      <c r="Z764" s="68">
        <v>1</v>
      </c>
      <c r="AA764" s="68" t="s">
        <v>109</v>
      </c>
      <c r="AB764" s="68">
        <v>230110</v>
      </c>
      <c r="AC764" s="68" t="s">
        <v>19</v>
      </c>
      <c r="AD764" s="68" t="s">
        <v>19</v>
      </c>
      <c r="AE764" s="68" t="s">
        <v>1911</v>
      </c>
      <c r="AF764" s="68" t="s">
        <v>110</v>
      </c>
      <c r="AG764" s="68">
        <v>230001</v>
      </c>
      <c r="AH764" s="68" t="s">
        <v>1366</v>
      </c>
      <c r="AI764" s="68">
        <v>-18.058050000000001</v>
      </c>
      <c r="AJ764" s="68">
        <v>-70.256460000000004</v>
      </c>
      <c r="AK764" s="68">
        <v>12</v>
      </c>
      <c r="AL764" s="68" t="s">
        <v>510</v>
      </c>
      <c r="AM764" s="68">
        <v>11</v>
      </c>
      <c r="AN764" s="68" t="s">
        <v>122</v>
      </c>
      <c r="AO764" s="68">
        <v>1</v>
      </c>
      <c r="AP764" s="68" t="s">
        <v>112</v>
      </c>
      <c r="AQ764" s="68" t="s">
        <v>113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511</v>
      </c>
      <c r="AX764" s="68" t="s">
        <v>115</v>
      </c>
    </row>
    <row r="765" spans="1:50">
      <c r="A765" s="77" t="s">
        <v>5313</v>
      </c>
      <c r="B765" s="68">
        <v>0</v>
      </c>
      <c r="C765" s="68"/>
      <c r="D765" s="68" t="s">
        <v>2242</v>
      </c>
      <c r="E765" s="68" t="s">
        <v>506</v>
      </c>
      <c r="F765" s="68" t="s">
        <v>507</v>
      </c>
      <c r="G765" s="68" t="s">
        <v>508</v>
      </c>
      <c r="H765" s="68" t="s">
        <v>97</v>
      </c>
      <c r="I765" s="68" t="s">
        <v>98</v>
      </c>
      <c r="J765" s="68">
        <v>3</v>
      </c>
      <c r="K765" s="68" t="s">
        <v>99</v>
      </c>
      <c r="L765" s="68">
        <v>1</v>
      </c>
      <c r="M765" s="68" t="s">
        <v>100</v>
      </c>
      <c r="N765" s="68" t="s">
        <v>101</v>
      </c>
      <c r="O765" s="68" t="s">
        <v>102</v>
      </c>
      <c r="P765" s="68"/>
      <c r="Q765" s="68"/>
      <c r="R765" s="68"/>
      <c r="S765" s="68"/>
      <c r="T765" s="68" t="s">
        <v>2240</v>
      </c>
      <c r="U765" s="68" t="s">
        <v>2241</v>
      </c>
      <c r="V765" s="68" t="s">
        <v>2136</v>
      </c>
      <c r="W765" s="68">
        <v>2301100001</v>
      </c>
      <c r="X765" s="68">
        <v>132814</v>
      </c>
      <c r="Y765" s="68" t="s">
        <v>2136</v>
      </c>
      <c r="Z765" s="68">
        <v>1</v>
      </c>
      <c r="AA765" s="68" t="s">
        <v>109</v>
      </c>
      <c r="AB765" s="68">
        <v>230110</v>
      </c>
      <c r="AC765" s="68" t="s">
        <v>19</v>
      </c>
      <c r="AD765" s="68" t="s">
        <v>19</v>
      </c>
      <c r="AE765" s="68" t="s">
        <v>1911</v>
      </c>
      <c r="AF765" s="68" t="s">
        <v>110</v>
      </c>
      <c r="AG765" s="68">
        <v>230001</v>
      </c>
      <c r="AH765" s="68" t="s">
        <v>1366</v>
      </c>
      <c r="AI765" s="68">
        <v>-18.058070000000001</v>
      </c>
      <c r="AJ765" s="68">
        <v>-70.256460000000004</v>
      </c>
      <c r="AK765" s="68">
        <v>12</v>
      </c>
      <c r="AL765" s="68" t="s">
        <v>510</v>
      </c>
      <c r="AM765" s="68">
        <v>11</v>
      </c>
      <c r="AN765" s="68" t="s">
        <v>122</v>
      </c>
      <c r="AO765" s="68">
        <v>1</v>
      </c>
      <c r="AP765" s="68" t="s">
        <v>112</v>
      </c>
      <c r="AQ765" s="68" t="s">
        <v>113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511</v>
      </c>
      <c r="AX765" s="68" t="s">
        <v>115</v>
      </c>
    </row>
    <row r="766" spans="1:50">
      <c r="A766" s="77" t="s">
        <v>5314</v>
      </c>
      <c r="B766" s="68">
        <v>0</v>
      </c>
      <c r="C766" s="68"/>
      <c r="D766" s="68" t="s">
        <v>2243</v>
      </c>
      <c r="E766" s="68" t="s">
        <v>506</v>
      </c>
      <c r="F766" s="68" t="s">
        <v>507</v>
      </c>
      <c r="G766" s="68" t="s">
        <v>508</v>
      </c>
      <c r="H766" s="68" t="s">
        <v>97</v>
      </c>
      <c r="I766" s="68" t="s">
        <v>98</v>
      </c>
      <c r="J766" s="68">
        <v>3</v>
      </c>
      <c r="K766" s="68" t="s">
        <v>99</v>
      </c>
      <c r="L766" s="68">
        <v>1</v>
      </c>
      <c r="M766" s="68" t="s">
        <v>100</v>
      </c>
      <c r="N766" s="68" t="s">
        <v>101</v>
      </c>
      <c r="O766" s="68" t="s">
        <v>102</v>
      </c>
      <c r="P766" s="68"/>
      <c r="Q766" s="68"/>
      <c r="R766" s="68"/>
      <c r="S766" s="68"/>
      <c r="T766" s="68" t="s">
        <v>2228</v>
      </c>
      <c r="U766" s="68" t="s">
        <v>2244</v>
      </c>
      <c r="V766" s="68" t="s">
        <v>2230</v>
      </c>
      <c r="W766" s="68">
        <v>2301100001</v>
      </c>
      <c r="X766" s="68">
        <v>132814</v>
      </c>
      <c r="Y766" s="68" t="s">
        <v>2230</v>
      </c>
      <c r="Z766" s="68">
        <v>1</v>
      </c>
      <c r="AA766" s="68" t="s">
        <v>109</v>
      </c>
      <c r="AB766" s="68">
        <v>230110</v>
      </c>
      <c r="AC766" s="68" t="s">
        <v>19</v>
      </c>
      <c r="AD766" s="68" t="s">
        <v>19</v>
      </c>
      <c r="AE766" s="68" t="s">
        <v>1911</v>
      </c>
      <c r="AF766" s="68" t="s">
        <v>110</v>
      </c>
      <c r="AG766" s="68">
        <v>230001</v>
      </c>
      <c r="AH766" s="68" t="s">
        <v>1366</v>
      </c>
      <c r="AI766" s="68">
        <v>-18.049410000000002</v>
      </c>
      <c r="AJ766" s="68">
        <v>-70.258470000000003</v>
      </c>
      <c r="AK766" s="68">
        <v>12</v>
      </c>
      <c r="AL766" s="68" t="s">
        <v>510</v>
      </c>
      <c r="AM766" s="68">
        <v>11</v>
      </c>
      <c r="AN766" s="68" t="s">
        <v>122</v>
      </c>
      <c r="AO766" s="68">
        <v>1</v>
      </c>
      <c r="AP766" s="68" t="s">
        <v>112</v>
      </c>
      <c r="AQ766" s="68" t="s">
        <v>113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511</v>
      </c>
      <c r="AX766" s="68" t="s">
        <v>115</v>
      </c>
    </row>
    <row r="767" spans="1:50">
      <c r="A767" s="77" t="s">
        <v>5315</v>
      </c>
      <c r="B767" s="68">
        <v>0</v>
      </c>
      <c r="C767" s="68">
        <v>644044</v>
      </c>
      <c r="D767" s="68">
        <v>446</v>
      </c>
      <c r="E767" s="68" t="s">
        <v>145</v>
      </c>
      <c r="F767" s="68" t="s">
        <v>251</v>
      </c>
      <c r="G767" s="68" t="s">
        <v>96</v>
      </c>
      <c r="H767" s="68" t="s">
        <v>97</v>
      </c>
      <c r="I767" s="68" t="s">
        <v>98</v>
      </c>
      <c r="J767" s="68">
        <v>3</v>
      </c>
      <c r="K767" s="68" t="s">
        <v>99</v>
      </c>
      <c r="L767" s="68">
        <v>1</v>
      </c>
      <c r="M767" s="68" t="s">
        <v>100</v>
      </c>
      <c r="N767" s="68" t="s">
        <v>101</v>
      </c>
      <c r="O767" s="68" t="s">
        <v>102</v>
      </c>
      <c r="P767" s="68" t="s">
        <v>2245</v>
      </c>
      <c r="Q767" s="68"/>
      <c r="R767" s="68"/>
      <c r="S767" s="68"/>
      <c r="T767" s="68" t="s">
        <v>2246</v>
      </c>
      <c r="U767" s="68"/>
      <c r="V767" s="68" t="s">
        <v>2247</v>
      </c>
      <c r="W767" s="68">
        <v>2301100011</v>
      </c>
      <c r="X767" s="68">
        <v>574317</v>
      </c>
      <c r="Y767" s="68" t="s">
        <v>1446</v>
      </c>
      <c r="Z767" s="68">
        <v>1</v>
      </c>
      <c r="AA767" s="68" t="s">
        <v>109</v>
      </c>
      <c r="AB767" s="68">
        <v>230110</v>
      </c>
      <c r="AC767" s="68" t="s">
        <v>19</v>
      </c>
      <c r="AD767" s="68" t="s">
        <v>19</v>
      </c>
      <c r="AE767" s="68" t="s">
        <v>1911</v>
      </c>
      <c r="AF767" s="68" t="s">
        <v>110</v>
      </c>
      <c r="AG767" s="68">
        <v>230001</v>
      </c>
      <c r="AH767" s="68" t="s">
        <v>1366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122</v>
      </c>
      <c r="AO767" s="68">
        <v>1</v>
      </c>
      <c r="AP767" s="68" t="s">
        <v>112</v>
      </c>
      <c r="AQ767" s="68" t="s">
        <v>113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2248</v>
      </c>
      <c r="AX767" s="68" t="s">
        <v>115</v>
      </c>
    </row>
    <row r="768" spans="1:50">
      <c r="A768" s="77" t="s">
        <v>5316</v>
      </c>
      <c r="B768" s="68">
        <v>0</v>
      </c>
      <c r="C768" s="68">
        <v>647518</v>
      </c>
      <c r="D768" s="68" t="s">
        <v>2249</v>
      </c>
      <c r="E768" s="68" t="s">
        <v>145</v>
      </c>
      <c r="F768" s="68" t="s">
        <v>251</v>
      </c>
      <c r="G768" s="68" t="s">
        <v>96</v>
      </c>
      <c r="H768" s="68" t="s">
        <v>97</v>
      </c>
      <c r="I768" s="68" t="s">
        <v>98</v>
      </c>
      <c r="J768" s="68">
        <v>3</v>
      </c>
      <c r="K768" s="68" t="s">
        <v>99</v>
      </c>
      <c r="L768" s="68">
        <v>3</v>
      </c>
      <c r="M768" s="68" t="s">
        <v>125</v>
      </c>
      <c r="N768" s="68" t="s">
        <v>126</v>
      </c>
      <c r="O768" s="68" t="s">
        <v>127</v>
      </c>
      <c r="P768" s="68" t="s">
        <v>2250</v>
      </c>
      <c r="Q768" s="68"/>
      <c r="R768" s="68"/>
      <c r="S768" s="68"/>
      <c r="T768" s="68" t="s">
        <v>2251</v>
      </c>
      <c r="U768" s="68" t="s">
        <v>2252</v>
      </c>
      <c r="V768" s="68" t="s">
        <v>2253</v>
      </c>
      <c r="W768" s="68">
        <v>2301100001</v>
      </c>
      <c r="X768" s="68">
        <v>132814</v>
      </c>
      <c r="Y768" s="68" t="s">
        <v>1911</v>
      </c>
      <c r="Z768" s="68">
        <v>1</v>
      </c>
      <c r="AA768" s="68" t="s">
        <v>109</v>
      </c>
      <c r="AB768" s="68">
        <v>230110</v>
      </c>
      <c r="AC768" s="68" t="s">
        <v>19</v>
      </c>
      <c r="AD768" s="68" t="s">
        <v>19</v>
      </c>
      <c r="AE768" s="68" t="s">
        <v>1911</v>
      </c>
      <c r="AF768" s="68" t="s">
        <v>110</v>
      </c>
      <c r="AG768" s="68">
        <v>230001</v>
      </c>
      <c r="AH768" s="68" t="s">
        <v>1366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122</v>
      </c>
      <c r="AO768" s="68">
        <v>1</v>
      </c>
      <c r="AP768" s="68" t="s">
        <v>112</v>
      </c>
      <c r="AQ768" s="68" t="s">
        <v>113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2254</v>
      </c>
      <c r="AX768" s="68" t="s">
        <v>115</v>
      </c>
    </row>
    <row r="769" spans="1:50">
      <c r="A769" s="77" t="s">
        <v>5317</v>
      </c>
      <c r="B769" s="68">
        <v>0</v>
      </c>
      <c r="C769" s="68">
        <v>580179</v>
      </c>
      <c r="D769" s="68" t="s">
        <v>2113</v>
      </c>
      <c r="E769" s="68" t="s">
        <v>332</v>
      </c>
      <c r="F769" s="68" t="s">
        <v>333</v>
      </c>
      <c r="G769" s="68" t="s">
        <v>96</v>
      </c>
      <c r="H769" s="68">
        <v>2</v>
      </c>
      <c r="I769" s="68" t="s">
        <v>338</v>
      </c>
      <c r="J769" s="68">
        <v>3</v>
      </c>
      <c r="K769" s="68" t="s">
        <v>99</v>
      </c>
      <c r="L769" s="68">
        <v>3</v>
      </c>
      <c r="M769" s="68" t="s">
        <v>125</v>
      </c>
      <c r="N769" s="68" t="s">
        <v>126</v>
      </c>
      <c r="O769" s="68" t="s">
        <v>127</v>
      </c>
      <c r="P769" s="68" t="s">
        <v>2255</v>
      </c>
      <c r="Q769" s="68"/>
      <c r="R769" s="68"/>
      <c r="S769" s="68"/>
      <c r="T769" s="68" t="s">
        <v>2115</v>
      </c>
      <c r="U769" s="68"/>
      <c r="V769" s="68" t="s">
        <v>2116</v>
      </c>
      <c r="W769" s="68">
        <v>2301100001</v>
      </c>
      <c r="X769" s="68">
        <v>132814</v>
      </c>
      <c r="Y769" s="68" t="s">
        <v>1094</v>
      </c>
      <c r="Z769" s="68">
        <v>1</v>
      </c>
      <c r="AA769" s="68" t="s">
        <v>109</v>
      </c>
      <c r="AB769" s="68">
        <v>230110</v>
      </c>
      <c r="AC769" s="68" t="s">
        <v>19</v>
      </c>
      <c r="AD769" s="68" t="s">
        <v>19</v>
      </c>
      <c r="AE769" s="68" t="s">
        <v>1911</v>
      </c>
      <c r="AF769" s="68" t="s">
        <v>110</v>
      </c>
      <c r="AG769" s="68">
        <v>230001</v>
      </c>
      <c r="AH769" s="68" t="s">
        <v>1366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122</v>
      </c>
      <c r="AO769" s="68">
        <v>1</v>
      </c>
      <c r="AP769" s="68" t="s">
        <v>112</v>
      </c>
      <c r="AQ769" s="68" t="s">
        <v>113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2254</v>
      </c>
      <c r="AX769" s="68" t="s">
        <v>115</v>
      </c>
    </row>
    <row r="770" spans="1:50">
      <c r="A770" s="77" t="s">
        <v>5318</v>
      </c>
      <c r="B770" s="68">
        <v>0</v>
      </c>
      <c r="C770" s="68"/>
      <c r="D770" s="68" t="s">
        <v>2256</v>
      </c>
      <c r="E770" s="68" t="s">
        <v>506</v>
      </c>
      <c r="F770" s="68" t="s">
        <v>507</v>
      </c>
      <c r="G770" s="68" t="s">
        <v>508</v>
      </c>
      <c r="H770" s="68" t="s">
        <v>97</v>
      </c>
      <c r="I770" s="68" t="s">
        <v>98</v>
      </c>
      <c r="J770" s="68">
        <v>3</v>
      </c>
      <c r="K770" s="68" t="s">
        <v>99</v>
      </c>
      <c r="L770" s="68">
        <v>1</v>
      </c>
      <c r="M770" s="68" t="s">
        <v>100</v>
      </c>
      <c r="N770" s="68" t="s">
        <v>101</v>
      </c>
      <c r="O770" s="68" t="s">
        <v>102</v>
      </c>
      <c r="P770" s="68"/>
      <c r="Q770" s="68"/>
      <c r="R770" s="68"/>
      <c r="S770" s="68"/>
      <c r="T770" s="68" t="s">
        <v>2257</v>
      </c>
      <c r="U770" s="68"/>
      <c r="V770" s="68" t="s">
        <v>1446</v>
      </c>
      <c r="W770" s="68">
        <v>2301100011</v>
      </c>
      <c r="X770" s="68">
        <v>574317</v>
      </c>
      <c r="Y770" s="68" t="s">
        <v>1446</v>
      </c>
      <c r="Z770" s="68">
        <v>1</v>
      </c>
      <c r="AA770" s="68" t="s">
        <v>109</v>
      </c>
      <c r="AB770" s="68">
        <v>230110</v>
      </c>
      <c r="AC770" s="68" t="s">
        <v>19</v>
      </c>
      <c r="AD770" s="68" t="s">
        <v>19</v>
      </c>
      <c r="AE770" s="68" t="s">
        <v>1911</v>
      </c>
      <c r="AF770" s="68" t="s">
        <v>110</v>
      </c>
      <c r="AG770" s="68">
        <v>230001</v>
      </c>
      <c r="AH770" s="68" t="s">
        <v>1366</v>
      </c>
      <c r="AI770" s="68">
        <v>-18.063759999999998</v>
      </c>
      <c r="AJ770" s="68">
        <v>-70.256640000000004</v>
      </c>
      <c r="AK770" s="68">
        <v>4</v>
      </c>
      <c r="AL770" s="68" t="s">
        <v>517</v>
      </c>
      <c r="AM770" s="68">
        <v>11</v>
      </c>
      <c r="AN770" s="68" t="s">
        <v>122</v>
      </c>
      <c r="AO770" s="68">
        <v>2</v>
      </c>
      <c r="AP770" s="68" t="s">
        <v>134</v>
      </c>
      <c r="AQ770" s="68" t="s">
        <v>135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1587</v>
      </c>
      <c r="AX770" s="68" t="s">
        <v>115</v>
      </c>
    </row>
    <row r="771" spans="1:50">
      <c r="A771" s="77" t="s">
        <v>5319</v>
      </c>
      <c r="B771" s="68">
        <v>0</v>
      </c>
      <c r="C771" s="68"/>
      <c r="D771" s="68" t="s">
        <v>2137</v>
      </c>
      <c r="E771" s="68" t="s">
        <v>506</v>
      </c>
      <c r="F771" s="68" t="s">
        <v>507</v>
      </c>
      <c r="G771" s="68" t="s">
        <v>508</v>
      </c>
      <c r="H771" s="68" t="s">
        <v>97</v>
      </c>
      <c r="I771" s="68" t="s">
        <v>98</v>
      </c>
      <c r="J771" s="68">
        <v>3</v>
      </c>
      <c r="K771" s="68" t="s">
        <v>99</v>
      </c>
      <c r="L771" s="68">
        <v>1</v>
      </c>
      <c r="M771" s="68" t="s">
        <v>100</v>
      </c>
      <c r="N771" s="68" t="s">
        <v>101</v>
      </c>
      <c r="O771" s="68" t="s">
        <v>102</v>
      </c>
      <c r="P771" s="68"/>
      <c r="Q771" s="68"/>
      <c r="R771" s="68"/>
      <c r="S771" s="68"/>
      <c r="T771" s="68" t="s">
        <v>2258</v>
      </c>
      <c r="U771" s="68" t="s">
        <v>2259</v>
      </c>
      <c r="V771" s="68" t="s">
        <v>2139</v>
      </c>
      <c r="W771" s="68">
        <v>2301100001</v>
      </c>
      <c r="X771" s="68">
        <v>132814</v>
      </c>
      <c r="Y771" s="68" t="s">
        <v>1911</v>
      </c>
      <c r="Z771" s="68">
        <v>1</v>
      </c>
      <c r="AA771" s="68" t="s">
        <v>109</v>
      </c>
      <c r="AB771" s="68">
        <v>230110</v>
      </c>
      <c r="AC771" s="68" t="s">
        <v>19</v>
      </c>
      <c r="AD771" s="68" t="s">
        <v>19</v>
      </c>
      <c r="AE771" s="68" t="s">
        <v>1911</v>
      </c>
      <c r="AF771" s="68" t="s">
        <v>110</v>
      </c>
      <c r="AG771" s="68">
        <v>230001</v>
      </c>
      <c r="AH771" s="68" t="s">
        <v>1366</v>
      </c>
      <c r="AI771" s="68">
        <v>-18.05509</v>
      </c>
      <c r="AJ771" s="68">
        <v>-70.258009999999999</v>
      </c>
      <c r="AK771" s="68">
        <v>12</v>
      </c>
      <c r="AL771" s="68" t="s">
        <v>510</v>
      </c>
      <c r="AM771" s="68">
        <v>11</v>
      </c>
      <c r="AN771" s="68" t="s">
        <v>122</v>
      </c>
      <c r="AO771" s="68">
        <v>1</v>
      </c>
      <c r="AP771" s="68" t="s">
        <v>112</v>
      </c>
      <c r="AQ771" s="68" t="s">
        <v>113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1587</v>
      </c>
      <c r="AX771" s="68" t="s">
        <v>115</v>
      </c>
    </row>
    <row r="772" spans="1:50">
      <c r="A772" s="77" t="s">
        <v>5320</v>
      </c>
      <c r="B772" s="68">
        <v>0</v>
      </c>
      <c r="C772" s="68"/>
      <c r="D772" s="68" t="s">
        <v>2260</v>
      </c>
      <c r="E772" s="68" t="s">
        <v>506</v>
      </c>
      <c r="F772" s="68" t="s">
        <v>507</v>
      </c>
      <c r="G772" s="68" t="s">
        <v>508</v>
      </c>
      <c r="H772" s="68" t="s">
        <v>97</v>
      </c>
      <c r="I772" s="68" t="s">
        <v>98</v>
      </c>
      <c r="J772" s="68">
        <v>3</v>
      </c>
      <c r="K772" s="68" t="s">
        <v>99</v>
      </c>
      <c r="L772" s="68">
        <v>1</v>
      </c>
      <c r="M772" s="68" t="s">
        <v>100</v>
      </c>
      <c r="N772" s="68" t="s">
        <v>101</v>
      </c>
      <c r="O772" s="68" t="s">
        <v>102</v>
      </c>
      <c r="P772" s="68"/>
      <c r="Q772" s="68"/>
      <c r="R772" s="68"/>
      <c r="S772" s="68"/>
      <c r="T772" s="68" t="s">
        <v>2261</v>
      </c>
      <c r="U772" s="68" t="s">
        <v>2262</v>
      </c>
      <c r="V772" s="68" t="s">
        <v>2263</v>
      </c>
      <c r="W772" s="68">
        <v>2301100001</v>
      </c>
      <c r="X772" s="68">
        <v>132814</v>
      </c>
      <c r="Y772" s="68" t="s">
        <v>1911</v>
      </c>
      <c r="Z772" s="68">
        <v>1</v>
      </c>
      <c r="AA772" s="68" t="s">
        <v>109</v>
      </c>
      <c r="AB772" s="68">
        <v>230110</v>
      </c>
      <c r="AC772" s="68" t="s">
        <v>19</v>
      </c>
      <c r="AD772" s="68" t="s">
        <v>19</v>
      </c>
      <c r="AE772" s="68" t="s">
        <v>1911</v>
      </c>
      <c r="AF772" s="68" t="s">
        <v>110</v>
      </c>
      <c r="AG772" s="68">
        <v>230001</v>
      </c>
      <c r="AH772" s="68" t="s">
        <v>1366</v>
      </c>
      <c r="AI772" s="68">
        <v>-18.040320000000001</v>
      </c>
      <c r="AJ772" s="68">
        <v>-70.254109999999997</v>
      </c>
      <c r="AK772" s="68">
        <v>4</v>
      </c>
      <c r="AL772" s="68" t="s">
        <v>517</v>
      </c>
      <c r="AM772" s="68">
        <v>11</v>
      </c>
      <c r="AN772" s="68" t="s">
        <v>122</v>
      </c>
      <c r="AO772" s="68">
        <v>2</v>
      </c>
      <c r="AP772" s="68" t="s">
        <v>134</v>
      </c>
      <c r="AQ772" s="68" t="s">
        <v>135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1587</v>
      </c>
      <c r="AX772" s="68" t="s">
        <v>115</v>
      </c>
    </row>
    <row r="773" spans="1:50">
      <c r="A773" s="77" t="s">
        <v>5321</v>
      </c>
      <c r="B773" s="68">
        <v>0</v>
      </c>
      <c r="C773" s="68"/>
      <c r="D773" s="68" t="s">
        <v>2264</v>
      </c>
      <c r="E773" s="68" t="s">
        <v>506</v>
      </c>
      <c r="F773" s="68" t="s">
        <v>507</v>
      </c>
      <c r="G773" s="68" t="s">
        <v>508</v>
      </c>
      <c r="H773" s="68" t="s">
        <v>97</v>
      </c>
      <c r="I773" s="68" t="s">
        <v>98</v>
      </c>
      <c r="J773" s="68">
        <v>3</v>
      </c>
      <c r="K773" s="68" t="s">
        <v>99</v>
      </c>
      <c r="L773" s="68">
        <v>1</v>
      </c>
      <c r="M773" s="68" t="s">
        <v>100</v>
      </c>
      <c r="N773" s="68" t="s">
        <v>101</v>
      </c>
      <c r="O773" s="68" t="s">
        <v>102</v>
      </c>
      <c r="P773" s="68"/>
      <c r="Q773" s="68"/>
      <c r="R773" s="68"/>
      <c r="S773" s="68"/>
      <c r="T773" s="68" t="s">
        <v>2261</v>
      </c>
      <c r="U773" s="68" t="s">
        <v>2262</v>
      </c>
      <c r="V773" s="68" t="s">
        <v>2263</v>
      </c>
      <c r="W773" s="68">
        <v>2301100001</v>
      </c>
      <c r="X773" s="68">
        <v>132814</v>
      </c>
      <c r="Y773" s="68" t="s">
        <v>1911</v>
      </c>
      <c r="Z773" s="68">
        <v>1</v>
      </c>
      <c r="AA773" s="68" t="s">
        <v>109</v>
      </c>
      <c r="AB773" s="68">
        <v>230110</v>
      </c>
      <c r="AC773" s="68" t="s">
        <v>19</v>
      </c>
      <c r="AD773" s="68" t="s">
        <v>19</v>
      </c>
      <c r="AE773" s="68" t="s">
        <v>1911</v>
      </c>
      <c r="AF773" s="68" t="s">
        <v>110</v>
      </c>
      <c r="AG773" s="68">
        <v>230001</v>
      </c>
      <c r="AH773" s="68" t="s">
        <v>1366</v>
      </c>
      <c r="AI773" s="68">
        <v>-18.040320000000001</v>
      </c>
      <c r="AJ773" s="68">
        <v>-70.254109999999997</v>
      </c>
      <c r="AK773" s="68">
        <v>4</v>
      </c>
      <c r="AL773" s="68" t="s">
        <v>517</v>
      </c>
      <c r="AM773" s="68">
        <v>11</v>
      </c>
      <c r="AN773" s="68" t="s">
        <v>122</v>
      </c>
      <c r="AO773" s="68">
        <v>2</v>
      </c>
      <c r="AP773" s="68" t="s">
        <v>134</v>
      </c>
      <c r="AQ773" s="68" t="s">
        <v>135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1587</v>
      </c>
      <c r="AX773" s="68" t="s">
        <v>115</v>
      </c>
    </row>
    <row r="774" spans="1:50">
      <c r="A774" s="77" t="s">
        <v>5322</v>
      </c>
      <c r="B774" s="68">
        <v>0</v>
      </c>
      <c r="C774" s="68">
        <v>668488</v>
      </c>
      <c r="D774" s="68">
        <v>447</v>
      </c>
      <c r="E774" s="68" t="s">
        <v>145</v>
      </c>
      <c r="F774" s="68" t="s">
        <v>251</v>
      </c>
      <c r="G774" s="68" t="s">
        <v>96</v>
      </c>
      <c r="H774" s="68" t="s">
        <v>97</v>
      </c>
      <c r="I774" s="68" t="s">
        <v>98</v>
      </c>
      <c r="J774" s="68">
        <v>3</v>
      </c>
      <c r="K774" s="68" t="s">
        <v>99</v>
      </c>
      <c r="L774" s="68">
        <v>1</v>
      </c>
      <c r="M774" s="68" t="s">
        <v>100</v>
      </c>
      <c r="N774" s="68" t="s">
        <v>101</v>
      </c>
      <c r="O774" s="68" t="s">
        <v>102</v>
      </c>
      <c r="P774" s="68" t="s">
        <v>2265</v>
      </c>
      <c r="Q774" s="68">
        <v>952946823</v>
      </c>
      <c r="R774" s="68"/>
      <c r="S774" s="68"/>
      <c r="T774" s="68" t="s">
        <v>2266</v>
      </c>
      <c r="U774" s="68" t="s">
        <v>2267</v>
      </c>
      <c r="V774" s="68" t="s">
        <v>2190</v>
      </c>
      <c r="W774" s="68">
        <v>2301100001</v>
      </c>
      <c r="X774" s="68">
        <v>132814</v>
      </c>
      <c r="Y774" s="68" t="s">
        <v>2190</v>
      </c>
      <c r="Z774" s="68">
        <v>1</v>
      </c>
      <c r="AA774" s="68" t="s">
        <v>109</v>
      </c>
      <c r="AB774" s="68">
        <v>230110</v>
      </c>
      <c r="AC774" s="68" t="s">
        <v>19</v>
      </c>
      <c r="AD774" s="68" t="s">
        <v>19</v>
      </c>
      <c r="AE774" s="68" t="s">
        <v>1911</v>
      </c>
      <c r="AF774" s="68" t="s">
        <v>110</v>
      </c>
      <c r="AG774" s="68">
        <v>230001</v>
      </c>
      <c r="AH774" s="68" t="s">
        <v>1366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122</v>
      </c>
      <c r="AO774" s="68">
        <v>1</v>
      </c>
      <c r="AP774" s="68" t="s">
        <v>112</v>
      </c>
      <c r="AQ774" s="68" t="s">
        <v>113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1313</v>
      </c>
      <c r="AX774" s="68" t="s">
        <v>115</v>
      </c>
    </row>
    <row r="775" spans="1:50">
      <c r="A775" s="77" t="s">
        <v>5323</v>
      </c>
      <c r="B775" s="68">
        <v>0</v>
      </c>
      <c r="C775" s="68">
        <v>668515</v>
      </c>
      <c r="D775" s="68">
        <v>450</v>
      </c>
      <c r="E775" s="68" t="s">
        <v>145</v>
      </c>
      <c r="F775" s="68" t="s">
        <v>251</v>
      </c>
      <c r="G775" s="68" t="s">
        <v>96</v>
      </c>
      <c r="H775" s="68" t="s">
        <v>97</v>
      </c>
      <c r="I775" s="68" t="s">
        <v>98</v>
      </c>
      <c r="J775" s="68">
        <v>3</v>
      </c>
      <c r="K775" s="68" t="s">
        <v>99</v>
      </c>
      <c r="L775" s="68">
        <v>1</v>
      </c>
      <c r="M775" s="68" t="s">
        <v>100</v>
      </c>
      <c r="N775" s="68" t="s">
        <v>101</v>
      </c>
      <c r="O775" s="68" t="s">
        <v>102</v>
      </c>
      <c r="P775" s="68" t="s">
        <v>1369</v>
      </c>
      <c r="Q775" s="68"/>
      <c r="R775" s="68"/>
      <c r="S775" s="68"/>
      <c r="T775" s="68" t="s">
        <v>2268</v>
      </c>
      <c r="U775" s="68" t="s">
        <v>2269</v>
      </c>
      <c r="V775" s="68" t="s">
        <v>2270</v>
      </c>
      <c r="W775" s="68">
        <v>2301100011</v>
      </c>
      <c r="X775" s="68">
        <v>574317</v>
      </c>
      <c r="Y775" s="68" t="s">
        <v>1446</v>
      </c>
      <c r="Z775" s="68">
        <v>1</v>
      </c>
      <c r="AA775" s="68" t="s">
        <v>109</v>
      </c>
      <c r="AB775" s="68">
        <v>230110</v>
      </c>
      <c r="AC775" s="68" t="s">
        <v>19</v>
      </c>
      <c r="AD775" s="68" t="s">
        <v>19</v>
      </c>
      <c r="AE775" s="68" t="s">
        <v>1911</v>
      </c>
      <c r="AF775" s="68" t="s">
        <v>110</v>
      </c>
      <c r="AG775" s="68">
        <v>230001</v>
      </c>
      <c r="AH775" s="68" t="s">
        <v>1366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122</v>
      </c>
      <c r="AO775" s="68">
        <v>1</v>
      </c>
      <c r="AP775" s="68" t="s">
        <v>112</v>
      </c>
      <c r="AQ775" s="68" t="s">
        <v>113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1313</v>
      </c>
      <c r="AX775" s="68" t="s">
        <v>115</v>
      </c>
    </row>
    <row r="776" spans="1:50">
      <c r="A776" s="77" t="s">
        <v>5324</v>
      </c>
      <c r="B776" s="68">
        <v>0</v>
      </c>
      <c r="C776" s="68">
        <v>668520</v>
      </c>
      <c r="D776" s="68">
        <v>451</v>
      </c>
      <c r="E776" s="68" t="s">
        <v>145</v>
      </c>
      <c r="F776" s="68" t="s">
        <v>251</v>
      </c>
      <c r="G776" s="68" t="s">
        <v>96</v>
      </c>
      <c r="H776" s="68" t="s">
        <v>97</v>
      </c>
      <c r="I776" s="68" t="s">
        <v>98</v>
      </c>
      <c r="J776" s="68">
        <v>3</v>
      </c>
      <c r="K776" s="68" t="s">
        <v>99</v>
      </c>
      <c r="L776" s="68">
        <v>1</v>
      </c>
      <c r="M776" s="68" t="s">
        <v>100</v>
      </c>
      <c r="N776" s="68" t="s">
        <v>101</v>
      </c>
      <c r="O776" s="68" t="s">
        <v>102</v>
      </c>
      <c r="P776" s="68" t="s">
        <v>2271</v>
      </c>
      <c r="Q776" s="68"/>
      <c r="R776" s="68"/>
      <c r="S776" s="68"/>
      <c r="T776" s="68" t="s">
        <v>2272</v>
      </c>
      <c r="U776" s="68" t="s">
        <v>2273</v>
      </c>
      <c r="V776" s="68" t="s">
        <v>2274</v>
      </c>
      <c r="W776" s="68">
        <v>2301100011</v>
      </c>
      <c r="X776" s="68">
        <v>574317</v>
      </c>
      <c r="Y776" s="68" t="s">
        <v>1446</v>
      </c>
      <c r="Z776" s="68">
        <v>1</v>
      </c>
      <c r="AA776" s="68" t="s">
        <v>109</v>
      </c>
      <c r="AB776" s="68">
        <v>230110</v>
      </c>
      <c r="AC776" s="68" t="s">
        <v>19</v>
      </c>
      <c r="AD776" s="68" t="s">
        <v>19</v>
      </c>
      <c r="AE776" s="68" t="s">
        <v>1911</v>
      </c>
      <c r="AF776" s="68" t="s">
        <v>110</v>
      </c>
      <c r="AG776" s="68">
        <v>230001</v>
      </c>
      <c r="AH776" s="68" t="s">
        <v>1366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122</v>
      </c>
      <c r="AO776" s="68">
        <v>1</v>
      </c>
      <c r="AP776" s="68" t="s">
        <v>112</v>
      </c>
      <c r="AQ776" s="68" t="s">
        <v>113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1313</v>
      </c>
      <c r="AX776" s="68" t="s">
        <v>115</v>
      </c>
    </row>
    <row r="777" spans="1:50">
      <c r="A777" s="77" t="s">
        <v>5325</v>
      </c>
      <c r="B777" s="68">
        <v>0</v>
      </c>
      <c r="C777" s="68">
        <v>668539</v>
      </c>
      <c r="D777" s="68">
        <v>452</v>
      </c>
      <c r="E777" s="68" t="s">
        <v>145</v>
      </c>
      <c r="F777" s="68" t="s">
        <v>251</v>
      </c>
      <c r="G777" s="68" t="s">
        <v>96</v>
      </c>
      <c r="H777" s="68" t="s">
        <v>97</v>
      </c>
      <c r="I777" s="68" t="s">
        <v>98</v>
      </c>
      <c r="J777" s="68">
        <v>3</v>
      </c>
      <c r="K777" s="68" t="s">
        <v>99</v>
      </c>
      <c r="L777" s="68">
        <v>1</v>
      </c>
      <c r="M777" s="68" t="s">
        <v>100</v>
      </c>
      <c r="N777" s="68" t="s">
        <v>101</v>
      </c>
      <c r="O777" s="68" t="s">
        <v>102</v>
      </c>
      <c r="P777" s="68" t="s">
        <v>2275</v>
      </c>
      <c r="Q777" s="68"/>
      <c r="R777" s="68"/>
      <c r="S777" s="68"/>
      <c r="T777" s="68" t="s">
        <v>2276</v>
      </c>
      <c r="U777" s="68" t="s">
        <v>2277</v>
      </c>
      <c r="V777" s="68" t="s">
        <v>1607</v>
      </c>
      <c r="W777" s="68"/>
      <c r="X777" s="68">
        <v>573146</v>
      </c>
      <c r="Y777" s="68" t="s">
        <v>1607</v>
      </c>
      <c r="Z777" s="68">
        <v>1</v>
      </c>
      <c r="AA777" s="68" t="s">
        <v>109</v>
      </c>
      <c r="AB777" s="68">
        <v>230110</v>
      </c>
      <c r="AC777" s="68" t="s">
        <v>19</v>
      </c>
      <c r="AD777" s="68" t="s">
        <v>19</v>
      </c>
      <c r="AE777" s="68" t="s">
        <v>1911</v>
      </c>
      <c r="AF777" s="68" t="s">
        <v>110</v>
      </c>
      <c r="AG777" s="68">
        <v>230001</v>
      </c>
      <c r="AH777" s="68" t="s">
        <v>1366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122</v>
      </c>
      <c r="AO777" s="68">
        <v>1</v>
      </c>
      <c r="AP777" s="68" t="s">
        <v>112</v>
      </c>
      <c r="AQ777" s="68" t="s">
        <v>113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1313</v>
      </c>
      <c r="AX777" s="68" t="s">
        <v>115</v>
      </c>
    </row>
    <row r="778" spans="1:50">
      <c r="A778" s="77" t="s">
        <v>5326</v>
      </c>
      <c r="B778" s="68">
        <v>0</v>
      </c>
      <c r="C778" s="68">
        <v>668544</v>
      </c>
      <c r="D778" s="68">
        <v>453</v>
      </c>
      <c r="E778" s="68" t="s">
        <v>145</v>
      </c>
      <c r="F778" s="68" t="s">
        <v>251</v>
      </c>
      <c r="G778" s="68" t="s">
        <v>96</v>
      </c>
      <c r="H778" s="68" t="s">
        <v>97</v>
      </c>
      <c r="I778" s="68" t="s">
        <v>98</v>
      </c>
      <c r="J778" s="68">
        <v>3</v>
      </c>
      <c r="K778" s="68" t="s">
        <v>99</v>
      </c>
      <c r="L778" s="68">
        <v>1</v>
      </c>
      <c r="M778" s="68" t="s">
        <v>100</v>
      </c>
      <c r="N778" s="68" t="s">
        <v>101</v>
      </c>
      <c r="O778" s="68" t="s">
        <v>102</v>
      </c>
      <c r="P778" s="68" t="s">
        <v>2278</v>
      </c>
      <c r="Q778" s="68"/>
      <c r="R778" s="68"/>
      <c r="S778" s="68"/>
      <c r="T778" s="68" t="s">
        <v>2279</v>
      </c>
      <c r="U778" s="68" t="s">
        <v>2280</v>
      </c>
      <c r="V778" s="68" t="s">
        <v>2135</v>
      </c>
      <c r="W778" s="68">
        <v>2301100011</v>
      </c>
      <c r="X778" s="68">
        <v>574317</v>
      </c>
      <c r="Y778" s="68" t="s">
        <v>1446</v>
      </c>
      <c r="Z778" s="68">
        <v>1</v>
      </c>
      <c r="AA778" s="68" t="s">
        <v>109</v>
      </c>
      <c r="AB778" s="68">
        <v>230110</v>
      </c>
      <c r="AC778" s="68" t="s">
        <v>19</v>
      </c>
      <c r="AD778" s="68" t="s">
        <v>19</v>
      </c>
      <c r="AE778" s="68" t="s">
        <v>1911</v>
      </c>
      <c r="AF778" s="68" t="s">
        <v>110</v>
      </c>
      <c r="AG778" s="68">
        <v>230001</v>
      </c>
      <c r="AH778" s="68" t="s">
        <v>1366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122</v>
      </c>
      <c r="AO778" s="68">
        <v>1</v>
      </c>
      <c r="AP778" s="68" t="s">
        <v>112</v>
      </c>
      <c r="AQ778" s="68" t="s">
        <v>113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1313</v>
      </c>
      <c r="AX778" s="68" t="s">
        <v>115</v>
      </c>
    </row>
    <row r="779" spans="1:50">
      <c r="A779" s="77" t="s">
        <v>5327</v>
      </c>
      <c r="B779" s="68">
        <v>0</v>
      </c>
      <c r="C779" s="68">
        <v>668577</v>
      </c>
      <c r="D779" s="68" t="s">
        <v>2281</v>
      </c>
      <c r="E779" s="68" t="s">
        <v>145</v>
      </c>
      <c r="F779" s="68" t="s">
        <v>251</v>
      </c>
      <c r="G779" s="68" t="s">
        <v>96</v>
      </c>
      <c r="H779" s="68" t="s">
        <v>97</v>
      </c>
      <c r="I779" s="68" t="s">
        <v>98</v>
      </c>
      <c r="J779" s="68">
        <v>3</v>
      </c>
      <c r="K779" s="68" t="s">
        <v>99</v>
      </c>
      <c r="L779" s="68">
        <v>2</v>
      </c>
      <c r="M779" s="68" t="s">
        <v>184</v>
      </c>
      <c r="N779" s="68" t="s">
        <v>185</v>
      </c>
      <c r="O779" s="68" t="s">
        <v>186</v>
      </c>
      <c r="P779" s="68" t="s">
        <v>2282</v>
      </c>
      <c r="Q779" s="68">
        <v>996569472</v>
      </c>
      <c r="R779" s="68"/>
      <c r="S779" s="68"/>
      <c r="T779" s="68" t="s">
        <v>2283</v>
      </c>
      <c r="U779" s="68" t="s">
        <v>2284</v>
      </c>
      <c r="V779" s="68" t="s">
        <v>2285</v>
      </c>
      <c r="W779" s="68"/>
      <c r="X779" s="68">
        <v>655415</v>
      </c>
      <c r="Y779" s="68" t="s">
        <v>1094</v>
      </c>
      <c r="Z779" s="68">
        <v>1</v>
      </c>
      <c r="AA779" s="68" t="s">
        <v>109</v>
      </c>
      <c r="AB779" s="68">
        <v>230110</v>
      </c>
      <c r="AC779" s="68" t="s">
        <v>19</v>
      </c>
      <c r="AD779" s="68" t="s">
        <v>19</v>
      </c>
      <c r="AE779" s="68" t="s">
        <v>1911</v>
      </c>
      <c r="AF779" s="68" t="s">
        <v>110</v>
      </c>
      <c r="AG779" s="68">
        <v>230001</v>
      </c>
      <c r="AH779" s="68" t="s">
        <v>1366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122</v>
      </c>
      <c r="AO779" s="68">
        <v>1</v>
      </c>
      <c r="AP779" s="68" t="s">
        <v>112</v>
      </c>
      <c r="AQ779" s="68" t="s">
        <v>113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1313</v>
      </c>
      <c r="AX779" s="68" t="s">
        <v>115</v>
      </c>
    </row>
    <row r="780" spans="1:50">
      <c r="A780" s="77" t="s">
        <v>5328</v>
      </c>
      <c r="B780" s="68">
        <v>0</v>
      </c>
      <c r="C780" s="68">
        <v>668582</v>
      </c>
      <c r="D780" s="68">
        <v>457</v>
      </c>
      <c r="E780" s="68" t="s">
        <v>145</v>
      </c>
      <c r="F780" s="68" t="s">
        <v>251</v>
      </c>
      <c r="G780" s="68" t="s">
        <v>96</v>
      </c>
      <c r="H780" s="68" t="s">
        <v>97</v>
      </c>
      <c r="I780" s="68" t="s">
        <v>98</v>
      </c>
      <c r="J780" s="68">
        <v>3</v>
      </c>
      <c r="K780" s="68" t="s">
        <v>99</v>
      </c>
      <c r="L780" s="68">
        <v>1</v>
      </c>
      <c r="M780" s="68" t="s">
        <v>100</v>
      </c>
      <c r="N780" s="68" t="s">
        <v>101</v>
      </c>
      <c r="O780" s="68" t="s">
        <v>102</v>
      </c>
      <c r="P780" s="68" t="s">
        <v>2286</v>
      </c>
      <c r="Q780" s="68">
        <v>931994176</v>
      </c>
      <c r="R780" s="68"/>
      <c r="S780" s="68"/>
      <c r="T780" s="68" t="s">
        <v>2287</v>
      </c>
      <c r="U780" s="68" t="s">
        <v>2288</v>
      </c>
      <c r="V780" s="68" t="s">
        <v>2289</v>
      </c>
      <c r="W780" s="68">
        <v>2301100011</v>
      </c>
      <c r="X780" s="68">
        <v>574317</v>
      </c>
      <c r="Y780" s="68" t="s">
        <v>1446</v>
      </c>
      <c r="Z780" s="68">
        <v>1</v>
      </c>
      <c r="AA780" s="68" t="s">
        <v>109</v>
      </c>
      <c r="AB780" s="68">
        <v>230110</v>
      </c>
      <c r="AC780" s="68" t="s">
        <v>19</v>
      </c>
      <c r="AD780" s="68" t="s">
        <v>19</v>
      </c>
      <c r="AE780" s="68" t="s">
        <v>1911</v>
      </c>
      <c r="AF780" s="68" t="s">
        <v>110</v>
      </c>
      <c r="AG780" s="68">
        <v>230001</v>
      </c>
      <c r="AH780" s="68" t="s">
        <v>1366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122</v>
      </c>
      <c r="AO780" s="68">
        <v>1</v>
      </c>
      <c r="AP780" s="68" t="s">
        <v>112</v>
      </c>
      <c r="AQ780" s="68" t="s">
        <v>113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1313</v>
      </c>
      <c r="AX780" s="68" t="s">
        <v>115</v>
      </c>
    </row>
    <row r="781" spans="1:50">
      <c r="A781" s="77" t="s">
        <v>5329</v>
      </c>
      <c r="B781" s="68">
        <v>0</v>
      </c>
      <c r="C781" s="68">
        <v>808441</v>
      </c>
      <c r="D781" s="68" t="s">
        <v>1979</v>
      </c>
      <c r="E781" s="68" t="s">
        <v>439</v>
      </c>
      <c r="F781" s="68" t="s">
        <v>440</v>
      </c>
      <c r="G781" s="68" t="s">
        <v>96</v>
      </c>
      <c r="H781" s="68" t="s">
        <v>97</v>
      </c>
      <c r="I781" s="68" t="s">
        <v>98</v>
      </c>
      <c r="J781" s="68">
        <v>3</v>
      </c>
      <c r="K781" s="68" t="s">
        <v>99</v>
      </c>
      <c r="L781" s="68">
        <v>1</v>
      </c>
      <c r="M781" s="68" t="s">
        <v>100</v>
      </c>
      <c r="N781" s="68" t="s">
        <v>101</v>
      </c>
      <c r="O781" s="68" t="s">
        <v>102</v>
      </c>
      <c r="P781" s="68" t="s">
        <v>1980</v>
      </c>
      <c r="Q781" s="68" t="s">
        <v>1981</v>
      </c>
      <c r="R781" s="68"/>
      <c r="S781" s="68"/>
      <c r="T781" s="68" t="s">
        <v>1982</v>
      </c>
      <c r="U781" s="68"/>
      <c r="V781" s="68" t="s">
        <v>1983</v>
      </c>
      <c r="W781" s="68">
        <v>2301100001</v>
      </c>
      <c r="X781" s="68">
        <v>132814</v>
      </c>
      <c r="Y781" s="68" t="s">
        <v>1094</v>
      </c>
      <c r="Z781" s="68">
        <v>1</v>
      </c>
      <c r="AA781" s="68" t="s">
        <v>109</v>
      </c>
      <c r="AB781" s="68">
        <v>230110</v>
      </c>
      <c r="AC781" s="68" t="s">
        <v>19</v>
      </c>
      <c r="AD781" s="68" t="s">
        <v>19</v>
      </c>
      <c r="AE781" s="68" t="s">
        <v>1911</v>
      </c>
      <c r="AF781" s="68" t="s">
        <v>110</v>
      </c>
      <c r="AG781" s="68">
        <v>230001</v>
      </c>
      <c r="AH781" s="68" t="s">
        <v>1366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143</v>
      </c>
      <c r="AO781" s="68">
        <v>1</v>
      </c>
      <c r="AP781" s="68" t="s">
        <v>112</v>
      </c>
      <c r="AQ781" s="68" t="s">
        <v>113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2290</v>
      </c>
      <c r="AX781" s="68" t="s">
        <v>115</v>
      </c>
    </row>
    <row r="782" spans="1:50">
      <c r="A782" s="77" t="s">
        <v>5330</v>
      </c>
      <c r="B782" s="68">
        <v>0</v>
      </c>
      <c r="C782" s="68"/>
      <c r="D782" s="68" t="s">
        <v>2291</v>
      </c>
      <c r="E782" s="68" t="s">
        <v>506</v>
      </c>
      <c r="F782" s="68" t="s">
        <v>507</v>
      </c>
      <c r="G782" s="68" t="s">
        <v>508</v>
      </c>
      <c r="H782" s="68" t="s">
        <v>97</v>
      </c>
      <c r="I782" s="68" t="s">
        <v>98</v>
      </c>
      <c r="J782" s="68">
        <v>3</v>
      </c>
      <c r="K782" s="68" t="s">
        <v>99</v>
      </c>
      <c r="L782" s="68">
        <v>1</v>
      </c>
      <c r="M782" s="68" t="s">
        <v>100</v>
      </c>
      <c r="N782" s="68" t="s">
        <v>101</v>
      </c>
      <c r="O782" s="68" t="s">
        <v>102</v>
      </c>
      <c r="P782" s="68"/>
      <c r="Q782" s="68"/>
      <c r="R782" s="68"/>
      <c r="S782" s="68"/>
      <c r="T782" s="68" t="s">
        <v>2224</v>
      </c>
      <c r="U782" s="68" t="s">
        <v>2292</v>
      </c>
      <c r="V782" s="68" t="s">
        <v>2226</v>
      </c>
      <c r="W782" s="68">
        <v>2301100001</v>
      </c>
      <c r="X782" s="68">
        <v>132814</v>
      </c>
      <c r="Y782" s="68" t="s">
        <v>2226</v>
      </c>
      <c r="Z782" s="68">
        <v>1</v>
      </c>
      <c r="AA782" s="68" t="s">
        <v>109</v>
      </c>
      <c r="AB782" s="68">
        <v>230110</v>
      </c>
      <c r="AC782" s="68" t="s">
        <v>19</v>
      </c>
      <c r="AD782" s="68" t="s">
        <v>19</v>
      </c>
      <c r="AE782" s="68" t="s">
        <v>1911</v>
      </c>
      <c r="AF782" s="68" t="s">
        <v>110</v>
      </c>
      <c r="AG782" s="68">
        <v>230001</v>
      </c>
      <c r="AH782" s="68" t="s">
        <v>1366</v>
      </c>
      <c r="AI782" s="68">
        <v>-18.040320000000001</v>
      </c>
      <c r="AJ782" s="68">
        <v>-70.254109999999997</v>
      </c>
      <c r="AK782" s="68">
        <v>12</v>
      </c>
      <c r="AL782" s="68" t="s">
        <v>510</v>
      </c>
      <c r="AM782" s="68">
        <v>11</v>
      </c>
      <c r="AN782" s="68" t="s">
        <v>122</v>
      </c>
      <c r="AO782" s="68">
        <v>2</v>
      </c>
      <c r="AP782" s="68" t="s">
        <v>134</v>
      </c>
      <c r="AQ782" s="68" t="s">
        <v>135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2293</v>
      </c>
      <c r="AX782" s="68" t="s">
        <v>115</v>
      </c>
    </row>
    <row r="783" spans="1:50">
      <c r="A783" s="77" t="s">
        <v>5331</v>
      </c>
      <c r="B783" s="68">
        <v>0</v>
      </c>
      <c r="C783" s="68"/>
      <c r="D783" s="68" t="s">
        <v>518</v>
      </c>
      <c r="E783" s="68" t="s">
        <v>506</v>
      </c>
      <c r="F783" s="68" t="s">
        <v>507</v>
      </c>
      <c r="G783" s="68" t="s">
        <v>508</v>
      </c>
      <c r="H783" s="68" t="s">
        <v>97</v>
      </c>
      <c r="I783" s="68" t="s">
        <v>98</v>
      </c>
      <c r="J783" s="68">
        <v>3</v>
      </c>
      <c r="K783" s="68" t="s">
        <v>99</v>
      </c>
      <c r="L783" s="68">
        <v>1</v>
      </c>
      <c r="M783" s="68" t="s">
        <v>100</v>
      </c>
      <c r="N783" s="68" t="s">
        <v>101</v>
      </c>
      <c r="O783" s="68" t="s">
        <v>102</v>
      </c>
      <c r="P783" s="68"/>
      <c r="Q783" s="68"/>
      <c r="R783" s="68"/>
      <c r="S783" s="68"/>
      <c r="T783" s="68" t="s">
        <v>2192</v>
      </c>
      <c r="U783" s="68" t="s">
        <v>2294</v>
      </c>
      <c r="V783" s="68" t="s">
        <v>2194</v>
      </c>
      <c r="W783" s="68"/>
      <c r="X783" s="68">
        <v>655415</v>
      </c>
      <c r="Y783" s="68" t="s">
        <v>1094</v>
      </c>
      <c r="Z783" s="68">
        <v>1</v>
      </c>
      <c r="AA783" s="68" t="s">
        <v>109</v>
      </c>
      <c r="AB783" s="68">
        <v>230110</v>
      </c>
      <c r="AC783" s="68" t="s">
        <v>19</v>
      </c>
      <c r="AD783" s="68" t="s">
        <v>19</v>
      </c>
      <c r="AE783" s="68" t="s">
        <v>1911</v>
      </c>
      <c r="AF783" s="68" t="s">
        <v>110</v>
      </c>
      <c r="AG783" s="68">
        <v>230001</v>
      </c>
      <c r="AH783" s="68" t="s">
        <v>1366</v>
      </c>
      <c r="AI783" s="68">
        <v>-18.042950000000001</v>
      </c>
      <c r="AJ783" s="68">
        <v>-70.251850000000005</v>
      </c>
      <c r="AK783" s="68">
        <v>4</v>
      </c>
      <c r="AL783" s="68" t="s">
        <v>517</v>
      </c>
      <c r="AM783" s="68">
        <v>11</v>
      </c>
      <c r="AN783" s="68" t="s">
        <v>122</v>
      </c>
      <c r="AO783" s="68">
        <v>2</v>
      </c>
      <c r="AP783" s="68" t="s">
        <v>134</v>
      </c>
      <c r="AQ783" s="68" t="s">
        <v>135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2293</v>
      </c>
      <c r="AX783" s="68" t="s">
        <v>115</v>
      </c>
    </row>
    <row r="784" spans="1:50">
      <c r="A784" s="77" t="s">
        <v>5332</v>
      </c>
      <c r="B784" s="68">
        <v>0</v>
      </c>
      <c r="C784" s="68"/>
      <c r="D784" s="68" t="s">
        <v>532</v>
      </c>
      <c r="E784" s="68" t="s">
        <v>506</v>
      </c>
      <c r="F784" s="68" t="s">
        <v>507</v>
      </c>
      <c r="G784" s="68" t="s">
        <v>508</v>
      </c>
      <c r="H784" s="68" t="s">
        <v>97</v>
      </c>
      <c r="I784" s="68" t="s">
        <v>98</v>
      </c>
      <c r="J784" s="68">
        <v>3</v>
      </c>
      <c r="K784" s="68" t="s">
        <v>99</v>
      </c>
      <c r="L784" s="68">
        <v>1</v>
      </c>
      <c r="M784" s="68" t="s">
        <v>100</v>
      </c>
      <c r="N784" s="68" t="s">
        <v>101</v>
      </c>
      <c r="O784" s="68" t="s">
        <v>102</v>
      </c>
      <c r="P784" s="68"/>
      <c r="Q784" s="68"/>
      <c r="R784" s="68"/>
      <c r="S784" s="68"/>
      <c r="T784" s="68" t="s">
        <v>2295</v>
      </c>
      <c r="U784" s="68" t="s">
        <v>2296</v>
      </c>
      <c r="V784" s="68" t="s">
        <v>2297</v>
      </c>
      <c r="W784" s="68">
        <v>2301100001</v>
      </c>
      <c r="X784" s="68">
        <v>132814</v>
      </c>
      <c r="Y784" s="68" t="s">
        <v>1911</v>
      </c>
      <c r="Z784" s="68">
        <v>1</v>
      </c>
      <c r="AA784" s="68" t="s">
        <v>109</v>
      </c>
      <c r="AB784" s="68">
        <v>230110</v>
      </c>
      <c r="AC784" s="68" t="s">
        <v>19</v>
      </c>
      <c r="AD784" s="68" t="s">
        <v>19</v>
      </c>
      <c r="AE784" s="68" t="s">
        <v>1911</v>
      </c>
      <c r="AF784" s="68" t="s">
        <v>110</v>
      </c>
      <c r="AG784" s="68">
        <v>230001</v>
      </c>
      <c r="AH784" s="68" t="s">
        <v>1366</v>
      </c>
      <c r="AI784" s="68">
        <v>-18.053370000000001</v>
      </c>
      <c r="AJ784" s="68">
        <v>-70.258809999999997</v>
      </c>
      <c r="AK784" s="68">
        <v>15</v>
      </c>
      <c r="AL784" s="68" t="s">
        <v>553</v>
      </c>
      <c r="AM784" s="68">
        <v>11</v>
      </c>
      <c r="AN784" s="68" t="s">
        <v>122</v>
      </c>
      <c r="AO784" s="68">
        <v>1</v>
      </c>
      <c r="AP784" s="68" t="s">
        <v>112</v>
      </c>
      <c r="AQ784" s="68" t="s">
        <v>113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2293</v>
      </c>
      <c r="AX784" s="68" t="s">
        <v>115</v>
      </c>
    </row>
    <row r="785" spans="1:50">
      <c r="A785" s="77" t="s">
        <v>5333</v>
      </c>
      <c r="B785" s="68">
        <v>0</v>
      </c>
      <c r="C785" s="68"/>
      <c r="D785" s="68" t="s">
        <v>2298</v>
      </c>
      <c r="E785" s="68" t="s">
        <v>506</v>
      </c>
      <c r="F785" s="68" t="s">
        <v>507</v>
      </c>
      <c r="G785" s="68" t="s">
        <v>508</v>
      </c>
      <c r="H785" s="68" t="s">
        <v>97</v>
      </c>
      <c r="I785" s="68" t="s">
        <v>98</v>
      </c>
      <c r="J785" s="68">
        <v>3</v>
      </c>
      <c r="K785" s="68" t="s">
        <v>99</v>
      </c>
      <c r="L785" s="68">
        <v>1</v>
      </c>
      <c r="M785" s="68" t="s">
        <v>100</v>
      </c>
      <c r="N785" s="68" t="s">
        <v>101</v>
      </c>
      <c r="O785" s="68" t="s">
        <v>102</v>
      </c>
      <c r="P785" s="68"/>
      <c r="Q785" s="68"/>
      <c r="R785" s="68"/>
      <c r="S785" s="68"/>
      <c r="T785" s="68" t="s">
        <v>2299</v>
      </c>
      <c r="U785" s="68" t="s">
        <v>2300</v>
      </c>
      <c r="V785" s="68" t="s">
        <v>2230</v>
      </c>
      <c r="W785" s="68">
        <v>2301100001</v>
      </c>
      <c r="X785" s="68">
        <v>132814</v>
      </c>
      <c r="Y785" s="68" t="s">
        <v>1911</v>
      </c>
      <c r="Z785" s="68">
        <v>1</v>
      </c>
      <c r="AA785" s="68" t="s">
        <v>109</v>
      </c>
      <c r="AB785" s="68">
        <v>230110</v>
      </c>
      <c r="AC785" s="68" t="s">
        <v>19</v>
      </c>
      <c r="AD785" s="68" t="s">
        <v>19</v>
      </c>
      <c r="AE785" s="68" t="s">
        <v>1911</v>
      </c>
      <c r="AF785" s="68" t="s">
        <v>110</v>
      </c>
      <c r="AG785" s="68">
        <v>230001</v>
      </c>
      <c r="AH785" s="68" t="s">
        <v>1366</v>
      </c>
      <c r="AI785" s="68">
        <v>-18.040320000000001</v>
      </c>
      <c r="AJ785" s="68">
        <v>-70.254109999999997</v>
      </c>
      <c r="AK785" s="68">
        <v>4</v>
      </c>
      <c r="AL785" s="68" t="s">
        <v>517</v>
      </c>
      <c r="AM785" s="68">
        <v>11</v>
      </c>
      <c r="AN785" s="68" t="s">
        <v>122</v>
      </c>
      <c r="AO785" s="68">
        <v>2</v>
      </c>
      <c r="AP785" s="68" t="s">
        <v>134</v>
      </c>
      <c r="AQ785" s="68" t="s">
        <v>135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2293</v>
      </c>
      <c r="AX785" s="68" t="s">
        <v>115</v>
      </c>
    </row>
    <row r="786" spans="1:50">
      <c r="A786" s="77" t="s">
        <v>5334</v>
      </c>
      <c r="B786" s="68">
        <v>0</v>
      </c>
      <c r="C786" s="68">
        <v>717813</v>
      </c>
      <c r="D786" s="68">
        <v>459</v>
      </c>
      <c r="E786" s="68" t="s">
        <v>145</v>
      </c>
      <c r="F786" s="68" t="s">
        <v>251</v>
      </c>
      <c r="G786" s="68" t="s">
        <v>96</v>
      </c>
      <c r="H786" s="68" t="s">
        <v>97</v>
      </c>
      <c r="I786" s="68" t="s">
        <v>98</v>
      </c>
      <c r="J786" s="68">
        <v>3</v>
      </c>
      <c r="K786" s="68" t="s">
        <v>99</v>
      </c>
      <c r="L786" s="68">
        <v>1</v>
      </c>
      <c r="M786" s="68" t="s">
        <v>100</v>
      </c>
      <c r="N786" s="68" t="s">
        <v>101</v>
      </c>
      <c r="O786" s="68" t="s">
        <v>102</v>
      </c>
      <c r="P786" s="68" t="s">
        <v>2301</v>
      </c>
      <c r="Q786" s="68">
        <v>993655765</v>
      </c>
      <c r="R786" s="68"/>
      <c r="S786" s="68"/>
      <c r="T786" s="68" t="s">
        <v>2302</v>
      </c>
      <c r="U786" s="68"/>
      <c r="V786" s="68" t="s">
        <v>2303</v>
      </c>
      <c r="W786" s="68">
        <v>2301100001</v>
      </c>
      <c r="X786" s="68">
        <v>132814</v>
      </c>
      <c r="Y786" s="68" t="s">
        <v>1911</v>
      </c>
      <c r="Z786" s="68">
        <v>1</v>
      </c>
      <c r="AA786" s="68" t="s">
        <v>109</v>
      </c>
      <c r="AB786" s="68">
        <v>230110</v>
      </c>
      <c r="AC786" s="68" t="s">
        <v>19</v>
      </c>
      <c r="AD786" s="68" t="s">
        <v>19</v>
      </c>
      <c r="AE786" s="68" t="s">
        <v>1911</v>
      </c>
      <c r="AF786" s="68" t="s">
        <v>110</v>
      </c>
      <c r="AG786" s="68">
        <v>230001</v>
      </c>
      <c r="AH786" s="68" t="s">
        <v>1366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122</v>
      </c>
      <c r="AO786" s="68">
        <v>1</v>
      </c>
      <c r="AP786" s="68" t="s">
        <v>112</v>
      </c>
      <c r="AQ786" s="68" t="s">
        <v>113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2304</v>
      </c>
      <c r="AX786" s="68" t="s">
        <v>115</v>
      </c>
    </row>
    <row r="787" spans="1:50">
      <c r="A787" s="77" t="s">
        <v>5335</v>
      </c>
      <c r="B787" s="68">
        <v>0</v>
      </c>
      <c r="C787" s="68">
        <v>718025</v>
      </c>
      <c r="D787" s="68" t="s">
        <v>2305</v>
      </c>
      <c r="E787" s="68" t="s">
        <v>439</v>
      </c>
      <c r="F787" s="68" t="s">
        <v>440</v>
      </c>
      <c r="G787" s="68" t="s">
        <v>96</v>
      </c>
      <c r="H787" s="68" t="s">
        <v>97</v>
      </c>
      <c r="I787" s="68" t="s">
        <v>98</v>
      </c>
      <c r="J787" s="68">
        <v>3</v>
      </c>
      <c r="K787" s="68" t="s">
        <v>99</v>
      </c>
      <c r="L787" s="68">
        <v>1</v>
      </c>
      <c r="M787" s="68" t="s">
        <v>100</v>
      </c>
      <c r="N787" s="68" t="s">
        <v>101</v>
      </c>
      <c r="O787" s="68" t="s">
        <v>102</v>
      </c>
      <c r="P787" s="68" t="s">
        <v>2306</v>
      </c>
      <c r="Q787" s="68"/>
      <c r="R787" s="68"/>
      <c r="S787" s="68"/>
      <c r="T787" s="68" t="s">
        <v>2307</v>
      </c>
      <c r="U787" s="68" t="s">
        <v>2308</v>
      </c>
      <c r="V787" s="68" t="s">
        <v>2309</v>
      </c>
      <c r="W787" s="68">
        <v>2301100011</v>
      </c>
      <c r="X787" s="68">
        <v>574317</v>
      </c>
      <c r="Y787" s="68" t="s">
        <v>1446</v>
      </c>
      <c r="Z787" s="68">
        <v>1</v>
      </c>
      <c r="AA787" s="68" t="s">
        <v>109</v>
      </c>
      <c r="AB787" s="68">
        <v>230110</v>
      </c>
      <c r="AC787" s="68" t="s">
        <v>19</v>
      </c>
      <c r="AD787" s="68" t="s">
        <v>19</v>
      </c>
      <c r="AE787" s="68" t="s">
        <v>1911</v>
      </c>
      <c r="AF787" s="68" t="s">
        <v>110</v>
      </c>
      <c r="AG787" s="68">
        <v>230001</v>
      </c>
      <c r="AH787" s="68" t="s">
        <v>1366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122</v>
      </c>
      <c r="AO787" s="68">
        <v>1</v>
      </c>
      <c r="AP787" s="68" t="s">
        <v>112</v>
      </c>
      <c r="AQ787" s="68" t="s">
        <v>113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2310</v>
      </c>
      <c r="AX787" s="68" t="s">
        <v>115</v>
      </c>
    </row>
    <row r="788" spans="1:50">
      <c r="A788" s="77" t="s">
        <v>5336</v>
      </c>
      <c r="B788" s="68">
        <v>0</v>
      </c>
      <c r="C788" s="68">
        <v>728411</v>
      </c>
      <c r="D788" s="68">
        <v>462</v>
      </c>
      <c r="E788" s="68" t="s">
        <v>145</v>
      </c>
      <c r="F788" s="68" t="s">
        <v>251</v>
      </c>
      <c r="G788" s="68" t="s">
        <v>96</v>
      </c>
      <c r="H788" s="68" t="s">
        <v>97</v>
      </c>
      <c r="I788" s="68" t="s">
        <v>98</v>
      </c>
      <c r="J788" s="68">
        <v>3</v>
      </c>
      <c r="K788" s="68" t="s">
        <v>99</v>
      </c>
      <c r="L788" s="68">
        <v>1</v>
      </c>
      <c r="M788" s="68" t="s">
        <v>100</v>
      </c>
      <c r="N788" s="68" t="s">
        <v>101</v>
      </c>
      <c r="O788" s="68" t="s">
        <v>102</v>
      </c>
      <c r="P788" s="68" t="s">
        <v>2311</v>
      </c>
      <c r="Q788" s="68">
        <v>975008974</v>
      </c>
      <c r="R788" s="68"/>
      <c r="S788" s="68"/>
      <c r="T788" s="68" t="s">
        <v>2312</v>
      </c>
      <c r="U788" s="68"/>
      <c r="V788" s="68" t="s">
        <v>2313</v>
      </c>
      <c r="W788" s="68">
        <v>2301100001</v>
      </c>
      <c r="X788" s="68">
        <v>132814</v>
      </c>
      <c r="Y788" s="68" t="s">
        <v>1911</v>
      </c>
      <c r="Z788" s="68">
        <v>1</v>
      </c>
      <c r="AA788" s="68" t="s">
        <v>109</v>
      </c>
      <c r="AB788" s="68">
        <v>230110</v>
      </c>
      <c r="AC788" s="68" t="s">
        <v>19</v>
      </c>
      <c r="AD788" s="68" t="s">
        <v>19</v>
      </c>
      <c r="AE788" s="68" t="s">
        <v>1911</v>
      </c>
      <c r="AF788" s="68" t="s">
        <v>110</v>
      </c>
      <c r="AG788" s="68">
        <v>230001</v>
      </c>
      <c r="AH788" s="68" t="s">
        <v>1366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122</v>
      </c>
      <c r="AO788" s="68">
        <v>1</v>
      </c>
      <c r="AP788" s="68" t="s">
        <v>112</v>
      </c>
      <c r="AQ788" s="68" t="s">
        <v>113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2314</v>
      </c>
      <c r="AX788" s="68" t="s">
        <v>115</v>
      </c>
    </row>
    <row r="789" spans="1:50">
      <c r="A789" s="77" t="s">
        <v>5337</v>
      </c>
      <c r="B789" s="68">
        <v>0</v>
      </c>
      <c r="C789" s="68">
        <v>728425</v>
      </c>
      <c r="D789" s="68">
        <v>463</v>
      </c>
      <c r="E789" s="68" t="s">
        <v>145</v>
      </c>
      <c r="F789" s="68" t="s">
        <v>251</v>
      </c>
      <c r="G789" s="68" t="s">
        <v>96</v>
      </c>
      <c r="H789" s="68" t="s">
        <v>97</v>
      </c>
      <c r="I789" s="68" t="s">
        <v>98</v>
      </c>
      <c r="J789" s="68">
        <v>3</v>
      </c>
      <c r="K789" s="68" t="s">
        <v>99</v>
      </c>
      <c r="L789" s="68">
        <v>1</v>
      </c>
      <c r="M789" s="68" t="s">
        <v>100</v>
      </c>
      <c r="N789" s="68" t="s">
        <v>101</v>
      </c>
      <c r="O789" s="68" t="s">
        <v>102</v>
      </c>
      <c r="P789" s="68" t="s">
        <v>2315</v>
      </c>
      <c r="Q789" s="68">
        <v>950895900</v>
      </c>
      <c r="R789" s="68"/>
      <c r="S789" s="68"/>
      <c r="T789" s="68" t="s">
        <v>2316</v>
      </c>
      <c r="U789" s="68" t="s">
        <v>2317</v>
      </c>
      <c r="V789" s="68" t="s">
        <v>2318</v>
      </c>
      <c r="W789" s="68">
        <v>2301100001</v>
      </c>
      <c r="X789" s="68">
        <v>132814</v>
      </c>
      <c r="Y789" s="68" t="s">
        <v>1911</v>
      </c>
      <c r="Z789" s="68">
        <v>1</v>
      </c>
      <c r="AA789" s="68" t="s">
        <v>109</v>
      </c>
      <c r="AB789" s="68">
        <v>230110</v>
      </c>
      <c r="AC789" s="68" t="s">
        <v>19</v>
      </c>
      <c r="AD789" s="68" t="s">
        <v>19</v>
      </c>
      <c r="AE789" s="68" t="s">
        <v>1911</v>
      </c>
      <c r="AF789" s="68" t="s">
        <v>110</v>
      </c>
      <c r="AG789" s="68">
        <v>230001</v>
      </c>
      <c r="AH789" s="68" t="s">
        <v>1366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122</v>
      </c>
      <c r="AO789" s="68">
        <v>1</v>
      </c>
      <c r="AP789" s="68" t="s">
        <v>112</v>
      </c>
      <c r="AQ789" s="68" t="s">
        <v>113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2314</v>
      </c>
      <c r="AX789" s="68" t="s">
        <v>115</v>
      </c>
    </row>
    <row r="790" spans="1:50">
      <c r="A790" s="77" t="s">
        <v>5338</v>
      </c>
      <c r="B790" s="68">
        <v>0</v>
      </c>
      <c r="C790" s="68">
        <v>728430</v>
      </c>
      <c r="D790" s="68">
        <v>464</v>
      </c>
      <c r="E790" s="68" t="s">
        <v>145</v>
      </c>
      <c r="F790" s="68" t="s">
        <v>251</v>
      </c>
      <c r="G790" s="68" t="s">
        <v>96</v>
      </c>
      <c r="H790" s="68" t="s">
        <v>97</v>
      </c>
      <c r="I790" s="68" t="s">
        <v>98</v>
      </c>
      <c r="J790" s="68">
        <v>3</v>
      </c>
      <c r="K790" s="68" t="s">
        <v>99</v>
      </c>
      <c r="L790" s="68">
        <v>1</v>
      </c>
      <c r="M790" s="68" t="s">
        <v>100</v>
      </c>
      <c r="N790" s="68" t="s">
        <v>101</v>
      </c>
      <c r="O790" s="68" t="s">
        <v>102</v>
      </c>
      <c r="P790" s="68" t="s">
        <v>2319</v>
      </c>
      <c r="Q790" s="68">
        <v>995353730</v>
      </c>
      <c r="R790" s="68"/>
      <c r="S790" s="68"/>
      <c r="T790" s="68" t="s">
        <v>2320</v>
      </c>
      <c r="U790" s="68" t="s">
        <v>2321</v>
      </c>
      <c r="V790" s="68" t="s">
        <v>2322</v>
      </c>
      <c r="W790" s="68">
        <v>2301100001</v>
      </c>
      <c r="X790" s="68">
        <v>132814</v>
      </c>
      <c r="Y790" s="68" t="s">
        <v>1911</v>
      </c>
      <c r="Z790" s="68">
        <v>1</v>
      </c>
      <c r="AA790" s="68" t="s">
        <v>109</v>
      </c>
      <c r="AB790" s="68">
        <v>230110</v>
      </c>
      <c r="AC790" s="68" t="s">
        <v>19</v>
      </c>
      <c r="AD790" s="68" t="s">
        <v>19</v>
      </c>
      <c r="AE790" s="68" t="s">
        <v>1911</v>
      </c>
      <c r="AF790" s="68" t="s">
        <v>110</v>
      </c>
      <c r="AG790" s="68">
        <v>230001</v>
      </c>
      <c r="AH790" s="68" t="s">
        <v>1366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122</v>
      </c>
      <c r="AO790" s="68">
        <v>1</v>
      </c>
      <c r="AP790" s="68" t="s">
        <v>112</v>
      </c>
      <c r="AQ790" s="68" t="s">
        <v>113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2314</v>
      </c>
      <c r="AX790" s="68" t="s">
        <v>115</v>
      </c>
    </row>
    <row r="791" spans="1:50">
      <c r="A791" s="77" t="s">
        <v>5339</v>
      </c>
      <c r="B791" s="68">
        <v>0</v>
      </c>
      <c r="C791" s="68">
        <v>728449</v>
      </c>
      <c r="D791" s="68">
        <v>465</v>
      </c>
      <c r="E791" s="68" t="s">
        <v>145</v>
      </c>
      <c r="F791" s="68" t="s">
        <v>251</v>
      </c>
      <c r="G791" s="68" t="s">
        <v>96</v>
      </c>
      <c r="H791" s="68" t="s">
        <v>97</v>
      </c>
      <c r="I791" s="68" t="s">
        <v>98</v>
      </c>
      <c r="J791" s="68">
        <v>3</v>
      </c>
      <c r="K791" s="68" t="s">
        <v>99</v>
      </c>
      <c r="L791" s="68">
        <v>1</v>
      </c>
      <c r="M791" s="68" t="s">
        <v>100</v>
      </c>
      <c r="N791" s="68" t="s">
        <v>101</v>
      </c>
      <c r="O791" s="68" t="s">
        <v>102</v>
      </c>
      <c r="P791" s="68" t="s">
        <v>2323</v>
      </c>
      <c r="Q791" s="68">
        <v>974599371</v>
      </c>
      <c r="R791" s="68"/>
      <c r="S791" s="68"/>
      <c r="T791" s="68" t="s">
        <v>2324</v>
      </c>
      <c r="U791" s="68" t="s">
        <v>2321</v>
      </c>
      <c r="V791" s="68" t="s">
        <v>2325</v>
      </c>
      <c r="W791" s="68">
        <v>2301100001</v>
      </c>
      <c r="X791" s="68">
        <v>132814</v>
      </c>
      <c r="Y791" s="68" t="s">
        <v>1911</v>
      </c>
      <c r="Z791" s="68">
        <v>1</v>
      </c>
      <c r="AA791" s="68" t="s">
        <v>109</v>
      </c>
      <c r="AB791" s="68">
        <v>230110</v>
      </c>
      <c r="AC791" s="68" t="s">
        <v>19</v>
      </c>
      <c r="AD791" s="68" t="s">
        <v>19</v>
      </c>
      <c r="AE791" s="68" t="s">
        <v>1911</v>
      </c>
      <c r="AF791" s="68" t="s">
        <v>110</v>
      </c>
      <c r="AG791" s="68">
        <v>230001</v>
      </c>
      <c r="AH791" s="68" t="s">
        <v>1366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122</v>
      </c>
      <c r="AO791" s="68">
        <v>1</v>
      </c>
      <c r="AP791" s="68" t="s">
        <v>112</v>
      </c>
      <c r="AQ791" s="68" t="s">
        <v>113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2314</v>
      </c>
      <c r="AX791" s="68" t="s">
        <v>115</v>
      </c>
    </row>
    <row r="792" spans="1:50">
      <c r="A792" s="77" t="s">
        <v>5340</v>
      </c>
      <c r="B792" s="68">
        <v>0</v>
      </c>
      <c r="C792" s="68">
        <v>728454</v>
      </c>
      <c r="D792" s="68">
        <v>466</v>
      </c>
      <c r="E792" s="68" t="s">
        <v>145</v>
      </c>
      <c r="F792" s="68" t="s">
        <v>251</v>
      </c>
      <c r="G792" s="68" t="s">
        <v>96</v>
      </c>
      <c r="H792" s="68" t="s">
        <v>97</v>
      </c>
      <c r="I792" s="68" t="s">
        <v>98</v>
      </c>
      <c r="J792" s="68">
        <v>3</v>
      </c>
      <c r="K792" s="68" t="s">
        <v>99</v>
      </c>
      <c r="L792" s="68">
        <v>1</v>
      </c>
      <c r="M792" s="68" t="s">
        <v>100</v>
      </c>
      <c r="N792" s="68" t="s">
        <v>101</v>
      </c>
      <c r="O792" s="68" t="s">
        <v>102</v>
      </c>
      <c r="P792" s="68" t="s">
        <v>2326</v>
      </c>
      <c r="Q792" s="68"/>
      <c r="R792" s="68"/>
      <c r="S792" s="68"/>
      <c r="T792" s="68" t="s">
        <v>2327</v>
      </c>
      <c r="U792" s="68" t="s">
        <v>2328</v>
      </c>
      <c r="V792" s="68" t="s">
        <v>2329</v>
      </c>
      <c r="W792" s="68">
        <v>2301100001</v>
      </c>
      <c r="X792" s="68">
        <v>132814</v>
      </c>
      <c r="Y792" s="68" t="s">
        <v>1911</v>
      </c>
      <c r="Z792" s="68">
        <v>1</v>
      </c>
      <c r="AA792" s="68" t="s">
        <v>109</v>
      </c>
      <c r="AB792" s="68">
        <v>230110</v>
      </c>
      <c r="AC792" s="68" t="s">
        <v>19</v>
      </c>
      <c r="AD792" s="68" t="s">
        <v>19</v>
      </c>
      <c r="AE792" s="68" t="s">
        <v>1911</v>
      </c>
      <c r="AF792" s="68" t="s">
        <v>110</v>
      </c>
      <c r="AG792" s="68">
        <v>230001</v>
      </c>
      <c r="AH792" s="68" t="s">
        <v>1366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122</v>
      </c>
      <c r="AO792" s="68">
        <v>1</v>
      </c>
      <c r="AP792" s="68" t="s">
        <v>112</v>
      </c>
      <c r="AQ792" s="68" t="s">
        <v>113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2314</v>
      </c>
      <c r="AX792" s="68" t="s">
        <v>115</v>
      </c>
    </row>
    <row r="793" spans="1:50">
      <c r="A793" s="77" t="s">
        <v>5341</v>
      </c>
      <c r="B793" s="68">
        <v>0</v>
      </c>
      <c r="C793" s="68">
        <v>728468</v>
      </c>
      <c r="D793" s="68">
        <v>467</v>
      </c>
      <c r="E793" s="68" t="s">
        <v>145</v>
      </c>
      <c r="F793" s="68" t="s">
        <v>251</v>
      </c>
      <c r="G793" s="68" t="s">
        <v>96</v>
      </c>
      <c r="H793" s="68" t="s">
        <v>97</v>
      </c>
      <c r="I793" s="68" t="s">
        <v>98</v>
      </c>
      <c r="J793" s="68">
        <v>3</v>
      </c>
      <c r="K793" s="68" t="s">
        <v>99</v>
      </c>
      <c r="L793" s="68">
        <v>1</v>
      </c>
      <c r="M793" s="68" t="s">
        <v>100</v>
      </c>
      <c r="N793" s="68" t="s">
        <v>101</v>
      </c>
      <c r="O793" s="68" t="s">
        <v>102</v>
      </c>
      <c r="P793" s="68" t="s">
        <v>283</v>
      </c>
      <c r="Q793" s="68"/>
      <c r="R793" s="68"/>
      <c r="S793" s="68"/>
      <c r="T793" s="68" t="s">
        <v>2330</v>
      </c>
      <c r="U793" s="68"/>
      <c r="V793" s="68" t="s">
        <v>2331</v>
      </c>
      <c r="W793" s="68">
        <v>2301100001</v>
      </c>
      <c r="X793" s="68">
        <v>132814</v>
      </c>
      <c r="Y793" s="68" t="s">
        <v>1911</v>
      </c>
      <c r="Z793" s="68">
        <v>1</v>
      </c>
      <c r="AA793" s="68" t="s">
        <v>109</v>
      </c>
      <c r="AB793" s="68">
        <v>230110</v>
      </c>
      <c r="AC793" s="68" t="s">
        <v>19</v>
      </c>
      <c r="AD793" s="68" t="s">
        <v>19</v>
      </c>
      <c r="AE793" s="68" t="s">
        <v>1911</v>
      </c>
      <c r="AF793" s="68" t="s">
        <v>110</v>
      </c>
      <c r="AG793" s="68">
        <v>230001</v>
      </c>
      <c r="AH793" s="68" t="s">
        <v>1366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122</v>
      </c>
      <c r="AO793" s="68">
        <v>1</v>
      </c>
      <c r="AP793" s="68" t="s">
        <v>112</v>
      </c>
      <c r="AQ793" s="68" t="s">
        <v>113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2314</v>
      </c>
      <c r="AX793" s="68" t="s">
        <v>115</v>
      </c>
    </row>
    <row r="794" spans="1:50">
      <c r="A794" s="77" t="s">
        <v>5342</v>
      </c>
      <c r="B794" s="68">
        <v>0</v>
      </c>
      <c r="C794" s="68">
        <v>728473</v>
      </c>
      <c r="D794" s="68">
        <v>468</v>
      </c>
      <c r="E794" s="68" t="s">
        <v>145</v>
      </c>
      <c r="F794" s="68" t="s">
        <v>251</v>
      </c>
      <c r="G794" s="68" t="s">
        <v>96</v>
      </c>
      <c r="H794" s="68" t="s">
        <v>97</v>
      </c>
      <c r="I794" s="68" t="s">
        <v>98</v>
      </c>
      <c r="J794" s="68">
        <v>3</v>
      </c>
      <c r="K794" s="68" t="s">
        <v>99</v>
      </c>
      <c r="L794" s="68">
        <v>1</v>
      </c>
      <c r="M794" s="68" t="s">
        <v>100</v>
      </c>
      <c r="N794" s="68" t="s">
        <v>101</v>
      </c>
      <c r="O794" s="68" t="s">
        <v>102</v>
      </c>
      <c r="P794" s="68" t="s">
        <v>2332</v>
      </c>
      <c r="Q794" s="68"/>
      <c r="R794" s="68"/>
      <c r="S794" s="68"/>
      <c r="T794" s="68" t="s">
        <v>2333</v>
      </c>
      <c r="U794" s="68" t="s">
        <v>2334</v>
      </c>
      <c r="V794" s="68" t="s">
        <v>2333</v>
      </c>
      <c r="W794" s="68">
        <v>2301100001</v>
      </c>
      <c r="X794" s="68">
        <v>132814</v>
      </c>
      <c r="Y794" s="68" t="s">
        <v>1911</v>
      </c>
      <c r="Z794" s="68">
        <v>1</v>
      </c>
      <c r="AA794" s="68" t="s">
        <v>109</v>
      </c>
      <c r="AB794" s="68">
        <v>230110</v>
      </c>
      <c r="AC794" s="68" t="s">
        <v>19</v>
      </c>
      <c r="AD794" s="68" t="s">
        <v>19</v>
      </c>
      <c r="AE794" s="68" t="s">
        <v>1911</v>
      </c>
      <c r="AF794" s="68" t="s">
        <v>110</v>
      </c>
      <c r="AG794" s="68">
        <v>230001</v>
      </c>
      <c r="AH794" s="68" t="s">
        <v>1366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122</v>
      </c>
      <c r="AO794" s="68">
        <v>1</v>
      </c>
      <c r="AP794" s="68" t="s">
        <v>112</v>
      </c>
      <c r="AQ794" s="68" t="s">
        <v>113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2314</v>
      </c>
      <c r="AX794" s="68" t="s">
        <v>115</v>
      </c>
    </row>
    <row r="795" spans="1:50">
      <c r="A795" s="77" t="s">
        <v>5343</v>
      </c>
      <c r="B795" s="68">
        <v>0</v>
      </c>
      <c r="C795" s="68">
        <v>728487</v>
      </c>
      <c r="D795" s="68">
        <v>469</v>
      </c>
      <c r="E795" s="68" t="s">
        <v>145</v>
      </c>
      <c r="F795" s="68" t="s">
        <v>251</v>
      </c>
      <c r="G795" s="68" t="s">
        <v>96</v>
      </c>
      <c r="H795" s="68" t="s">
        <v>97</v>
      </c>
      <c r="I795" s="68" t="s">
        <v>98</v>
      </c>
      <c r="J795" s="68">
        <v>3</v>
      </c>
      <c r="K795" s="68" t="s">
        <v>99</v>
      </c>
      <c r="L795" s="68">
        <v>1</v>
      </c>
      <c r="M795" s="68" t="s">
        <v>100</v>
      </c>
      <c r="N795" s="68" t="s">
        <v>101</v>
      </c>
      <c r="O795" s="68" t="s">
        <v>102</v>
      </c>
      <c r="P795" s="68"/>
      <c r="Q795" s="68"/>
      <c r="R795" s="68"/>
      <c r="S795" s="68"/>
      <c r="T795" s="68" t="s">
        <v>2335</v>
      </c>
      <c r="U795" s="68" t="s">
        <v>2336</v>
      </c>
      <c r="V795" s="68" t="s">
        <v>2209</v>
      </c>
      <c r="W795" s="68"/>
      <c r="X795" s="68">
        <v>655415</v>
      </c>
      <c r="Y795" s="68" t="s">
        <v>1911</v>
      </c>
      <c r="Z795" s="68">
        <v>1</v>
      </c>
      <c r="AA795" s="68" t="s">
        <v>109</v>
      </c>
      <c r="AB795" s="68">
        <v>230110</v>
      </c>
      <c r="AC795" s="68" t="s">
        <v>19</v>
      </c>
      <c r="AD795" s="68" t="s">
        <v>19</v>
      </c>
      <c r="AE795" s="68" t="s">
        <v>1911</v>
      </c>
      <c r="AF795" s="68" t="s">
        <v>110</v>
      </c>
      <c r="AG795" s="68">
        <v>230001</v>
      </c>
      <c r="AH795" s="68" t="s">
        <v>1366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122</v>
      </c>
      <c r="AO795" s="68">
        <v>1</v>
      </c>
      <c r="AP795" s="68" t="s">
        <v>112</v>
      </c>
      <c r="AQ795" s="68" t="s">
        <v>113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2314</v>
      </c>
      <c r="AX795" s="68" t="s">
        <v>115</v>
      </c>
    </row>
    <row r="796" spans="1:50">
      <c r="A796" s="77" t="s">
        <v>5344</v>
      </c>
      <c r="B796" s="68">
        <v>0</v>
      </c>
      <c r="C796" s="68">
        <v>728492</v>
      </c>
      <c r="D796" s="68">
        <v>470</v>
      </c>
      <c r="E796" s="68" t="s">
        <v>145</v>
      </c>
      <c r="F796" s="68" t="s">
        <v>251</v>
      </c>
      <c r="G796" s="68" t="s">
        <v>96</v>
      </c>
      <c r="H796" s="68" t="s">
        <v>97</v>
      </c>
      <c r="I796" s="68" t="s">
        <v>98</v>
      </c>
      <c r="J796" s="68">
        <v>3</v>
      </c>
      <c r="K796" s="68" t="s">
        <v>99</v>
      </c>
      <c r="L796" s="68">
        <v>1</v>
      </c>
      <c r="M796" s="68" t="s">
        <v>100</v>
      </c>
      <c r="N796" s="68" t="s">
        <v>101</v>
      </c>
      <c r="O796" s="68" t="s">
        <v>102</v>
      </c>
      <c r="P796" s="68" t="s">
        <v>2337</v>
      </c>
      <c r="Q796" s="68"/>
      <c r="R796" s="68"/>
      <c r="S796" s="68"/>
      <c r="T796" s="68" t="s">
        <v>2338</v>
      </c>
      <c r="U796" s="68" t="s">
        <v>2339</v>
      </c>
      <c r="V796" s="68" t="s">
        <v>2338</v>
      </c>
      <c r="W796" s="68">
        <v>2301100001</v>
      </c>
      <c r="X796" s="68">
        <v>132814</v>
      </c>
      <c r="Y796" s="68" t="s">
        <v>1911</v>
      </c>
      <c r="Z796" s="68">
        <v>1</v>
      </c>
      <c r="AA796" s="68" t="s">
        <v>109</v>
      </c>
      <c r="AB796" s="68">
        <v>230110</v>
      </c>
      <c r="AC796" s="68" t="s">
        <v>19</v>
      </c>
      <c r="AD796" s="68" t="s">
        <v>19</v>
      </c>
      <c r="AE796" s="68" t="s">
        <v>1911</v>
      </c>
      <c r="AF796" s="68" t="s">
        <v>110</v>
      </c>
      <c r="AG796" s="68">
        <v>230001</v>
      </c>
      <c r="AH796" s="68" t="s">
        <v>1366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122</v>
      </c>
      <c r="AO796" s="68">
        <v>1</v>
      </c>
      <c r="AP796" s="68" t="s">
        <v>112</v>
      </c>
      <c r="AQ796" s="68" t="s">
        <v>113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2314</v>
      </c>
      <c r="AX796" s="68" t="s">
        <v>115</v>
      </c>
    </row>
    <row r="797" spans="1:50">
      <c r="A797" s="77" t="s">
        <v>5345</v>
      </c>
      <c r="B797" s="68">
        <v>0</v>
      </c>
      <c r="C797" s="68">
        <v>728519</v>
      </c>
      <c r="D797" s="68">
        <v>472</v>
      </c>
      <c r="E797" s="68" t="s">
        <v>145</v>
      </c>
      <c r="F797" s="68" t="s">
        <v>251</v>
      </c>
      <c r="G797" s="68" t="s">
        <v>96</v>
      </c>
      <c r="H797" s="68" t="s">
        <v>97</v>
      </c>
      <c r="I797" s="68" t="s">
        <v>98</v>
      </c>
      <c r="J797" s="68">
        <v>3</v>
      </c>
      <c r="K797" s="68" t="s">
        <v>99</v>
      </c>
      <c r="L797" s="68">
        <v>1</v>
      </c>
      <c r="M797" s="68" t="s">
        <v>100</v>
      </c>
      <c r="N797" s="68" t="s">
        <v>101</v>
      </c>
      <c r="O797" s="68" t="s">
        <v>102</v>
      </c>
      <c r="P797" s="68" t="s">
        <v>2340</v>
      </c>
      <c r="Q797" s="68"/>
      <c r="R797" s="68"/>
      <c r="S797" s="68"/>
      <c r="T797" s="68" t="s">
        <v>2341</v>
      </c>
      <c r="U797" s="68" t="s">
        <v>2342</v>
      </c>
      <c r="V797" s="68" t="s">
        <v>2203</v>
      </c>
      <c r="W797" s="68">
        <v>2301100001</v>
      </c>
      <c r="X797" s="68">
        <v>132814</v>
      </c>
      <c r="Y797" s="68" t="s">
        <v>1911</v>
      </c>
      <c r="Z797" s="68">
        <v>1</v>
      </c>
      <c r="AA797" s="68" t="s">
        <v>109</v>
      </c>
      <c r="AB797" s="68">
        <v>230110</v>
      </c>
      <c r="AC797" s="68" t="s">
        <v>19</v>
      </c>
      <c r="AD797" s="68" t="s">
        <v>19</v>
      </c>
      <c r="AE797" s="68" t="s">
        <v>1911</v>
      </c>
      <c r="AF797" s="68" t="s">
        <v>110</v>
      </c>
      <c r="AG797" s="68">
        <v>230001</v>
      </c>
      <c r="AH797" s="68" t="s">
        <v>1366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122</v>
      </c>
      <c r="AO797" s="68">
        <v>1</v>
      </c>
      <c r="AP797" s="68" t="s">
        <v>112</v>
      </c>
      <c r="AQ797" s="68" t="s">
        <v>113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2314</v>
      </c>
      <c r="AX797" s="68" t="s">
        <v>115</v>
      </c>
    </row>
    <row r="798" spans="1:50">
      <c r="A798" s="77" t="s">
        <v>5346</v>
      </c>
      <c r="B798" s="68">
        <v>0</v>
      </c>
      <c r="C798" s="68">
        <v>728524</v>
      </c>
      <c r="D798" s="68">
        <v>473</v>
      </c>
      <c r="E798" s="68" t="s">
        <v>145</v>
      </c>
      <c r="F798" s="68" t="s">
        <v>251</v>
      </c>
      <c r="G798" s="68" t="s">
        <v>96</v>
      </c>
      <c r="H798" s="68" t="s">
        <v>97</v>
      </c>
      <c r="I798" s="68" t="s">
        <v>98</v>
      </c>
      <c r="J798" s="68">
        <v>3</v>
      </c>
      <c r="K798" s="68" t="s">
        <v>99</v>
      </c>
      <c r="L798" s="68">
        <v>1</v>
      </c>
      <c r="M798" s="68" t="s">
        <v>100</v>
      </c>
      <c r="N798" s="68" t="s">
        <v>101</v>
      </c>
      <c r="O798" s="68" t="s">
        <v>102</v>
      </c>
      <c r="P798" s="68"/>
      <c r="Q798" s="68"/>
      <c r="R798" s="68"/>
      <c r="S798" s="68"/>
      <c r="T798" s="68" t="s">
        <v>2343</v>
      </c>
      <c r="U798" s="68" t="s">
        <v>2344</v>
      </c>
      <c r="V798" s="68" t="s">
        <v>2345</v>
      </c>
      <c r="W798" s="68"/>
      <c r="X798" s="68">
        <v>655415</v>
      </c>
      <c r="Y798" s="68" t="s">
        <v>1911</v>
      </c>
      <c r="Z798" s="68">
        <v>1</v>
      </c>
      <c r="AA798" s="68" t="s">
        <v>109</v>
      </c>
      <c r="AB798" s="68">
        <v>230110</v>
      </c>
      <c r="AC798" s="68" t="s">
        <v>19</v>
      </c>
      <c r="AD798" s="68" t="s">
        <v>19</v>
      </c>
      <c r="AE798" s="68" t="s">
        <v>1911</v>
      </c>
      <c r="AF798" s="68" t="s">
        <v>110</v>
      </c>
      <c r="AG798" s="68">
        <v>230001</v>
      </c>
      <c r="AH798" s="68" t="s">
        <v>1366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122</v>
      </c>
      <c r="AO798" s="68">
        <v>1</v>
      </c>
      <c r="AP798" s="68" t="s">
        <v>112</v>
      </c>
      <c r="AQ798" s="68" t="s">
        <v>113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2314</v>
      </c>
      <c r="AX798" s="68" t="s">
        <v>115</v>
      </c>
    </row>
    <row r="799" spans="1:50">
      <c r="A799" s="77" t="s">
        <v>5347</v>
      </c>
      <c r="B799" s="68">
        <v>0</v>
      </c>
      <c r="C799" s="68">
        <v>728538</v>
      </c>
      <c r="D799" s="68">
        <v>474</v>
      </c>
      <c r="E799" s="68" t="s">
        <v>145</v>
      </c>
      <c r="F799" s="68" t="s">
        <v>251</v>
      </c>
      <c r="G799" s="68" t="s">
        <v>96</v>
      </c>
      <c r="H799" s="68" t="s">
        <v>97</v>
      </c>
      <c r="I799" s="68" t="s">
        <v>98</v>
      </c>
      <c r="J799" s="68">
        <v>3</v>
      </c>
      <c r="K799" s="68" t="s">
        <v>99</v>
      </c>
      <c r="L799" s="68">
        <v>1</v>
      </c>
      <c r="M799" s="68" t="s">
        <v>100</v>
      </c>
      <c r="N799" s="68" t="s">
        <v>101</v>
      </c>
      <c r="O799" s="68" t="s">
        <v>102</v>
      </c>
      <c r="P799" s="68" t="s">
        <v>2346</v>
      </c>
      <c r="Q799" s="68">
        <v>989233912</v>
      </c>
      <c r="R799" s="68"/>
      <c r="S799" s="68"/>
      <c r="T799" s="68" t="s">
        <v>2347</v>
      </c>
      <c r="U799" s="68" t="s">
        <v>2348</v>
      </c>
      <c r="V799" s="68" t="s">
        <v>2263</v>
      </c>
      <c r="W799" s="68">
        <v>2301100001</v>
      </c>
      <c r="X799" s="68">
        <v>132814</v>
      </c>
      <c r="Y799" s="68" t="s">
        <v>1911</v>
      </c>
      <c r="Z799" s="68">
        <v>1</v>
      </c>
      <c r="AA799" s="68" t="s">
        <v>109</v>
      </c>
      <c r="AB799" s="68">
        <v>230110</v>
      </c>
      <c r="AC799" s="68" t="s">
        <v>19</v>
      </c>
      <c r="AD799" s="68" t="s">
        <v>19</v>
      </c>
      <c r="AE799" s="68" t="s">
        <v>1911</v>
      </c>
      <c r="AF799" s="68" t="s">
        <v>110</v>
      </c>
      <c r="AG799" s="68">
        <v>230001</v>
      </c>
      <c r="AH799" s="68" t="s">
        <v>1366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122</v>
      </c>
      <c r="AO799" s="68">
        <v>1</v>
      </c>
      <c r="AP799" s="68" t="s">
        <v>112</v>
      </c>
      <c r="AQ799" s="68" t="s">
        <v>113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2314</v>
      </c>
      <c r="AX799" s="68" t="s">
        <v>115</v>
      </c>
    </row>
    <row r="800" spans="1:50">
      <c r="A800" s="77" t="s">
        <v>5348</v>
      </c>
      <c r="B800" s="68">
        <v>0</v>
      </c>
      <c r="C800" s="68">
        <v>728543</v>
      </c>
      <c r="D800" s="68">
        <v>475</v>
      </c>
      <c r="E800" s="68" t="s">
        <v>145</v>
      </c>
      <c r="F800" s="68" t="s">
        <v>251</v>
      </c>
      <c r="G800" s="68" t="s">
        <v>96</v>
      </c>
      <c r="H800" s="68" t="s">
        <v>97</v>
      </c>
      <c r="I800" s="68" t="s">
        <v>98</v>
      </c>
      <c r="J800" s="68">
        <v>3</v>
      </c>
      <c r="K800" s="68" t="s">
        <v>99</v>
      </c>
      <c r="L800" s="68">
        <v>1</v>
      </c>
      <c r="M800" s="68" t="s">
        <v>100</v>
      </c>
      <c r="N800" s="68" t="s">
        <v>101</v>
      </c>
      <c r="O800" s="68" t="s">
        <v>102</v>
      </c>
      <c r="P800" s="68" t="s">
        <v>2349</v>
      </c>
      <c r="Q800" s="68">
        <v>985665005</v>
      </c>
      <c r="R800" s="68"/>
      <c r="S800" s="68"/>
      <c r="T800" s="68" t="s">
        <v>2350</v>
      </c>
      <c r="U800" s="68" t="s">
        <v>2351</v>
      </c>
      <c r="V800" s="68" t="s">
        <v>2164</v>
      </c>
      <c r="W800" s="68"/>
      <c r="X800" s="68">
        <v>655415</v>
      </c>
      <c r="Y800" s="68" t="s">
        <v>1911</v>
      </c>
      <c r="Z800" s="68">
        <v>1</v>
      </c>
      <c r="AA800" s="68" t="s">
        <v>109</v>
      </c>
      <c r="AB800" s="68">
        <v>230110</v>
      </c>
      <c r="AC800" s="68" t="s">
        <v>19</v>
      </c>
      <c r="AD800" s="68" t="s">
        <v>19</v>
      </c>
      <c r="AE800" s="68" t="s">
        <v>1911</v>
      </c>
      <c r="AF800" s="68" t="s">
        <v>110</v>
      </c>
      <c r="AG800" s="68">
        <v>230001</v>
      </c>
      <c r="AH800" s="68" t="s">
        <v>1366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122</v>
      </c>
      <c r="AO800" s="68">
        <v>1</v>
      </c>
      <c r="AP800" s="68" t="s">
        <v>112</v>
      </c>
      <c r="AQ800" s="68" t="s">
        <v>113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2314</v>
      </c>
      <c r="AX800" s="68" t="s">
        <v>115</v>
      </c>
    </row>
    <row r="801" spans="1:50">
      <c r="A801" s="77" t="s">
        <v>5349</v>
      </c>
      <c r="B801" s="68">
        <v>0</v>
      </c>
      <c r="C801" s="68"/>
      <c r="D801" s="68" t="s">
        <v>2132</v>
      </c>
      <c r="E801" s="68" t="s">
        <v>506</v>
      </c>
      <c r="F801" s="68" t="s">
        <v>507</v>
      </c>
      <c r="G801" s="68" t="s">
        <v>508</v>
      </c>
      <c r="H801" s="68" t="s">
        <v>97</v>
      </c>
      <c r="I801" s="68" t="s">
        <v>98</v>
      </c>
      <c r="J801" s="68">
        <v>3</v>
      </c>
      <c r="K801" s="68" t="s">
        <v>99</v>
      </c>
      <c r="L801" s="68">
        <v>1</v>
      </c>
      <c r="M801" s="68" t="s">
        <v>100</v>
      </c>
      <c r="N801" s="68" t="s">
        <v>101</v>
      </c>
      <c r="O801" s="68" t="s">
        <v>102</v>
      </c>
      <c r="P801" s="68"/>
      <c r="Q801" s="68"/>
      <c r="R801" s="68"/>
      <c r="S801" s="68"/>
      <c r="T801" s="68" t="s">
        <v>2352</v>
      </c>
      <c r="U801" s="68" t="s">
        <v>2353</v>
      </c>
      <c r="V801" s="68" t="s">
        <v>1987</v>
      </c>
      <c r="W801" s="68"/>
      <c r="X801" s="68">
        <v>655415</v>
      </c>
      <c r="Y801" s="68" t="s">
        <v>1094</v>
      </c>
      <c r="Z801" s="68">
        <v>1</v>
      </c>
      <c r="AA801" s="68" t="s">
        <v>109</v>
      </c>
      <c r="AB801" s="68">
        <v>230110</v>
      </c>
      <c r="AC801" s="68" t="s">
        <v>19</v>
      </c>
      <c r="AD801" s="68" t="s">
        <v>19</v>
      </c>
      <c r="AE801" s="68" t="s">
        <v>1911</v>
      </c>
      <c r="AF801" s="68" t="s">
        <v>110</v>
      </c>
      <c r="AG801" s="68">
        <v>230001</v>
      </c>
      <c r="AH801" s="68" t="s">
        <v>1366</v>
      </c>
      <c r="AI801" s="68">
        <v>-18.042950000000001</v>
      </c>
      <c r="AJ801" s="68">
        <v>-70.251850000000005</v>
      </c>
      <c r="AK801" s="68">
        <v>15</v>
      </c>
      <c r="AL801" s="68" t="s">
        <v>553</v>
      </c>
      <c r="AM801" s="68">
        <v>11</v>
      </c>
      <c r="AN801" s="68" t="s">
        <v>122</v>
      </c>
      <c r="AO801" s="68">
        <v>2</v>
      </c>
      <c r="AP801" s="68" t="s">
        <v>134</v>
      </c>
      <c r="AQ801" s="68" t="s">
        <v>135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1216</v>
      </c>
      <c r="AX801" s="68" t="s">
        <v>115</v>
      </c>
    </row>
    <row r="802" spans="1:50">
      <c r="A802" s="77" t="s">
        <v>5350</v>
      </c>
      <c r="B802" s="68">
        <v>0</v>
      </c>
      <c r="C802" s="68"/>
      <c r="D802" s="68" t="s">
        <v>979</v>
      </c>
      <c r="E802" s="68" t="s">
        <v>506</v>
      </c>
      <c r="F802" s="68" t="s">
        <v>507</v>
      </c>
      <c r="G802" s="68" t="s">
        <v>508</v>
      </c>
      <c r="H802" s="68" t="s">
        <v>97</v>
      </c>
      <c r="I802" s="68" t="s">
        <v>98</v>
      </c>
      <c r="J802" s="68">
        <v>3</v>
      </c>
      <c r="K802" s="68" t="s">
        <v>99</v>
      </c>
      <c r="L802" s="68">
        <v>1</v>
      </c>
      <c r="M802" s="68" t="s">
        <v>100</v>
      </c>
      <c r="N802" s="68" t="s">
        <v>101</v>
      </c>
      <c r="O802" s="68" t="s">
        <v>102</v>
      </c>
      <c r="P802" s="68"/>
      <c r="Q802" s="68"/>
      <c r="R802" s="68"/>
      <c r="S802" s="68"/>
      <c r="T802" s="68" t="s">
        <v>2354</v>
      </c>
      <c r="U802" s="68" t="s">
        <v>2355</v>
      </c>
      <c r="V802" s="68" t="s">
        <v>2356</v>
      </c>
      <c r="W802" s="68"/>
      <c r="X802" s="68">
        <v>655415</v>
      </c>
      <c r="Y802" s="68" t="s">
        <v>1094</v>
      </c>
      <c r="Z802" s="68">
        <v>1</v>
      </c>
      <c r="AA802" s="68" t="s">
        <v>109</v>
      </c>
      <c r="AB802" s="68">
        <v>230110</v>
      </c>
      <c r="AC802" s="68" t="s">
        <v>19</v>
      </c>
      <c r="AD802" s="68" t="s">
        <v>19</v>
      </c>
      <c r="AE802" s="68" t="s">
        <v>1911</v>
      </c>
      <c r="AF802" s="68" t="s">
        <v>110</v>
      </c>
      <c r="AG802" s="68">
        <v>230001</v>
      </c>
      <c r="AH802" s="68" t="s">
        <v>1366</v>
      </c>
      <c r="AI802" s="68">
        <v>-18.050219999999999</v>
      </c>
      <c r="AJ802" s="68">
        <v>-70.240099999999998</v>
      </c>
      <c r="AK802" s="68">
        <v>15</v>
      </c>
      <c r="AL802" s="68" t="s">
        <v>553</v>
      </c>
      <c r="AM802" s="68">
        <v>11</v>
      </c>
      <c r="AN802" s="68" t="s">
        <v>122</v>
      </c>
      <c r="AO802" s="68">
        <v>1</v>
      </c>
      <c r="AP802" s="68" t="s">
        <v>112</v>
      </c>
      <c r="AQ802" s="68" t="s">
        <v>113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1216</v>
      </c>
      <c r="AX802" s="68" t="s">
        <v>115</v>
      </c>
    </row>
    <row r="803" spans="1:50">
      <c r="A803" s="77" t="s">
        <v>5351</v>
      </c>
      <c r="B803" s="68">
        <v>0</v>
      </c>
      <c r="C803" s="68"/>
      <c r="D803" s="68" t="s">
        <v>2201</v>
      </c>
      <c r="E803" s="68" t="s">
        <v>506</v>
      </c>
      <c r="F803" s="68" t="s">
        <v>507</v>
      </c>
      <c r="G803" s="68" t="s">
        <v>508</v>
      </c>
      <c r="H803" s="68" t="s">
        <v>97</v>
      </c>
      <c r="I803" s="68" t="s">
        <v>98</v>
      </c>
      <c r="J803" s="68">
        <v>3</v>
      </c>
      <c r="K803" s="68" t="s">
        <v>99</v>
      </c>
      <c r="L803" s="68">
        <v>1</v>
      </c>
      <c r="M803" s="68" t="s">
        <v>100</v>
      </c>
      <c r="N803" s="68" t="s">
        <v>101</v>
      </c>
      <c r="O803" s="68" t="s">
        <v>102</v>
      </c>
      <c r="P803" s="68"/>
      <c r="Q803" s="68"/>
      <c r="R803" s="68"/>
      <c r="S803" s="68"/>
      <c r="T803" s="68" t="s">
        <v>2354</v>
      </c>
      <c r="U803" s="68" t="s">
        <v>2355</v>
      </c>
      <c r="V803" s="68" t="s">
        <v>2356</v>
      </c>
      <c r="W803" s="68"/>
      <c r="X803" s="68">
        <v>655415</v>
      </c>
      <c r="Y803" s="68" t="s">
        <v>1094</v>
      </c>
      <c r="Z803" s="68">
        <v>1</v>
      </c>
      <c r="AA803" s="68" t="s">
        <v>109</v>
      </c>
      <c r="AB803" s="68">
        <v>230110</v>
      </c>
      <c r="AC803" s="68" t="s">
        <v>19</v>
      </c>
      <c r="AD803" s="68" t="s">
        <v>19</v>
      </c>
      <c r="AE803" s="68" t="s">
        <v>1911</v>
      </c>
      <c r="AF803" s="68" t="s">
        <v>110</v>
      </c>
      <c r="AG803" s="68">
        <v>230001</v>
      </c>
      <c r="AH803" s="68" t="s">
        <v>1366</v>
      </c>
      <c r="AI803" s="68">
        <v>-18.050280000000001</v>
      </c>
      <c r="AJ803" s="68">
        <v>-70.240089999999995</v>
      </c>
      <c r="AK803" s="68">
        <v>15</v>
      </c>
      <c r="AL803" s="68" t="s">
        <v>553</v>
      </c>
      <c r="AM803" s="68">
        <v>11</v>
      </c>
      <c r="AN803" s="68" t="s">
        <v>122</v>
      </c>
      <c r="AO803" s="68">
        <v>1</v>
      </c>
      <c r="AP803" s="68" t="s">
        <v>112</v>
      </c>
      <c r="AQ803" s="68" t="s">
        <v>113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1216</v>
      </c>
      <c r="AX803" s="68" t="s">
        <v>115</v>
      </c>
    </row>
    <row r="804" spans="1:50">
      <c r="A804" s="77" t="s">
        <v>5352</v>
      </c>
      <c r="B804" s="68">
        <v>0</v>
      </c>
      <c r="C804" s="68"/>
      <c r="D804" s="68" t="s">
        <v>2357</v>
      </c>
      <c r="E804" s="68" t="s">
        <v>506</v>
      </c>
      <c r="F804" s="68" t="s">
        <v>507</v>
      </c>
      <c r="G804" s="68" t="s">
        <v>508</v>
      </c>
      <c r="H804" s="68" t="s">
        <v>97</v>
      </c>
      <c r="I804" s="68" t="s">
        <v>98</v>
      </c>
      <c r="J804" s="68">
        <v>3</v>
      </c>
      <c r="K804" s="68" t="s">
        <v>99</v>
      </c>
      <c r="L804" s="68">
        <v>3</v>
      </c>
      <c r="M804" s="68" t="s">
        <v>125</v>
      </c>
      <c r="N804" s="68" t="s">
        <v>2358</v>
      </c>
      <c r="O804" s="68" t="s">
        <v>2359</v>
      </c>
      <c r="P804" s="68"/>
      <c r="Q804" s="68"/>
      <c r="R804" s="68"/>
      <c r="S804" s="68"/>
      <c r="T804" s="68" t="s">
        <v>2360</v>
      </c>
      <c r="U804" s="68"/>
      <c r="V804" s="68" t="s">
        <v>2333</v>
      </c>
      <c r="W804" s="68">
        <v>2301100011</v>
      </c>
      <c r="X804" s="68">
        <v>574317</v>
      </c>
      <c r="Y804" s="68" t="s">
        <v>1446</v>
      </c>
      <c r="Z804" s="68">
        <v>1</v>
      </c>
      <c r="AA804" s="68" t="s">
        <v>109</v>
      </c>
      <c r="AB804" s="68">
        <v>230110</v>
      </c>
      <c r="AC804" s="68" t="s">
        <v>19</v>
      </c>
      <c r="AD804" s="68" t="s">
        <v>19</v>
      </c>
      <c r="AE804" s="68" t="s">
        <v>1911</v>
      </c>
      <c r="AF804" s="68" t="s">
        <v>110</v>
      </c>
      <c r="AG804" s="68">
        <v>230001</v>
      </c>
      <c r="AH804" s="68" t="s">
        <v>1366</v>
      </c>
      <c r="AI804" s="68">
        <v>-18.063759999999998</v>
      </c>
      <c r="AJ804" s="68">
        <v>-70.256640000000004</v>
      </c>
      <c r="AK804" s="68">
        <v>4</v>
      </c>
      <c r="AL804" s="68" t="s">
        <v>517</v>
      </c>
      <c r="AM804" s="68">
        <v>11</v>
      </c>
      <c r="AN804" s="68" t="s">
        <v>122</v>
      </c>
      <c r="AO804" s="68">
        <v>2</v>
      </c>
      <c r="AP804" s="68" t="s">
        <v>134</v>
      </c>
      <c r="AQ804" s="68" t="s">
        <v>135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1216</v>
      </c>
      <c r="AX804" s="68" t="s">
        <v>115</v>
      </c>
    </row>
    <row r="805" spans="1:50">
      <c r="A805" s="77" t="s">
        <v>5353</v>
      </c>
      <c r="B805" s="68">
        <v>0</v>
      </c>
      <c r="C805" s="68"/>
      <c r="D805" s="68" t="s">
        <v>2361</v>
      </c>
      <c r="E805" s="68" t="s">
        <v>506</v>
      </c>
      <c r="F805" s="68" t="s">
        <v>507</v>
      </c>
      <c r="G805" s="68" t="s">
        <v>508</v>
      </c>
      <c r="H805" s="68" t="s">
        <v>97</v>
      </c>
      <c r="I805" s="68" t="s">
        <v>98</v>
      </c>
      <c r="J805" s="68">
        <v>3</v>
      </c>
      <c r="K805" s="68" t="s">
        <v>99</v>
      </c>
      <c r="L805" s="68">
        <v>1</v>
      </c>
      <c r="M805" s="68" t="s">
        <v>100</v>
      </c>
      <c r="N805" s="68" t="s">
        <v>101</v>
      </c>
      <c r="O805" s="68" t="s">
        <v>102</v>
      </c>
      <c r="P805" s="68"/>
      <c r="Q805" s="68"/>
      <c r="R805" s="68"/>
      <c r="S805" s="68"/>
      <c r="T805" s="68" t="s">
        <v>2362</v>
      </c>
      <c r="U805" s="68" t="s">
        <v>2363</v>
      </c>
      <c r="V805" s="68" t="s">
        <v>1987</v>
      </c>
      <c r="W805" s="68"/>
      <c r="X805" s="68">
        <v>655415</v>
      </c>
      <c r="Y805" s="68" t="s">
        <v>1094</v>
      </c>
      <c r="Z805" s="68">
        <v>1</v>
      </c>
      <c r="AA805" s="68" t="s">
        <v>109</v>
      </c>
      <c r="AB805" s="68">
        <v>230110</v>
      </c>
      <c r="AC805" s="68" t="s">
        <v>19</v>
      </c>
      <c r="AD805" s="68" t="s">
        <v>19</v>
      </c>
      <c r="AE805" s="68" t="s">
        <v>1911</v>
      </c>
      <c r="AF805" s="68" t="s">
        <v>110</v>
      </c>
      <c r="AG805" s="68">
        <v>230001</v>
      </c>
      <c r="AH805" s="68" t="s">
        <v>1366</v>
      </c>
      <c r="AI805" s="68">
        <v>-18.044250000000002</v>
      </c>
      <c r="AJ805" s="68">
        <v>-70.255260000000007</v>
      </c>
      <c r="AK805" s="68">
        <v>15</v>
      </c>
      <c r="AL805" s="68" t="s">
        <v>553</v>
      </c>
      <c r="AM805" s="68">
        <v>11</v>
      </c>
      <c r="AN805" s="68" t="s">
        <v>122</v>
      </c>
      <c r="AO805" s="68">
        <v>1</v>
      </c>
      <c r="AP805" s="68" t="s">
        <v>112</v>
      </c>
      <c r="AQ805" s="68" t="s">
        <v>113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1216</v>
      </c>
      <c r="AX805" s="68" t="s">
        <v>115</v>
      </c>
    </row>
    <row r="806" spans="1:50">
      <c r="A806" s="77" t="s">
        <v>5354</v>
      </c>
      <c r="B806" s="68">
        <v>0</v>
      </c>
      <c r="C806" s="68"/>
      <c r="D806" s="68" t="s">
        <v>2364</v>
      </c>
      <c r="E806" s="68" t="s">
        <v>506</v>
      </c>
      <c r="F806" s="68" t="s">
        <v>507</v>
      </c>
      <c r="G806" s="68" t="s">
        <v>508</v>
      </c>
      <c r="H806" s="68" t="s">
        <v>97</v>
      </c>
      <c r="I806" s="68" t="s">
        <v>98</v>
      </c>
      <c r="J806" s="68">
        <v>3</v>
      </c>
      <c r="K806" s="68" t="s">
        <v>99</v>
      </c>
      <c r="L806" s="68">
        <v>1</v>
      </c>
      <c r="M806" s="68" t="s">
        <v>100</v>
      </c>
      <c r="N806" s="68" t="s">
        <v>101</v>
      </c>
      <c r="O806" s="68" t="s">
        <v>102</v>
      </c>
      <c r="P806" s="68"/>
      <c r="Q806" s="68"/>
      <c r="R806" s="68"/>
      <c r="S806" s="68"/>
      <c r="T806" s="68" t="s">
        <v>2365</v>
      </c>
      <c r="U806" s="68" t="s">
        <v>2185</v>
      </c>
      <c r="V806" s="68" t="s">
        <v>2026</v>
      </c>
      <c r="W806" s="68"/>
      <c r="X806" s="68">
        <v>655415</v>
      </c>
      <c r="Y806" s="68" t="s">
        <v>1094</v>
      </c>
      <c r="Z806" s="68">
        <v>1</v>
      </c>
      <c r="AA806" s="68" t="s">
        <v>109</v>
      </c>
      <c r="AB806" s="68">
        <v>230110</v>
      </c>
      <c r="AC806" s="68" t="s">
        <v>19</v>
      </c>
      <c r="AD806" s="68" t="s">
        <v>19</v>
      </c>
      <c r="AE806" s="68" t="s">
        <v>1911</v>
      </c>
      <c r="AF806" s="68" t="s">
        <v>110</v>
      </c>
      <c r="AG806" s="68">
        <v>230001</v>
      </c>
      <c r="AH806" s="68" t="s">
        <v>1366</v>
      </c>
      <c r="AI806" s="68">
        <v>-18.042809999999999</v>
      </c>
      <c r="AJ806" s="68">
        <v>-70.256929999999997</v>
      </c>
      <c r="AK806" s="68">
        <v>15</v>
      </c>
      <c r="AL806" s="68" t="s">
        <v>553</v>
      </c>
      <c r="AM806" s="68">
        <v>11</v>
      </c>
      <c r="AN806" s="68" t="s">
        <v>122</v>
      </c>
      <c r="AO806" s="68">
        <v>1</v>
      </c>
      <c r="AP806" s="68" t="s">
        <v>112</v>
      </c>
      <c r="AQ806" s="68" t="s">
        <v>113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1216</v>
      </c>
      <c r="AX806" s="68" t="s">
        <v>115</v>
      </c>
    </row>
    <row r="807" spans="1:50">
      <c r="A807" s="77" t="s">
        <v>5355</v>
      </c>
      <c r="B807" s="68">
        <v>0</v>
      </c>
      <c r="C807" s="68"/>
      <c r="D807" s="68" t="s">
        <v>2366</v>
      </c>
      <c r="E807" s="68" t="s">
        <v>506</v>
      </c>
      <c r="F807" s="68" t="s">
        <v>507</v>
      </c>
      <c r="G807" s="68" t="s">
        <v>508</v>
      </c>
      <c r="H807" s="68" t="s">
        <v>97</v>
      </c>
      <c r="I807" s="68" t="s">
        <v>98</v>
      </c>
      <c r="J807" s="68">
        <v>3</v>
      </c>
      <c r="K807" s="68" t="s">
        <v>99</v>
      </c>
      <c r="L807" s="68">
        <v>1</v>
      </c>
      <c r="M807" s="68" t="s">
        <v>100</v>
      </c>
      <c r="N807" s="68" t="s">
        <v>101</v>
      </c>
      <c r="O807" s="68" t="s">
        <v>102</v>
      </c>
      <c r="P807" s="68"/>
      <c r="Q807" s="68"/>
      <c r="R807" s="68"/>
      <c r="S807" s="68"/>
      <c r="T807" s="68" t="s">
        <v>2180</v>
      </c>
      <c r="U807" s="68" t="s">
        <v>2367</v>
      </c>
      <c r="V807" s="68" t="s">
        <v>2078</v>
      </c>
      <c r="W807" s="68"/>
      <c r="X807" s="68">
        <v>655415</v>
      </c>
      <c r="Y807" s="68" t="s">
        <v>1094</v>
      </c>
      <c r="Z807" s="68">
        <v>1</v>
      </c>
      <c r="AA807" s="68" t="s">
        <v>109</v>
      </c>
      <c r="AB807" s="68">
        <v>230110</v>
      </c>
      <c r="AC807" s="68" t="s">
        <v>19</v>
      </c>
      <c r="AD807" s="68" t="s">
        <v>19</v>
      </c>
      <c r="AE807" s="68" t="s">
        <v>1911</v>
      </c>
      <c r="AF807" s="68" t="s">
        <v>110</v>
      </c>
      <c r="AG807" s="68">
        <v>230001</v>
      </c>
      <c r="AH807" s="68" t="s">
        <v>1366</v>
      </c>
      <c r="AI807" s="68">
        <v>-18.042950000000001</v>
      </c>
      <c r="AJ807" s="68">
        <v>-70.251850000000005</v>
      </c>
      <c r="AK807" s="68">
        <v>4</v>
      </c>
      <c r="AL807" s="68" t="s">
        <v>517</v>
      </c>
      <c r="AM807" s="68">
        <v>11</v>
      </c>
      <c r="AN807" s="68" t="s">
        <v>122</v>
      </c>
      <c r="AO807" s="68">
        <v>2</v>
      </c>
      <c r="AP807" s="68" t="s">
        <v>134</v>
      </c>
      <c r="AQ807" s="68" t="s">
        <v>135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1216</v>
      </c>
      <c r="AX807" s="68" t="s">
        <v>115</v>
      </c>
    </row>
    <row r="808" spans="1:50">
      <c r="A808" s="77" t="s">
        <v>5356</v>
      </c>
      <c r="B808" s="68">
        <v>0</v>
      </c>
      <c r="C808" s="68"/>
      <c r="D808" s="68" t="s">
        <v>2368</v>
      </c>
      <c r="E808" s="68" t="s">
        <v>506</v>
      </c>
      <c r="F808" s="68" t="s">
        <v>507</v>
      </c>
      <c r="G808" s="68" t="s">
        <v>508</v>
      </c>
      <c r="H808" s="68" t="s">
        <v>97</v>
      </c>
      <c r="I808" s="68" t="s">
        <v>98</v>
      </c>
      <c r="J808" s="68">
        <v>3</v>
      </c>
      <c r="K808" s="68" t="s">
        <v>99</v>
      </c>
      <c r="L808" s="68">
        <v>1</v>
      </c>
      <c r="M808" s="68" t="s">
        <v>100</v>
      </c>
      <c r="N808" s="68" t="s">
        <v>101</v>
      </c>
      <c r="O808" s="68" t="s">
        <v>102</v>
      </c>
      <c r="P808" s="68"/>
      <c r="Q808" s="68"/>
      <c r="R808" s="68"/>
      <c r="S808" s="68"/>
      <c r="T808" s="68" t="s">
        <v>2369</v>
      </c>
      <c r="U808" s="68" t="s">
        <v>2363</v>
      </c>
      <c r="V808" s="68" t="s">
        <v>1987</v>
      </c>
      <c r="W808" s="68"/>
      <c r="X808" s="68">
        <v>655415</v>
      </c>
      <c r="Y808" s="68" t="s">
        <v>1094</v>
      </c>
      <c r="Z808" s="68">
        <v>1</v>
      </c>
      <c r="AA808" s="68" t="s">
        <v>109</v>
      </c>
      <c r="AB808" s="68">
        <v>230110</v>
      </c>
      <c r="AC808" s="68" t="s">
        <v>19</v>
      </c>
      <c r="AD808" s="68" t="s">
        <v>19</v>
      </c>
      <c r="AE808" s="68" t="s">
        <v>1911</v>
      </c>
      <c r="AF808" s="68" t="s">
        <v>110</v>
      </c>
      <c r="AG808" s="68">
        <v>230001</v>
      </c>
      <c r="AH808" s="68" t="s">
        <v>1366</v>
      </c>
      <c r="AI808" s="68">
        <v>-18.0442</v>
      </c>
      <c r="AJ808" s="68">
        <v>-70.254999999999995</v>
      </c>
      <c r="AK808" s="68">
        <v>15</v>
      </c>
      <c r="AL808" s="68" t="s">
        <v>553</v>
      </c>
      <c r="AM808" s="68">
        <v>11</v>
      </c>
      <c r="AN808" s="68" t="s">
        <v>122</v>
      </c>
      <c r="AO808" s="68">
        <v>1</v>
      </c>
      <c r="AP808" s="68" t="s">
        <v>112</v>
      </c>
      <c r="AQ808" s="68" t="s">
        <v>113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1216</v>
      </c>
      <c r="AX808" s="68" t="s">
        <v>115</v>
      </c>
    </row>
    <row r="809" spans="1:50">
      <c r="A809" s="77" t="s">
        <v>5357</v>
      </c>
      <c r="B809" s="68">
        <v>0</v>
      </c>
      <c r="C809" s="68"/>
      <c r="D809" s="68" t="s">
        <v>2207</v>
      </c>
      <c r="E809" s="68" t="s">
        <v>506</v>
      </c>
      <c r="F809" s="68" t="s">
        <v>507</v>
      </c>
      <c r="G809" s="68" t="s">
        <v>508</v>
      </c>
      <c r="H809" s="68" t="s">
        <v>97</v>
      </c>
      <c r="I809" s="68" t="s">
        <v>98</v>
      </c>
      <c r="J809" s="68">
        <v>3</v>
      </c>
      <c r="K809" s="68" t="s">
        <v>99</v>
      </c>
      <c r="L809" s="68">
        <v>1</v>
      </c>
      <c r="M809" s="68" t="s">
        <v>100</v>
      </c>
      <c r="N809" s="68" t="s">
        <v>101</v>
      </c>
      <c r="O809" s="68" t="s">
        <v>102</v>
      </c>
      <c r="P809" s="68"/>
      <c r="Q809" s="68"/>
      <c r="R809" s="68"/>
      <c r="S809" s="68"/>
      <c r="T809" s="68" t="s">
        <v>2362</v>
      </c>
      <c r="U809" s="68" t="s">
        <v>2363</v>
      </c>
      <c r="V809" s="68" t="s">
        <v>1987</v>
      </c>
      <c r="W809" s="68"/>
      <c r="X809" s="68">
        <v>655415</v>
      </c>
      <c r="Y809" s="68" t="s">
        <v>1094</v>
      </c>
      <c r="Z809" s="68">
        <v>1</v>
      </c>
      <c r="AA809" s="68" t="s">
        <v>109</v>
      </c>
      <c r="AB809" s="68">
        <v>230110</v>
      </c>
      <c r="AC809" s="68" t="s">
        <v>19</v>
      </c>
      <c r="AD809" s="68" t="s">
        <v>19</v>
      </c>
      <c r="AE809" s="68" t="s">
        <v>1911</v>
      </c>
      <c r="AF809" s="68" t="s">
        <v>110</v>
      </c>
      <c r="AG809" s="68">
        <v>230001</v>
      </c>
      <c r="AH809" s="68" t="s">
        <v>1366</v>
      </c>
      <c r="AI809" s="68">
        <v>-18.044180000000001</v>
      </c>
      <c r="AJ809" s="68">
        <v>-70.255020000000002</v>
      </c>
      <c r="AK809" s="68">
        <v>15</v>
      </c>
      <c r="AL809" s="68" t="s">
        <v>553</v>
      </c>
      <c r="AM809" s="68">
        <v>11</v>
      </c>
      <c r="AN809" s="68" t="s">
        <v>122</v>
      </c>
      <c r="AO809" s="68">
        <v>1</v>
      </c>
      <c r="AP809" s="68" t="s">
        <v>112</v>
      </c>
      <c r="AQ809" s="68" t="s">
        <v>113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1216</v>
      </c>
      <c r="AX809" s="68" t="s">
        <v>115</v>
      </c>
    </row>
    <row r="810" spans="1:50">
      <c r="A810" s="77" t="s">
        <v>5358</v>
      </c>
      <c r="B810" s="68">
        <v>0</v>
      </c>
      <c r="C810" s="68"/>
      <c r="D810" s="68" t="s">
        <v>2370</v>
      </c>
      <c r="E810" s="68" t="s">
        <v>506</v>
      </c>
      <c r="F810" s="68" t="s">
        <v>507</v>
      </c>
      <c r="G810" s="68" t="s">
        <v>508</v>
      </c>
      <c r="H810" s="68" t="s">
        <v>97</v>
      </c>
      <c r="I810" s="68" t="s">
        <v>98</v>
      </c>
      <c r="J810" s="68">
        <v>3</v>
      </c>
      <c r="K810" s="68" t="s">
        <v>99</v>
      </c>
      <c r="L810" s="68">
        <v>1</v>
      </c>
      <c r="M810" s="68" t="s">
        <v>100</v>
      </c>
      <c r="N810" s="68" t="s">
        <v>101</v>
      </c>
      <c r="O810" s="68" t="s">
        <v>102</v>
      </c>
      <c r="P810" s="68"/>
      <c r="Q810" s="68"/>
      <c r="R810" s="68"/>
      <c r="S810" s="68"/>
      <c r="T810" s="68" t="s">
        <v>2371</v>
      </c>
      <c r="U810" s="68" t="s">
        <v>994</v>
      </c>
      <c r="V810" s="68" t="s">
        <v>2371</v>
      </c>
      <c r="W810" s="68">
        <v>2301100001</v>
      </c>
      <c r="X810" s="68">
        <v>132814</v>
      </c>
      <c r="Y810" s="68" t="s">
        <v>1911</v>
      </c>
      <c r="Z810" s="68">
        <v>1</v>
      </c>
      <c r="AA810" s="68" t="s">
        <v>109</v>
      </c>
      <c r="AB810" s="68">
        <v>230110</v>
      </c>
      <c r="AC810" s="68" t="s">
        <v>19</v>
      </c>
      <c r="AD810" s="68" t="s">
        <v>19</v>
      </c>
      <c r="AE810" s="68" t="s">
        <v>1911</v>
      </c>
      <c r="AF810" s="68" t="s">
        <v>110</v>
      </c>
      <c r="AG810" s="68">
        <v>230001</v>
      </c>
      <c r="AH810" s="68" t="s">
        <v>1366</v>
      </c>
      <c r="AI810" s="68">
        <v>-18.040320000000001</v>
      </c>
      <c r="AJ810" s="68">
        <v>-70.254109999999997</v>
      </c>
      <c r="AK810" s="68">
        <v>3</v>
      </c>
      <c r="AL810" s="68" t="s">
        <v>513</v>
      </c>
      <c r="AM810" s="68">
        <v>11</v>
      </c>
      <c r="AN810" s="68" t="s">
        <v>122</v>
      </c>
      <c r="AO810" s="68">
        <v>2</v>
      </c>
      <c r="AP810" s="68" t="s">
        <v>134</v>
      </c>
      <c r="AQ810" s="68" t="s">
        <v>135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1216</v>
      </c>
      <c r="AX810" s="68" t="s">
        <v>115</v>
      </c>
    </row>
    <row r="811" spans="1:50">
      <c r="A811" s="77" t="s">
        <v>5359</v>
      </c>
      <c r="B811" s="68">
        <v>0</v>
      </c>
      <c r="C811" s="68"/>
      <c r="D811" s="68" t="s">
        <v>2372</v>
      </c>
      <c r="E811" s="68" t="s">
        <v>506</v>
      </c>
      <c r="F811" s="68" t="s">
        <v>507</v>
      </c>
      <c r="G811" s="68" t="s">
        <v>508</v>
      </c>
      <c r="H811" s="68" t="s">
        <v>97</v>
      </c>
      <c r="I811" s="68" t="s">
        <v>98</v>
      </c>
      <c r="J811" s="68">
        <v>3</v>
      </c>
      <c r="K811" s="68" t="s">
        <v>99</v>
      </c>
      <c r="L811" s="68">
        <v>1</v>
      </c>
      <c r="M811" s="68" t="s">
        <v>100</v>
      </c>
      <c r="N811" s="68" t="s">
        <v>101</v>
      </c>
      <c r="O811" s="68" t="s">
        <v>102</v>
      </c>
      <c r="P811" s="68"/>
      <c r="Q811" s="68"/>
      <c r="R811" s="68"/>
      <c r="S811" s="68"/>
      <c r="T811" s="68" t="s">
        <v>2373</v>
      </c>
      <c r="U811" s="68" t="s">
        <v>2374</v>
      </c>
      <c r="V811" s="68" t="s">
        <v>2212</v>
      </c>
      <c r="W811" s="68"/>
      <c r="X811" s="68">
        <v>655415</v>
      </c>
      <c r="Y811" s="68" t="s">
        <v>1094</v>
      </c>
      <c r="Z811" s="68">
        <v>1</v>
      </c>
      <c r="AA811" s="68" t="s">
        <v>109</v>
      </c>
      <c r="AB811" s="68">
        <v>230110</v>
      </c>
      <c r="AC811" s="68" t="s">
        <v>19</v>
      </c>
      <c r="AD811" s="68" t="s">
        <v>19</v>
      </c>
      <c r="AE811" s="68" t="s">
        <v>1911</v>
      </c>
      <c r="AF811" s="68" t="s">
        <v>110</v>
      </c>
      <c r="AG811" s="68">
        <v>230001</v>
      </c>
      <c r="AH811" s="68" t="s">
        <v>1366</v>
      </c>
      <c r="AI811" s="68">
        <v>-18.042950000000001</v>
      </c>
      <c r="AJ811" s="68">
        <v>-70.251850000000005</v>
      </c>
      <c r="AK811" s="68">
        <v>3</v>
      </c>
      <c r="AL811" s="68" t="s">
        <v>513</v>
      </c>
      <c r="AM811" s="68">
        <v>11</v>
      </c>
      <c r="AN811" s="68" t="s">
        <v>122</v>
      </c>
      <c r="AO811" s="68">
        <v>2</v>
      </c>
      <c r="AP811" s="68" t="s">
        <v>134</v>
      </c>
      <c r="AQ811" s="68" t="s">
        <v>135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1216</v>
      </c>
      <c r="AX811" s="68" t="s">
        <v>115</v>
      </c>
    </row>
    <row r="812" spans="1:50">
      <c r="A812" s="77" t="s">
        <v>5360</v>
      </c>
      <c r="B812" s="68">
        <v>0</v>
      </c>
      <c r="C812" s="68"/>
      <c r="D812" s="68" t="s">
        <v>2375</v>
      </c>
      <c r="E812" s="68" t="s">
        <v>506</v>
      </c>
      <c r="F812" s="68" t="s">
        <v>507</v>
      </c>
      <c r="G812" s="68" t="s">
        <v>508</v>
      </c>
      <c r="H812" s="68" t="s">
        <v>97</v>
      </c>
      <c r="I812" s="68" t="s">
        <v>98</v>
      </c>
      <c r="J812" s="68">
        <v>3</v>
      </c>
      <c r="K812" s="68" t="s">
        <v>99</v>
      </c>
      <c r="L812" s="68">
        <v>1</v>
      </c>
      <c r="M812" s="68" t="s">
        <v>100</v>
      </c>
      <c r="N812" s="68" t="s">
        <v>101</v>
      </c>
      <c r="O812" s="68" t="s">
        <v>102</v>
      </c>
      <c r="P812" s="68"/>
      <c r="Q812" s="68"/>
      <c r="R812" s="68"/>
      <c r="S812" s="68"/>
      <c r="T812" s="68" t="s">
        <v>2212</v>
      </c>
      <c r="U812" s="68" t="s">
        <v>2213</v>
      </c>
      <c r="V812" s="68" t="s">
        <v>2212</v>
      </c>
      <c r="W812" s="68">
        <v>2301100001</v>
      </c>
      <c r="X812" s="68">
        <v>132814</v>
      </c>
      <c r="Y812" s="68" t="s">
        <v>2212</v>
      </c>
      <c r="Z812" s="68">
        <v>1</v>
      </c>
      <c r="AA812" s="68" t="s">
        <v>109</v>
      </c>
      <c r="AB812" s="68">
        <v>230110</v>
      </c>
      <c r="AC812" s="68" t="s">
        <v>19</v>
      </c>
      <c r="AD812" s="68" t="s">
        <v>19</v>
      </c>
      <c r="AE812" s="68" t="s">
        <v>1911</v>
      </c>
      <c r="AF812" s="68" t="s">
        <v>110</v>
      </c>
      <c r="AG812" s="68">
        <v>230001</v>
      </c>
      <c r="AH812" s="68" t="s">
        <v>1366</v>
      </c>
      <c r="AI812" s="68">
        <v>-18.057130000000001</v>
      </c>
      <c r="AJ812" s="68">
        <v>-70.268180000000001</v>
      </c>
      <c r="AK812" s="68">
        <v>15</v>
      </c>
      <c r="AL812" s="68" t="s">
        <v>553</v>
      </c>
      <c r="AM812" s="68">
        <v>11</v>
      </c>
      <c r="AN812" s="68" t="s">
        <v>122</v>
      </c>
      <c r="AO812" s="68">
        <v>1</v>
      </c>
      <c r="AP812" s="68" t="s">
        <v>112</v>
      </c>
      <c r="AQ812" s="68" t="s">
        <v>113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1216</v>
      </c>
      <c r="AX812" s="68" t="s">
        <v>115</v>
      </c>
    </row>
    <row r="813" spans="1:50">
      <c r="A813" s="77" t="s">
        <v>5361</v>
      </c>
      <c r="B813" s="68">
        <v>0</v>
      </c>
      <c r="C813" s="68"/>
      <c r="D813" s="68" t="s">
        <v>527</v>
      </c>
      <c r="E813" s="68" t="s">
        <v>506</v>
      </c>
      <c r="F813" s="68" t="s">
        <v>507</v>
      </c>
      <c r="G813" s="68" t="s">
        <v>508</v>
      </c>
      <c r="H813" s="68" t="s">
        <v>97</v>
      </c>
      <c r="I813" s="68" t="s">
        <v>98</v>
      </c>
      <c r="J813" s="68">
        <v>3</v>
      </c>
      <c r="K813" s="68" t="s">
        <v>99</v>
      </c>
      <c r="L813" s="68">
        <v>1</v>
      </c>
      <c r="M813" s="68" t="s">
        <v>100</v>
      </c>
      <c r="N813" s="68" t="s">
        <v>101</v>
      </c>
      <c r="O813" s="68" t="s">
        <v>102</v>
      </c>
      <c r="P813" s="68"/>
      <c r="Q813" s="68"/>
      <c r="R813" s="68"/>
      <c r="S813" s="68"/>
      <c r="T813" s="68" t="s">
        <v>2153</v>
      </c>
      <c r="U813" s="68" t="s">
        <v>2154</v>
      </c>
      <c r="V813" s="68" t="s">
        <v>2155</v>
      </c>
      <c r="W813" s="68"/>
      <c r="X813" s="68">
        <v>655415</v>
      </c>
      <c r="Y813" s="68" t="s">
        <v>1094</v>
      </c>
      <c r="Z813" s="68">
        <v>1</v>
      </c>
      <c r="AA813" s="68" t="s">
        <v>109</v>
      </c>
      <c r="AB813" s="68">
        <v>230110</v>
      </c>
      <c r="AC813" s="68" t="s">
        <v>19</v>
      </c>
      <c r="AD813" s="68" t="s">
        <v>19</v>
      </c>
      <c r="AE813" s="68" t="s">
        <v>1911</v>
      </c>
      <c r="AF813" s="68" t="s">
        <v>110</v>
      </c>
      <c r="AG813" s="68">
        <v>230001</v>
      </c>
      <c r="AH813" s="68" t="s">
        <v>1366</v>
      </c>
      <c r="AI813" s="68">
        <v>-18.042950000000001</v>
      </c>
      <c r="AJ813" s="68">
        <v>-70.251850000000005</v>
      </c>
      <c r="AK813" s="68">
        <v>3</v>
      </c>
      <c r="AL813" s="68" t="s">
        <v>513</v>
      </c>
      <c r="AM813" s="68">
        <v>11</v>
      </c>
      <c r="AN813" s="68" t="s">
        <v>122</v>
      </c>
      <c r="AO813" s="68">
        <v>2</v>
      </c>
      <c r="AP813" s="68" t="s">
        <v>134</v>
      </c>
      <c r="AQ813" s="68" t="s">
        <v>135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1216</v>
      </c>
      <c r="AX813" s="68" t="s">
        <v>115</v>
      </c>
    </row>
    <row r="814" spans="1:50">
      <c r="A814" s="77" t="s">
        <v>5362</v>
      </c>
      <c r="B814" s="68">
        <v>0</v>
      </c>
      <c r="C814" s="68">
        <v>538166</v>
      </c>
      <c r="D814" s="68" t="s">
        <v>2099</v>
      </c>
      <c r="E814" s="68" t="s">
        <v>332</v>
      </c>
      <c r="F814" s="68" t="s">
        <v>333</v>
      </c>
      <c r="G814" s="68" t="s">
        <v>96</v>
      </c>
      <c r="H814" s="68" t="s">
        <v>370</v>
      </c>
      <c r="I814" s="68" t="s">
        <v>371</v>
      </c>
      <c r="J814" s="68">
        <v>3</v>
      </c>
      <c r="K814" s="68" t="s">
        <v>99</v>
      </c>
      <c r="L814" s="68">
        <v>3</v>
      </c>
      <c r="M814" s="68" t="s">
        <v>125</v>
      </c>
      <c r="N814" s="68" t="s">
        <v>126</v>
      </c>
      <c r="O814" s="68" t="s">
        <v>127</v>
      </c>
      <c r="P814" s="68" t="s">
        <v>2100</v>
      </c>
      <c r="Q814" s="68">
        <v>978076910</v>
      </c>
      <c r="R814" s="68"/>
      <c r="S814" s="68"/>
      <c r="T814" s="68" t="s">
        <v>2101</v>
      </c>
      <c r="U814" s="68"/>
      <c r="V814" s="68" t="s">
        <v>1972</v>
      </c>
      <c r="W814" s="68">
        <v>2301100001</v>
      </c>
      <c r="X814" s="68">
        <v>132814</v>
      </c>
      <c r="Y814" s="68" t="s">
        <v>1094</v>
      </c>
      <c r="Z814" s="68">
        <v>1</v>
      </c>
      <c r="AA814" s="68" t="s">
        <v>109</v>
      </c>
      <c r="AB814" s="68">
        <v>230110</v>
      </c>
      <c r="AC814" s="68" t="s">
        <v>19</v>
      </c>
      <c r="AD814" s="68" t="s">
        <v>19</v>
      </c>
      <c r="AE814" s="68" t="s">
        <v>1911</v>
      </c>
      <c r="AF814" s="68" t="s">
        <v>110</v>
      </c>
      <c r="AG814" s="68">
        <v>230001</v>
      </c>
      <c r="AH814" s="68" t="s">
        <v>1366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122</v>
      </c>
      <c r="AO814" s="68">
        <v>2</v>
      </c>
      <c r="AP814" s="68" t="s">
        <v>134</v>
      </c>
      <c r="AQ814" s="68" t="s">
        <v>135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2376</v>
      </c>
      <c r="AX814" s="68" t="s">
        <v>115</v>
      </c>
    </row>
    <row r="815" spans="1:50">
      <c r="A815" s="77" t="s">
        <v>5363</v>
      </c>
      <c r="B815" s="68">
        <v>0</v>
      </c>
      <c r="C815" s="68">
        <v>668577</v>
      </c>
      <c r="D815" s="68" t="s">
        <v>2281</v>
      </c>
      <c r="E815" s="68" t="s">
        <v>332</v>
      </c>
      <c r="F815" s="68" t="s">
        <v>333</v>
      </c>
      <c r="G815" s="68" t="s">
        <v>96</v>
      </c>
      <c r="H815" s="68">
        <v>2</v>
      </c>
      <c r="I815" s="68" t="s">
        <v>338</v>
      </c>
      <c r="J815" s="68">
        <v>3</v>
      </c>
      <c r="K815" s="68" t="s">
        <v>99</v>
      </c>
      <c r="L815" s="68">
        <v>2</v>
      </c>
      <c r="M815" s="68" t="s">
        <v>184</v>
      </c>
      <c r="N815" s="68" t="s">
        <v>185</v>
      </c>
      <c r="O815" s="68" t="s">
        <v>186</v>
      </c>
      <c r="P815" s="68" t="s">
        <v>2282</v>
      </c>
      <c r="Q815" s="68">
        <v>996569472</v>
      </c>
      <c r="R815" s="68"/>
      <c r="S815" s="68"/>
      <c r="T815" s="68" t="s">
        <v>2283</v>
      </c>
      <c r="U815" s="68" t="s">
        <v>2284</v>
      </c>
      <c r="V815" s="68" t="s">
        <v>2285</v>
      </c>
      <c r="W815" s="68"/>
      <c r="X815" s="68">
        <v>655415</v>
      </c>
      <c r="Y815" s="68" t="s">
        <v>1094</v>
      </c>
      <c r="Z815" s="68">
        <v>1</v>
      </c>
      <c r="AA815" s="68" t="s">
        <v>109</v>
      </c>
      <c r="AB815" s="68">
        <v>230110</v>
      </c>
      <c r="AC815" s="68" t="s">
        <v>19</v>
      </c>
      <c r="AD815" s="68" t="s">
        <v>19</v>
      </c>
      <c r="AE815" s="68" t="s">
        <v>1911</v>
      </c>
      <c r="AF815" s="68" t="s">
        <v>110</v>
      </c>
      <c r="AG815" s="68">
        <v>230001</v>
      </c>
      <c r="AH815" s="68" t="s">
        <v>1366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122</v>
      </c>
      <c r="AO815" s="68">
        <v>1</v>
      </c>
      <c r="AP815" s="68" t="s">
        <v>112</v>
      </c>
      <c r="AQ815" s="68" t="s">
        <v>113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2377</v>
      </c>
      <c r="AX815" s="68" t="s">
        <v>115</v>
      </c>
    </row>
    <row r="816" spans="1:50">
      <c r="A816" s="77" t="s">
        <v>5364</v>
      </c>
      <c r="B816" s="68">
        <v>0</v>
      </c>
      <c r="C816" s="68">
        <v>757804</v>
      </c>
      <c r="D816" s="68" t="s">
        <v>2378</v>
      </c>
      <c r="E816" s="68" t="s">
        <v>459</v>
      </c>
      <c r="F816" s="68" t="s">
        <v>460</v>
      </c>
      <c r="G816" s="68" t="s">
        <v>96</v>
      </c>
      <c r="H816" s="68" t="s">
        <v>97</v>
      </c>
      <c r="I816" s="68" t="s">
        <v>98</v>
      </c>
      <c r="J816" s="68">
        <v>3</v>
      </c>
      <c r="K816" s="68" t="s">
        <v>99</v>
      </c>
      <c r="L816" s="68">
        <v>3</v>
      </c>
      <c r="M816" s="68" t="s">
        <v>125</v>
      </c>
      <c r="N816" s="68" t="s">
        <v>126</v>
      </c>
      <c r="O816" s="68" t="s">
        <v>127</v>
      </c>
      <c r="P816" s="68" t="s">
        <v>2379</v>
      </c>
      <c r="Q816" s="68"/>
      <c r="R816" s="68"/>
      <c r="S816" s="68"/>
      <c r="T816" s="68" t="s">
        <v>2380</v>
      </c>
      <c r="U816" s="68" t="s">
        <v>2381</v>
      </c>
      <c r="V816" s="68" t="s">
        <v>2382</v>
      </c>
      <c r="W816" s="68">
        <v>2301100001</v>
      </c>
      <c r="X816" s="68">
        <v>132814</v>
      </c>
      <c r="Y816" s="68" t="s">
        <v>1094</v>
      </c>
      <c r="Z816" s="68">
        <v>1</v>
      </c>
      <c r="AA816" s="68" t="s">
        <v>109</v>
      </c>
      <c r="AB816" s="68">
        <v>230110</v>
      </c>
      <c r="AC816" s="68" t="s">
        <v>19</v>
      </c>
      <c r="AD816" s="68" t="s">
        <v>19</v>
      </c>
      <c r="AE816" s="68" t="s">
        <v>1911</v>
      </c>
      <c r="AF816" s="68" t="s">
        <v>110</v>
      </c>
      <c r="AG816" s="68">
        <v>230001</v>
      </c>
      <c r="AH816" s="68" t="s">
        <v>1366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206</v>
      </c>
      <c r="AO816" s="68">
        <v>1</v>
      </c>
      <c r="AP816" s="68" t="s">
        <v>112</v>
      </c>
      <c r="AQ816" s="68" t="s">
        <v>113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2383</v>
      </c>
      <c r="AX816" s="68" t="s">
        <v>115</v>
      </c>
    </row>
    <row r="817" spans="1:50">
      <c r="A817" s="77" t="s">
        <v>5365</v>
      </c>
      <c r="B817" s="68">
        <v>0</v>
      </c>
      <c r="C817" s="68">
        <v>763027</v>
      </c>
      <c r="D817" s="68">
        <v>481</v>
      </c>
      <c r="E817" s="68" t="s">
        <v>145</v>
      </c>
      <c r="F817" s="68" t="s">
        <v>251</v>
      </c>
      <c r="G817" s="68" t="s">
        <v>96</v>
      </c>
      <c r="H817" s="68" t="s">
        <v>97</v>
      </c>
      <c r="I817" s="68" t="s">
        <v>98</v>
      </c>
      <c r="J817" s="68">
        <v>3</v>
      </c>
      <c r="K817" s="68" t="s">
        <v>99</v>
      </c>
      <c r="L817" s="68">
        <v>1</v>
      </c>
      <c r="M817" s="68" t="s">
        <v>100</v>
      </c>
      <c r="N817" s="68" t="s">
        <v>101</v>
      </c>
      <c r="O817" s="68" t="s">
        <v>102</v>
      </c>
      <c r="P817" s="68"/>
      <c r="Q817" s="68"/>
      <c r="R817" s="68"/>
      <c r="S817" s="68"/>
      <c r="T817" s="68" t="s">
        <v>2384</v>
      </c>
      <c r="U817" s="68" t="s">
        <v>2385</v>
      </c>
      <c r="V817" s="68" t="s">
        <v>2386</v>
      </c>
      <c r="W817" s="68">
        <v>2301100011</v>
      </c>
      <c r="X817" s="68">
        <v>574317</v>
      </c>
      <c r="Y817" s="68" t="s">
        <v>1446</v>
      </c>
      <c r="Z817" s="68">
        <v>1</v>
      </c>
      <c r="AA817" s="68" t="s">
        <v>109</v>
      </c>
      <c r="AB817" s="68">
        <v>230110</v>
      </c>
      <c r="AC817" s="68" t="s">
        <v>19</v>
      </c>
      <c r="AD817" s="68" t="s">
        <v>19</v>
      </c>
      <c r="AE817" s="68" t="s">
        <v>1911</v>
      </c>
      <c r="AF817" s="68" t="s">
        <v>110</v>
      </c>
      <c r="AG817" s="68">
        <v>230001</v>
      </c>
      <c r="AH817" s="68" t="s">
        <v>1366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122</v>
      </c>
      <c r="AO817" s="68">
        <v>1</v>
      </c>
      <c r="AP817" s="68" t="s">
        <v>112</v>
      </c>
      <c r="AQ817" s="68" t="s">
        <v>113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2387</v>
      </c>
      <c r="AX817" s="68" t="s">
        <v>115</v>
      </c>
    </row>
    <row r="818" spans="1:50">
      <c r="A818" s="77" t="s">
        <v>5366</v>
      </c>
      <c r="B818" s="68">
        <v>0</v>
      </c>
      <c r="C818" s="68">
        <v>763032</v>
      </c>
      <c r="D818" s="68">
        <v>478</v>
      </c>
      <c r="E818" s="68" t="s">
        <v>145</v>
      </c>
      <c r="F818" s="68" t="s">
        <v>251</v>
      </c>
      <c r="G818" s="68" t="s">
        <v>96</v>
      </c>
      <c r="H818" s="68" t="s">
        <v>97</v>
      </c>
      <c r="I818" s="68" t="s">
        <v>98</v>
      </c>
      <c r="J818" s="68">
        <v>3</v>
      </c>
      <c r="K818" s="68" t="s">
        <v>99</v>
      </c>
      <c r="L818" s="68">
        <v>1</v>
      </c>
      <c r="M818" s="68" t="s">
        <v>100</v>
      </c>
      <c r="N818" s="68" t="s">
        <v>101</v>
      </c>
      <c r="O818" s="68" t="s">
        <v>102</v>
      </c>
      <c r="P818" s="68" t="s">
        <v>2388</v>
      </c>
      <c r="Q818" s="68">
        <v>981824095</v>
      </c>
      <c r="R818" s="68"/>
      <c r="S818" s="68"/>
      <c r="T818" s="68" t="s">
        <v>2389</v>
      </c>
      <c r="U818" s="68" t="s">
        <v>2390</v>
      </c>
      <c r="V818" s="68" t="s">
        <v>2391</v>
      </c>
      <c r="W818" s="68">
        <v>2301100011</v>
      </c>
      <c r="X818" s="68">
        <v>574317</v>
      </c>
      <c r="Y818" s="68" t="s">
        <v>1446</v>
      </c>
      <c r="Z818" s="68">
        <v>1</v>
      </c>
      <c r="AA818" s="68" t="s">
        <v>109</v>
      </c>
      <c r="AB818" s="68">
        <v>230110</v>
      </c>
      <c r="AC818" s="68" t="s">
        <v>19</v>
      </c>
      <c r="AD818" s="68" t="s">
        <v>19</v>
      </c>
      <c r="AE818" s="68" t="s">
        <v>1911</v>
      </c>
      <c r="AF818" s="68" t="s">
        <v>110</v>
      </c>
      <c r="AG818" s="68">
        <v>230001</v>
      </c>
      <c r="AH818" s="68" t="s">
        <v>1366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122</v>
      </c>
      <c r="AO818" s="68">
        <v>1</v>
      </c>
      <c r="AP818" s="68" t="s">
        <v>112</v>
      </c>
      <c r="AQ818" s="68" t="s">
        <v>113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2387</v>
      </c>
      <c r="AX818" s="68" t="s">
        <v>115</v>
      </c>
    </row>
    <row r="819" spans="1:50">
      <c r="A819" s="77" t="s">
        <v>5367</v>
      </c>
      <c r="B819" s="68">
        <v>0</v>
      </c>
      <c r="C819" s="68">
        <v>763046</v>
      </c>
      <c r="D819" s="68">
        <v>479</v>
      </c>
      <c r="E819" s="68" t="s">
        <v>145</v>
      </c>
      <c r="F819" s="68" t="s">
        <v>251</v>
      </c>
      <c r="G819" s="68" t="s">
        <v>96</v>
      </c>
      <c r="H819" s="68" t="s">
        <v>97</v>
      </c>
      <c r="I819" s="68" t="s">
        <v>98</v>
      </c>
      <c r="J819" s="68">
        <v>3</v>
      </c>
      <c r="K819" s="68" t="s">
        <v>99</v>
      </c>
      <c r="L819" s="68">
        <v>1</v>
      </c>
      <c r="M819" s="68" t="s">
        <v>100</v>
      </c>
      <c r="N819" s="68" t="s">
        <v>101</v>
      </c>
      <c r="O819" s="68" t="s">
        <v>102</v>
      </c>
      <c r="P819" s="68"/>
      <c r="Q819" s="68">
        <v>952863842</v>
      </c>
      <c r="R819" s="68"/>
      <c r="S819" s="68"/>
      <c r="T819" s="68" t="s">
        <v>2392</v>
      </c>
      <c r="U819" s="68" t="s">
        <v>2393</v>
      </c>
      <c r="V819" s="68" t="s">
        <v>2394</v>
      </c>
      <c r="W819" s="68">
        <v>2301100011</v>
      </c>
      <c r="X819" s="68">
        <v>574317</v>
      </c>
      <c r="Y819" s="68" t="s">
        <v>1446</v>
      </c>
      <c r="Z819" s="68">
        <v>1</v>
      </c>
      <c r="AA819" s="68" t="s">
        <v>109</v>
      </c>
      <c r="AB819" s="68">
        <v>230110</v>
      </c>
      <c r="AC819" s="68" t="s">
        <v>19</v>
      </c>
      <c r="AD819" s="68" t="s">
        <v>19</v>
      </c>
      <c r="AE819" s="68" t="s">
        <v>1911</v>
      </c>
      <c r="AF819" s="68" t="s">
        <v>110</v>
      </c>
      <c r="AG819" s="68">
        <v>230001</v>
      </c>
      <c r="AH819" s="68" t="s">
        <v>1366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122</v>
      </c>
      <c r="AO819" s="68">
        <v>1</v>
      </c>
      <c r="AP819" s="68" t="s">
        <v>112</v>
      </c>
      <c r="AQ819" s="68" t="s">
        <v>113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2387</v>
      </c>
      <c r="AX819" s="68" t="s">
        <v>115</v>
      </c>
    </row>
    <row r="820" spans="1:50">
      <c r="A820" s="77" t="s">
        <v>5368</v>
      </c>
      <c r="B820" s="68">
        <v>0</v>
      </c>
      <c r="C820" s="68">
        <v>763051</v>
      </c>
      <c r="D820" s="68">
        <v>480</v>
      </c>
      <c r="E820" s="68" t="s">
        <v>145</v>
      </c>
      <c r="F820" s="68" t="s">
        <v>251</v>
      </c>
      <c r="G820" s="68" t="s">
        <v>96</v>
      </c>
      <c r="H820" s="68" t="s">
        <v>97</v>
      </c>
      <c r="I820" s="68" t="s">
        <v>98</v>
      </c>
      <c r="J820" s="68">
        <v>3</v>
      </c>
      <c r="K820" s="68" t="s">
        <v>99</v>
      </c>
      <c r="L820" s="68">
        <v>1</v>
      </c>
      <c r="M820" s="68" t="s">
        <v>100</v>
      </c>
      <c r="N820" s="68" t="s">
        <v>101</v>
      </c>
      <c r="O820" s="68" t="s">
        <v>102</v>
      </c>
      <c r="P820" s="68"/>
      <c r="Q820" s="68"/>
      <c r="R820" s="68"/>
      <c r="S820" s="68"/>
      <c r="T820" s="68" t="s">
        <v>2395</v>
      </c>
      <c r="U820" s="68" t="s">
        <v>2396</v>
      </c>
      <c r="V820" s="68" t="s">
        <v>2395</v>
      </c>
      <c r="W820" s="68">
        <v>2301100011</v>
      </c>
      <c r="X820" s="68">
        <v>574317</v>
      </c>
      <c r="Y820" s="68" t="s">
        <v>1446</v>
      </c>
      <c r="Z820" s="68">
        <v>1</v>
      </c>
      <c r="AA820" s="68" t="s">
        <v>109</v>
      </c>
      <c r="AB820" s="68">
        <v>230110</v>
      </c>
      <c r="AC820" s="68" t="s">
        <v>19</v>
      </c>
      <c r="AD820" s="68" t="s">
        <v>19</v>
      </c>
      <c r="AE820" s="68" t="s">
        <v>1911</v>
      </c>
      <c r="AF820" s="68" t="s">
        <v>110</v>
      </c>
      <c r="AG820" s="68">
        <v>230001</v>
      </c>
      <c r="AH820" s="68" t="s">
        <v>1366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122</v>
      </c>
      <c r="AO820" s="68">
        <v>1</v>
      </c>
      <c r="AP820" s="68" t="s">
        <v>112</v>
      </c>
      <c r="AQ820" s="68" t="s">
        <v>113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2387</v>
      </c>
      <c r="AX820" s="68" t="s">
        <v>115</v>
      </c>
    </row>
    <row r="821" spans="1:50">
      <c r="A821" s="77" t="s">
        <v>5369</v>
      </c>
      <c r="B821" s="68">
        <v>0</v>
      </c>
      <c r="C821" s="68">
        <v>763065</v>
      </c>
      <c r="D821" s="68">
        <v>482</v>
      </c>
      <c r="E821" s="68" t="s">
        <v>145</v>
      </c>
      <c r="F821" s="68" t="s">
        <v>251</v>
      </c>
      <c r="G821" s="68" t="s">
        <v>96</v>
      </c>
      <c r="H821" s="68" t="s">
        <v>97</v>
      </c>
      <c r="I821" s="68" t="s">
        <v>98</v>
      </c>
      <c r="J821" s="68">
        <v>3</v>
      </c>
      <c r="K821" s="68" t="s">
        <v>99</v>
      </c>
      <c r="L821" s="68">
        <v>1</v>
      </c>
      <c r="M821" s="68" t="s">
        <v>100</v>
      </c>
      <c r="N821" s="68" t="s">
        <v>101</v>
      </c>
      <c r="O821" s="68" t="s">
        <v>102</v>
      </c>
      <c r="P821" s="68"/>
      <c r="Q821" s="68"/>
      <c r="R821" s="68"/>
      <c r="S821" s="68"/>
      <c r="T821" s="68" t="s">
        <v>2397</v>
      </c>
      <c r="U821" s="68" t="s">
        <v>2398</v>
      </c>
      <c r="V821" s="68" t="s">
        <v>2212</v>
      </c>
      <c r="W821" s="68">
        <v>2301100011</v>
      </c>
      <c r="X821" s="68">
        <v>574317</v>
      </c>
      <c r="Y821" s="68" t="s">
        <v>1446</v>
      </c>
      <c r="Z821" s="68">
        <v>1</v>
      </c>
      <c r="AA821" s="68" t="s">
        <v>109</v>
      </c>
      <c r="AB821" s="68">
        <v>230110</v>
      </c>
      <c r="AC821" s="68" t="s">
        <v>19</v>
      </c>
      <c r="AD821" s="68" t="s">
        <v>19</v>
      </c>
      <c r="AE821" s="68" t="s">
        <v>1911</v>
      </c>
      <c r="AF821" s="68" t="s">
        <v>110</v>
      </c>
      <c r="AG821" s="68">
        <v>230001</v>
      </c>
      <c r="AH821" s="68" t="s">
        <v>1366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122</v>
      </c>
      <c r="AO821" s="68">
        <v>1</v>
      </c>
      <c r="AP821" s="68" t="s">
        <v>112</v>
      </c>
      <c r="AQ821" s="68" t="s">
        <v>113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2387</v>
      </c>
      <c r="AX821" s="68" t="s">
        <v>115</v>
      </c>
    </row>
    <row r="822" spans="1:50">
      <c r="A822" s="77" t="s">
        <v>5370</v>
      </c>
      <c r="B822" s="68">
        <v>0</v>
      </c>
      <c r="C822" s="68"/>
      <c r="D822" s="68" t="s">
        <v>2260</v>
      </c>
      <c r="E822" s="68" t="s">
        <v>506</v>
      </c>
      <c r="F822" s="68" t="s">
        <v>507</v>
      </c>
      <c r="G822" s="68" t="s">
        <v>508</v>
      </c>
      <c r="H822" s="68" t="s">
        <v>97</v>
      </c>
      <c r="I822" s="68" t="s">
        <v>98</v>
      </c>
      <c r="J822" s="68">
        <v>3</v>
      </c>
      <c r="K822" s="68" t="s">
        <v>99</v>
      </c>
      <c r="L822" s="68">
        <v>1</v>
      </c>
      <c r="M822" s="68" t="s">
        <v>100</v>
      </c>
      <c r="N822" s="68" t="s">
        <v>101</v>
      </c>
      <c r="O822" s="68" t="s">
        <v>102</v>
      </c>
      <c r="P822" s="68"/>
      <c r="Q822" s="68"/>
      <c r="R822" s="68"/>
      <c r="S822" s="68"/>
      <c r="T822" s="68" t="s">
        <v>2399</v>
      </c>
      <c r="U822" s="68" t="s">
        <v>2400</v>
      </c>
      <c r="V822" s="68" t="s">
        <v>1607</v>
      </c>
      <c r="W822" s="68"/>
      <c r="X822" s="68">
        <v>655415</v>
      </c>
      <c r="Y822" s="68" t="s">
        <v>1094</v>
      </c>
      <c r="Z822" s="68">
        <v>1</v>
      </c>
      <c r="AA822" s="68" t="s">
        <v>109</v>
      </c>
      <c r="AB822" s="68">
        <v>230110</v>
      </c>
      <c r="AC822" s="68" t="s">
        <v>19</v>
      </c>
      <c r="AD822" s="68" t="s">
        <v>19</v>
      </c>
      <c r="AE822" s="68" t="s">
        <v>1911</v>
      </c>
      <c r="AF822" s="68" t="s">
        <v>110</v>
      </c>
      <c r="AG822" s="68">
        <v>230001</v>
      </c>
      <c r="AH822" s="68" t="s">
        <v>1366</v>
      </c>
      <c r="AI822" s="68">
        <v>-18.042950000000001</v>
      </c>
      <c r="AJ822" s="68">
        <v>-70.251850000000005</v>
      </c>
      <c r="AK822" s="68">
        <v>15</v>
      </c>
      <c r="AL822" s="68" t="s">
        <v>553</v>
      </c>
      <c r="AM822" s="68">
        <v>11</v>
      </c>
      <c r="AN822" s="68" t="s">
        <v>122</v>
      </c>
      <c r="AO822" s="68">
        <v>2</v>
      </c>
      <c r="AP822" s="68" t="s">
        <v>134</v>
      </c>
      <c r="AQ822" s="68" t="s">
        <v>135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2401</v>
      </c>
      <c r="AX822" s="68" t="s">
        <v>115</v>
      </c>
    </row>
    <row r="823" spans="1:50">
      <c r="A823" s="77" t="s">
        <v>5371</v>
      </c>
      <c r="B823" s="68">
        <v>0</v>
      </c>
      <c r="C823" s="68">
        <v>782257</v>
      </c>
      <c r="D823" s="68" t="s">
        <v>2402</v>
      </c>
      <c r="E823" s="68" t="s">
        <v>459</v>
      </c>
      <c r="F823" s="68" t="s">
        <v>460</v>
      </c>
      <c r="G823" s="68" t="s">
        <v>96</v>
      </c>
      <c r="H823" s="68" t="s">
        <v>97</v>
      </c>
      <c r="I823" s="68" t="s">
        <v>98</v>
      </c>
      <c r="J823" s="68">
        <v>3</v>
      </c>
      <c r="K823" s="68" t="s">
        <v>99</v>
      </c>
      <c r="L823" s="68">
        <v>3</v>
      </c>
      <c r="M823" s="68" t="s">
        <v>125</v>
      </c>
      <c r="N823" s="68" t="s">
        <v>884</v>
      </c>
      <c r="O823" s="68" t="s">
        <v>885</v>
      </c>
      <c r="P823" s="68" t="s">
        <v>2403</v>
      </c>
      <c r="Q823" s="68"/>
      <c r="R823" s="68"/>
      <c r="S823" s="68"/>
      <c r="T823" s="68" t="s">
        <v>2404</v>
      </c>
      <c r="U823" s="68" t="s">
        <v>2405</v>
      </c>
      <c r="V823" s="68" t="s">
        <v>1446</v>
      </c>
      <c r="W823" s="68">
        <v>2301100011</v>
      </c>
      <c r="X823" s="68">
        <v>574317</v>
      </c>
      <c r="Y823" s="68" t="s">
        <v>1446</v>
      </c>
      <c r="Z823" s="68">
        <v>1</v>
      </c>
      <c r="AA823" s="68" t="s">
        <v>109</v>
      </c>
      <c r="AB823" s="68">
        <v>230110</v>
      </c>
      <c r="AC823" s="68" t="s">
        <v>19</v>
      </c>
      <c r="AD823" s="68" t="s">
        <v>19</v>
      </c>
      <c r="AE823" s="68" t="s">
        <v>1911</v>
      </c>
      <c r="AF823" s="68" t="s">
        <v>110</v>
      </c>
      <c r="AG823" s="68">
        <v>230001</v>
      </c>
      <c r="AH823" s="68" t="s">
        <v>1366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181</v>
      </c>
      <c r="AO823" s="68">
        <v>1</v>
      </c>
      <c r="AP823" s="68" t="s">
        <v>112</v>
      </c>
      <c r="AQ823" s="68" t="s">
        <v>113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2406</v>
      </c>
      <c r="AX823" s="68" t="s">
        <v>115</v>
      </c>
    </row>
    <row r="824" spans="1:50">
      <c r="A824" s="77" t="s">
        <v>5372</v>
      </c>
      <c r="B824" s="68">
        <v>0</v>
      </c>
      <c r="C824" s="68"/>
      <c r="D824" s="68" t="s">
        <v>2407</v>
      </c>
      <c r="E824" s="68" t="s">
        <v>506</v>
      </c>
      <c r="F824" s="68" t="s">
        <v>507</v>
      </c>
      <c r="G824" s="68" t="s">
        <v>508</v>
      </c>
      <c r="H824" s="68" t="s">
        <v>97</v>
      </c>
      <c r="I824" s="68" t="s">
        <v>98</v>
      </c>
      <c r="J824" s="68">
        <v>3</v>
      </c>
      <c r="K824" s="68" t="s">
        <v>99</v>
      </c>
      <c r="L824" s="68">
        <v>1</v>
      </c>
      <c r="M824" s="68" t="s">
        <v>100</v>
      </c>
      <c r="N824" s="68" t="s">
        <v>101</v>
      </c>
      <c r="O824" s="68" t="s">
        <v>102</v>
      </c>
      <c r="P824" s="68"/>
      <c r="Q824" s="68"/>
      <c r="R824" s="68"/>
      <c r="S824" s="68"/>
      <c r="T824" s="68" t="s">
        <v>2408</v>
      </c>
      <c r="U824" s="68" t="s">
        <v>2409</v>
      </c>
      <c r="V824" s="68" t="s">
        <v>2190</v>
      </c>
      <c r="W824" s="68"/>
      <c r="X824" s="68">
        <v>655415</v>
      </c>
      <c r="Y824" s="68" t="s">
        <v>1094</v>
      </c>
      <c r="Z824" s="68">
        <v>1</v>
      </c>
      <c r="AA824" s="68" t="s">
        <v>109</v>
      </c>
      <c r="AB824" s="68">
        <v>230110</v>
      </c>
      <c r="AC824" s="68" t="s">
        <v>19</v>
      </c>
      <c r="AD824" s="68" t="s">
        <v>19</v>
      </c>
      <c r="AE824" s="68" t="s">
        <v>1911</v>
      </c>
      <c r="AF824" s="68" t="s">
        <v>110</v>
      </c>
      <c r="AG824" s="68">
        <v>230001</v>
      </c>
      <c r="AH824" s="68" t="s">
        <v>1366</v>
      </c>
      <c r="AI824" s="68">
        <v>-18.042950000000001</v>
      </c>
      <c r="AJ824" s="68">
        <v>-70.251850000000005</v>
      </c>
      <c r="AK824" s="68">
        <v>15</v>
      </c>
      <c r="AL824" s="68" t="s">
        <v>553</v>
      </c>
      <c r="AM824" s="68">
        <v>11</v>
      </c>
      <c r="AN824" s="68" t="s">
        <v>122</v>
      </c>
      <c r="AO824" s="68">
        <v>2</v>
      </c>
      <c r="AP824" s="68" t="s">
        <v>134</v>
      </c>
      <c r="AQ824" s="68" t="s">
        <v>135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995</v>
      </c>
      <c r="AX824" s="68" t="s">
        <v>115</v>
      </c>
    </row>
    <row r="825" spans="1:50">
      <c r="A825" s="77" t="s">
        <v>5373</v>
      </c>
      <c r="B825" s="68">
        <v>0</v>
      </c>
      <c r="C825" s="68"/>
      <c r="D825" s="68" t="s">
        <v>2410</v>
      </c>
      <c r="E825" s="68" t="s">
        <v>506</v>
      </c>
      <c r="F825" s="68" t="s">
        <v>507</v>
      </c>
      <c r="G825" s="68" t="s">
        <v>508</v>
      </c>
      <c r="H825" s="68" t="s">
        <v>97</v>
      </c>
      <c r="I825" s="68" t="s">
        <v>98</v>
      </c>
      <c r="J825" s="68">
        <v>3</v>
      </c>
      <c r="K825" s="68" t="s">
        <v>99</v>
      </c>
      <c r="L825" s="68">
        <v>1</v>
      </c>
      <c r="M825" s="68" t="s">
        <v>100</v>
      </c>
      <c r="N825" s="68" t="s">
        <v>101</v>
      </c>
      <c r="O825" s="68" t="s">
        <v>102</v>
      </c>
      <c r="P825" s="68"/>
      <c r="Q825" s="68"/>
      <c r="R825" s="68"/>
      <c r="S825" s="68"/>
      <c r="T825" s="68" t="s">
        <v>2408</v>
      </c>
      <c r="U825" s="68" t="s">
        <v>2409</v>
      </c>
      <c r="V825" s="68" t="s">
        <v>2190</v>
      </c>
      <c r="W825" s="68"/>
      <c r="X825" s="68">
        <v>655415</v>
      </c>
      <c r="Y825" s="68" t="s">
        <v>1094</v>
      </c>
      <c r="Z825" s="68">
        <v>1</v>
      </c>
      <c r="AA825" s="68" t="s">
        <v>109</v>
      </c>
      <c r="AB825" s="68">
        <v>230110</v>
      </c>
      <c r="AC825" s="68" t="s">
        <v>19</v>
      </c>
      <c r="AD825" s="68" t="s">
        <v>19</v>
      </c>
      <c r="AE825" s="68" t="s">
        <v>1911</v>
      </c>
      <c r="AF825" s="68" t="s">
        <v>110</v>
      </c>
      <c r="AG825" s="68">
        <v>230001</v>
      </c>
      <c r="AH825" s="68" t="s">
        <v>1366</v>
      </c>
      <c r="AI825" s="68">
        <v>-18.042950000000001</v>
      </c>
      <c r="AJ825" s="68">
        <v>-70.251850000000005</v>
      </c>
      <c r="AK825" s="68">
        <v>15</v>
      </c>
      <c r="AL825" s="68" t="s">
        <v>553</v>
      </c>
      <c r="AM825" s="68">
        <v>11</v>
      </c>
      <c r="AN825" s="68" t="s">
        <v>122</v>
      </c>
      <c r="AO825" s="68">
        <v>2</v>
      </c>
      <c r="AP825" s="68" t="s">
        <v>134</v>
      </c>
      <c r="AQ825" s="68" t="s">
        <v>135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995</v>
      </c>
      <c r="AX825" s="68" t="s">
        <v>115</v>
      </c>
    </row>
    <row r="826" spans="1:50">
      <c r="A826" s="77" t="s">
        <v>5374</v>
      </c>
      <c r="B826" s="68">
        <v>0</v>
      </c>
      <c r="C826" s="68"/>
      <c r="D826" s="68" t="s">
        <v>983</v>
      </c>
      <c r="E826" s="68" t="s">
        <v>506</v>
      </c>
      <c r="F826" s="68" t="s">
        <v>507</v>
      </c>
      <c r="G826" s="68" t="s">
        <v>508</v>
      </c>
      <c r="H826" s="68" t="s">
        <v>97</v>
      </c>
      <c r="I826" s="68" t="s">
        <v>98</v>
      </c>
      <c r="J826" s="68">
        <v>3</v>
      </c>
      <c r="K826" s="68" t="s">
        <v>99</v>
      </c>
      <c r="L826" s="68">
        <v>1</v>
      </c>
      <c r="M826" s="68" t="s">
        <v>100</v>
      </c>
      <c r="N826" s="68" t="s">
        <v>101</v>
      </c>
      <c r="O826" s="68" t="s">
        <v>102</v>
      </c>
      <c r="P826" s="68"/>
      <c r="Q826" s="68"/>
      <c r="R826" s="68"/>
      <c r="S826" s="68"/>
      <c r="T826" s="68" t="s">
        <v>2408</v>
      </c>
      <c r="U826" s="68" t="s">
        <v>2409</v>
      </c>
      <c r="V826" s="68" t="s">
        <v>2190</v>
      </c>
      <c r="W826" s="68"/>
      <c r="X826" s="68">
        <v>655415</v>
      </c>
      <c r="Y826" s="68" t="s">
        <v>1094</v>
      </c>
      <c r="Z826" s="68">
        <v>1</v>
      </c>
      <c r="AA826" s="68" t="s">
        <v>109</v>
      </c>
      <c r="AB826" s="68">
        <v>230110</v>
      </c>
      <c r="AC826" s="68" t="s">
        <v>19</v>
      </c>
      <c r="AD826" s="68" t="s">
        <v>19</v>
      </c>
      <c r="AE826" s="68" t="s">
        <v>1911</v>
      </c>
      <c r="AF826" s="68" t="s">
        <v>110</v>
      </c>
      <c r="AG826" s="68">
        <v>230001</v>
      </c>
      <c r="AH826" s="68" t="s">
        <v>1366</v>
      </c>
      <c r="AI826" s="68">
        <v>-18.042950000000001</v>
      </c>
      <c r="AJ826" s="68">
        <v>-70.251850000000005</v>
      </c>
      <c r="AK826" s="68">
        <v>15</v>
      </c>
      <c r="AL826" s="68" t="s">
        <v>553</v>
      </c>
      <c r="AM826" s="68">
        <v>11</v>
      </c>
      <c r="AN826" s="68" t="s">
        <v>122</v>
      </c>
      <c r="AO826" s="68">
        <v>2</v>
      </c>
      <c r="AP826" s="68" t="s">
        <v>134</v>
      </c>
      <c r="AQ826" s="68" t="s">
        <v>135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995</v>
      </c>
      <c r="AX826" s="68" t="s">
        <v>115</v>
      </c>
    </row>
    <row r="827" spans="1:50">
      <c r="A827" s="77" t="s">
        <v>5375</v>
      </c>
      <c r="B827" s="68">
        <v>0</v>
      </c>
      <c r="C827" s="68"/>
      <c r="D827" s="68" t="s">
        <v>2144</v>
      </c>
      <c r="E827" s="68" t="s">
        <v>506</v>
      </c>
      <c r="F827" s="68" t="s">
        <v>507</v>
      </c>
      <c r="G827" s="68" t="s">
        <v>508</v>
      </c>
      <c r="H827" s="68" t="s">
        <v>97</v>
      </c>
      <c r="I827" s="68" t="s">
        <v>98</v>
      </c>
      <c r="J827" s="68">
        <v>3</v>
      </c>
      <c r="K827" s="68" t="s">
        <v>99</v>
      </c>
      <c r="L827" s="68">
        <v>1</v>
      </c>
      <c r="M827" s="68" t="s">
        <v>100</v>
      </c>
      <c r="N827" s="68" t="s">
        <v>101</v>
      </c>
      <c r="O827" s="68" t="s">
        <v>102</v>
      </c>
      <c r="P827" s="68"/>
      <c r="Q827" s="68"/>
      <c r="R827" s="68"/>
      <c r="S827" s="68"/>
      <c r="T827" s="68" t="s">
        <v>2411</v>
      </c>
      <c r="U827" s="68" t="s">
        <v>994</v>
      </c>
      <c r="V827" s="68" t="s">
        <v>2412</v>
      </c>
      <c r="W827" s="68"/>
      <c r="X827" s="68">
        <v>655415</v>
      </c>
      <c r="Y827" s="68" t="s">
        <v>1094</v>
      </c>
      <c r="Z827" s="68">
        <v>1</v>
      </c>
      <c r="AA827" s="68" t="s">
        <v>109</v>
      </c>
      <c r="AB827" s="68">
        <v>230110</v>
      </c>
      <c r="AC827" s="68" t="s">
        <v>19</v>
      </c>
      <c r="AD827" s="68" t="s">
        <v>19</v>
      </c>
      <c r="AE827" s="68" t="s">
        <v>1911</v>
      </c>
      <c r="AF827" s="68" t="s">
        <v>110</v>
      </c>
      <c r="AG827" s="68">
        <v>230001</v>
      </c>
      <c r="AH827" s="68" t="s">
        <v>1366</v>
      </c>
      <c r="AI827" s="68">
        <v>-18.046990000000001</v>
      </c>
      <c r="AJ827" s="68">
        <v>-70.258150000000001</v>
      </c>
      <c r="AK827" s="68">
        <v>12</v>
      </c>
      <c r="AL827" s="68" t="s">
        <v>510</v>
      </c>
      <c r="AM827" s="68">
        <v>11</v>
      </c>
      <c r="AN827" s="68" t="s">
        <v>122</v>
      </c>
      <c r="AO827" s="68">
        <v>1</v>
      </c>
      <c r="AP827" s="68" t="s">
        <v>112</v>
      </c>
      <c r="AQ827" s="68" t="s">
        <v>113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995</v>
      </c>
      <c r="AX827" s="68" t="s">
        <v>115</v>
      </c>
    </row>
    <row r="828" spans="1:50">
      <c r="A828" s="77" t="s">
        <v>5376</v>
      </c>
      <c r="B828" s="68">
        <v>0</v>
      </c>
      <c r="C828" s="68"/>
      <c r="D828" s="68" t="s">
        <v>2162</v>
      </c>
      <c r="E828" s="68" t="s">
        <v>506</v>
      </c>
      <c r="F828" s="68" t="s">
        <v>507</v>
      </c>
      <c r="G828" s="68" t="s">
        <v>508</v>
      </c>
      <c r="H828" s="68" t="s">
        <v>97</v>
      </c>
      <c r="I828" s="68" t="s">
        <v>98</v>
      </c>
      <c r="J828" s="68">
        <v>3</v>
      </c>
      <c r="K828" s="68" t="s">
        <v>99</v>
      </c>
      <c r="L828" s="68">
        <v>1</v>
      </c>
      <c r="M828" s="68" t="s">
        <v>100</v>
      </c>
      <c r="N828" s="68" t="s">
        <v>101</v>
      </c>
      <c r="O828" s="68" t="s">
        <v>102</v>
      </c>
      <c r="P828" s="68"/>
      <c r="Q828" s="68"/>
      <c r="R828" s="68"/>
      <c r="S828" s="68"/>
      <c r="T828" s="68" t="s">
        <v>2411</v>
      </c>
      <c r="U828" s="68" t="s">
        <v>994</v>
      </c>
      <c r="V828" s="68" t="s">
        <v>2412</v>
      </c>
      <c r="W828" s="68"/>
      <c r="X828" s="68">
        <v>655415</v>
      </c>
      <c r="Y828" s="68" t="s">
        <v>1094</v>
      </c>
      <c r="Z828" s="68">
        <v>1</v>
      </c>
      <c r="AA828" s="68" t="s">
        <v>109</v>
      </c>
      <c r="AB828" s="68">
        <v>230110</v>
      </c>
      <c r="AC828" s="68" t="s">
        <v>19</v>
      </c>
      <c r="AD828" s="68" t="s">
        <v>19</v>
      </c>
      <c r="AE828" s="68" t="s">
        <v>1911</v>
      </c>
      <c r="AF828" s="68" t="s">
        <v>110</v>
      </c>
      <c r="AG828" s="68">
        <v>230001</v>
      </c>
      <c r="AH828" s="68" t="s">
        <v>1366</v>
      </c>
      <c r="AI828" s="68">
        <v>-18.046970000000002</v>
      </c>
      <c r="AJ828" s="68">
        <v>-70.258080000000007</v>
      </c>
      <c r="AK828" s="68">
        <v>12</v>
      </c>
      <c r="AL828" s="68" t="s">
        <v>510</v>
      </c>
      <c r="AM828" s="68">
        <v>11</v>
      </c>
      <c r="AN828" s="68" t="s">
        <v>122</v>
      </c>
      <c r="AO828" s="68">
        <v>1</v>
      </c>
      <c r="AP828" s="68" t="s">
        <v>112</v>
      </c>
      <c r="AQ828" s="68" t="s">
        <v>113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995</v>
      </c>
      <c r="AX828" s="68" t="s">
        <v>115</v>
      </c>
    </row>
    <row r="829" spans="1:50">
      <c r="A829" s="77" t="s">
        <v>5377</v>
      </c>
      <c r="B829" s="68">
        <v>0</v>
      </c>
      <c r="C829" s="68"/>
      <c r="D829" s="68" t="s">
        <v>2159</v>
      </c>
      <c r="E829" s="68" t="s">
        <v>506</v>
      </c>
      <c r="F829" s="68" t="s">
        <v>507</v>
      </c>
      <c r="G829" s="68" t="s">
        <v>508</v>
      </c>
      <c r="H829" s="68" t="s">
        <v>97</v>
      </c>
      <c r="I829" s="68" t="s">
        <v>98</v>
      </c>
      <c r="J829" s="68">
        <v>3</v>
      </c>
      <c r="K829" s="68" t="s">
        <v>99</v>
      </c>
      <c r="L829" s="68">
        <v>1</v>
      </c>
      <c r="M829" s="68" t="s">
        <v>100</v>
      </c>
      <c r="N829" s="68" t="s">
        <v>101</v>
      </c>
      <c r="O829" s="68" t="s">
        <v>102</v>
      </c>
      <c r="P829" s="68"/>
      <c r="Q829" s="68"/>
      <c r="R829" s="68"/>
      <c r="S829" s="68"/>
      <c r="T829" s="68" t="s">
        <v>2413</v>
      </c>
      <c r="U829" s="68" t="s">
        <v>2414</v>
      </c>
      <c r="V829" s="68" t="s">
        <v>1983</v>
      </c>
      <c r="W829" s="68"/>
      <c r="X829" s="68">
        <v>655415</v>
      </c>
      <c r="Y829" s="68" t="s">
        <v>1094</v>
      </c>
      <c r="Z829" s="68">
        <v>1</v>
      </c>
      <c r="AA829" s="68" t="s">
        <v>109</v>
      </c>
      <c r="AB829" s="68">
        <v>230110</v>
      </c>
      <c r="AC829" s="68" t="s">
        <v>19</v>
      </c>
      <c r="AD829" s="68" t="s">
        <v>19</v>
      </c>
      <c r="AE829" s="68" t="s">
        <v>1911</v>
      </c>
      <c r="AF829" s="68" t="s">
        <v>110</v>
      </c>
      <c r="AG829" s="68">
        <v>230001</v>
      </c>
      <c r="AH829" s="68" t="s">
        <v>1366</v>
      </c>
      <c r="AI829" s="68">
        <v>-18.03444</v>
      </c>
      <c r="AJ829" s="68">
        <v>-70.24409</v>
      </c>
      <c r="AK829" s="68">
        <v>12</v>
      </c>
      <c r="AL829" s="68" t="s">
        <v>510</v>
      </c>
      <c r="AM829" s="68">
        <v>11</v>
      </c>
      <c r="AN829" s="68" t="s">
        <v>122</v>
      </c>
      <c r="AO829" s="68">
        <v>1</v>
      </c>
      <c r="AP829" s="68" t="s">
        <v>112</v>
      </c>
      <c r="AQ829" s="68" t="s">
        <v>113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995</v>
      </c>
      <c r="AX829" s="68" t="s">
        <v>115</v>
      </c>
    </row>
    <row r="830" spans="1:50">
      <c r="A830" s="77" t="s">
        <v>5378</v>
      </c>
      <c r="B830" s="68">
        <v>0</v>
      </c>
      <c r="C830" s="68"/>
      <c r="D830" s="68" t="s">
        <v>1827</v>
      </c>
      <c r="E830" s="68" t="s">
        <v>506</v>
      </c>
      <c r="F830" s="68" t="s">
        <v>507</v>
      </c>
      <c r="G830" s="68" t="s">
        <v>508</v>
      </c>
      <c r="H830" s="68" t="s">
        <v>97</v>
      </c>
      <c r="I830" s="68" t="s">
        <v>98</v>
      </c>
      <c r="J830" s="68">
        <v>3</v>
      </c>
      <c r="K830" s="68" t="s">
        <v>99</v>
      </c>
      <c r="L830" s="68">
        <v>1</v>
      </c>
      <c r="M830" s="68" t="s">
        <v>100</v>
      </c>
      <c r="N830" s="68" t="s">
        <v>101</v>
      </c>
      <c r="O830" s="68" t="s">
        <v>102</v>
      </c>
      <c r="P830" s="68"/>
      <c r="Q830" s="68"/>
      <c r="R830" s="68"/>
      <c r="S830" s="68"/>
      <c r="T830" s="68" t="s">
        <v>2415</v>
      </c>
      <c r="U830" s="68" t="s">
        <v>2416</v>
      </c>
      <c r="V830" s="68" t="s">
        <v>2078</v>
      </c>
      <c r="W830" s="68"/>
      <c r="X830" s="68">
        <v>655415</v>
      </c>
      <c r="Y830" s="68" t="s">
        <v>1094</v>
      </c>
      <c r="Z830" s="68">
        <v>1</v>
      </c>
      <c r="AA830" s="68" t="s">
        <v>109</v>
      </c>
      <c r="AB830" s="68">
        <v>230110</v>
      </c>
      <c r="AC830" s="68" t="s">
        <v>19</v>
      </c>
      <c r="AD830" s="68" t="s">
        <v>19</v>
      </c>
      <c r="AE830" s="68" t="s">
        <v>1911</v>
      </c>
      <c r="AF830" s="68" t="s">
        <v>110</v>
      </c>
      <c r="AG830" s="68">
        <v>230001</v>
      </c>
      <c r="AH830" s="68" t="s">
        <v>1366</v>
      </c>
      <c r="AI830" s="68">
        <v>-18.046579999999999</v>
      </c>
      <c r="AJ830" s="68">
        <v>-70.252790000000005</v>
      </c>
      <c r="AK830" s="68">
        <v>15</v>
      </c>
      <c r="AL830" s="68" t="s">
        <v>553</v>
      </c>
      <c r="AM830" s="68">
        <v>11</v>
      </c>
      <c r="AN830" s="68" t="s">
        <v>122</v>
      </c>
      <c r="AO830" s="68">
        <v>1</v>
      </c>
      <c r="AP830" s="68" t="s">
        <v>112</v>
      </c>
      <c r="AQ830" s="68" t="s">
        <v>113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995</v>
      </c>
      <c r="AX830" s="68" t="s">
        <v>115</v>
      </c>
    </row>
    <row r="831" spans="1:50">
      <c r="A831" s="77" t="s">
        <v>5379</v>
      </c>
      <c r="B831" s="68">
        <v>0</v>
      </c>
      <c r="C831" s="68"/>
      <c r="D831" s="68" t="s">
        <v>1508</v>
      </c>
      <c r="E831" s="68" t="s">
        <v>506</v>
      </c>
      <c r="F831" s="68" t="s">
        <v>507</v>
      </c>
      <c r="G831" s="68" t="s">
        <v>508</v>
      </c>
      <c r="H831" s="68" t="s">
        <v>97</v>
      </c>
      <c r="I831" s="68" t="s">
        <v>98</v>
      </c>
      <c r="J831" s="68">
        <v>3</v>
      </c>
      <c r="K831" s="68" t="s">
        <v>99</v>
      </c>
      <c r="L831" s="68">
        <v>1</v>
      </c>
      <c r="M831" s="68" t="s">
        <v>100</v>
      </c>
      <c r="N831" s="68" t="s">
        <v>101</v>
      </c>
      <c r="O831" s="68" t="s">
        <v>102</v>
      </c>
      <c r="P831" s="68"/>
      <c r="Q831" s="68"/>
      <c r="R831" s="68"/>
      <c r="S831" s="68"/>
      <c r="T831" s="68" t="s">
        <v>2415</v>
      </c>
      <c r="U831" s="68" t="s">
        <v>2416</v>
      </c>
      <c r="V831" s="68" t="s">
        <v>2078</v>
      </c>
      <c r="W831" s="68"/>
      <c r="X831" s="68">
        <v>655415</v>
      </c>
      <c r="Y831" s="68" t="s">
        <v>1094</v>
      </c>
      <c r="Z831" s="68">
        <v>1</v>
      </c>
      <c r="AA831" s="68" t="s">
        <v>109</v>
      </c>
      <c r="AB831" s="68">
        <v>230110</v>
      </c>
      <c r="AC831" s="68" t="s">
        <v>19</v>
      </c>
      <c r="AD831" s="68" t="s">
        <v>19</v>
      </c>
      <c r="AE831" s="68" t="s">
        <v>1911</v>
      </c>
      <c r="AF831" s="68" t="s">
        <v>110</v>
      </c>
      <c r="AG831" s="68">
        <v>230001</v>
      </c>
      <c r="AH831" s="68" t="s">
        <v>1366</v>
      </c>
      <c r="AI831" s="68">
        <v>-18.046610000000001</v>
      </c>
      <c r="AJ831" s="68">
        <v>-70.252849999999995</v>
      </c>
      <c r="AK831" s="68">
        <v>15</v>
      </c>
      <c r="AL831" s="68" t="s">
        <v>553</v>
      </c>
      <c r="AM831" s="68">
        <v>11</v>
      </c>
      <c r="AN831" s="68" t="s">
        <v>122</v>
      </c>
      <c r="AO831" s="68">
        <v>1</v>
      </c>
      <c r="AP831" s="68" t="s">
        <v>112</v>
      </c>
      <c r="AQ831" s="68" t="s">
        <v>113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995</v>
      </c>
      <c r="AX831" s="68" t="s">
        <v>115</v>
      </c>
    </row>
    <row r="832" spans="1:50">
      <c r="A832" s="77" t="s">
        <v>5380</v>
      </c>
      <c r="B832" s="68">
        <v>0</v>
      </c>
      <c r="C832" s="68"/>
      <c r="D832" s="68" t="s">
        <v>565</v>
      </c>
      <c r="E832" s="68" t="s">
        <v>506</v>
      </c>
      <c r="F832" s="68" t="s">
        <v>507</v>
      </c>
      <c r="G832" s="68" t="s">
        <v>508</v>
      </c>
      <c r="H832" s="68" t="s">
        <v>97</v>
      </c>
      <c r="I832" s="68" t="s">
        <v>98</v>
      </c>
      <c r="J832" s="68">
        <v>3</v>
      </c>
      <c r="K832" s="68" t="s">
        <v>99</v>
      </c>
      <c r="L832" s="68">
        <v>1</v>
      </c>
      <c r="M832" s="68" t="s">
        <v>100</v>
      </c>
      <c r="N832" s="68" t="s">
        <v>101</v>
      </c>
      <c r="O832" s="68" t="s">
        <v>102</v>
      </c>
      <c r="P832" s="68"/>
      <c r="Q832" s="68"/>
      <c r="R832" s="68"/>
      <c r="S832" s="68"/>
      <c r="T832" s="68" t="s">
        <v>2417</v>
      </c>
      <c r="U832" s="68" t="s">
        <v>1545</v>
      </c>
      <c r="V832" s="68" t="s">
        <v>2417</v>
      </c>
      <c r="W832" s="68"/>
      <c r="X832" s="68">
        <v>655415</v>
      </c>
      <c r="Y832" s="68" t="s">
        <v>1094</v>
      </c>
      <c r="Z832" s="68">
        <v>1</v>
      </c>
      <c r="AA832" s="68" t="s">
        <v>109</v>
      </c>
      <c r="AB832" s="68">
        <v>230110</v>
      </c>
      <c r="AC832" s="68" t="s">
        <v>19</v>
      </c>
      <c r="AD832" s="68" t="s">
        <v>19</v>
      </c>
      <c r="AE832" s="68" t="s">
        <v>1911</v>
      </c>
      <c r="AF832" s="68" t="s">
        <v>110</v>
      </c>
      <c r="AG832" s="68">
        <v>230001</v>
      </c>
      <c r="AH832" s="68" t="s">
        <v>1366</v>
      </c>
      <c r="AI832" s="68">
        <v>-18.042950000000001</v>
      </c>
      <c r="AJ832" s="68">
        <v>-70.251850000000005</v>
      </c>
      <c r="AK832" s="68">
        <v>15</v>
      </c>
      <c r="AL832" s="68" t="s">
        <v>553</v>
      </c>
      <c r="AM832" s="68">
        <v>11</v>
      </c>
      <c r="AN832" s="68" t="s">
        <v>122</v>
      </c>
      <c r="AO832" s="68">
        <v>2</v>
      </c>
      <c r="AP832" s="68" t="s">
        <v>134</v>
      </c>
      <c r="AQ832" s="68" t="s">
        <v>135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995</v>
      </c>
      <c r="AX832" s="68" t="s">
        <v>115</v>
      </c>
    </row>
    <row r="833" spans="1:50">
      <c r="A833" s="77" t="s">
        <v>5381</v>
      </c>
      <c r="B833" s="68">
        <v>0</v>
      </c>
      <c r="C833" s="68"/>
      <c r="D833" s="68" t="s">
        <v>2418</v>
      </c>
      <c r="E833" s="68" t="s">
        <v>506</v>
      </c>
      <c r="F833" s="68" t="s">
        <v>507</v>
      </c>
      <c r="G833" s="68" t="s">
        <v>508</v>
      </c>
      <c r="H833" s="68" t="s">
        <v>97</v>
      </c>
      <c r="I833" s="68" t="s">
        <v>98</v>
      </c>
      <c r="J833" s="68">
        <v>3</v>
      </c>
      <c r="K833" s="68" t="s">
        <v>99</v>
      </c>
      <c r="L833" s="68">
        <v>1</v>
      </c>
      <c r="M833" s="68" t="s">
        <v>100</v>
      </c>
      <c r="N833" s="68" t="s">
        <v>101</v>
      </c>
      <c r="O833" s="68" t="s">
        <v>102</v>
      </c>
      <c r="P833" s="68"/>
      <c r="Q833" s="68"/>
      <c r="R833" s="68"/>
      <c r="S833" s="68"/>
      <c r="T833" s="68" t="s">
        <v>2212</v>
      </c>
      <c r="U833" s="68" t="s">
        <v>994</v>
      </c>
      <c r="V833" s="68" t="s">
        <v>2212</v>
      </c>
      <c r="W833" s="68"/>
      <c r="X833" s="68">
        <v>655415</v>
      </c>
      <c r="Y833" s="68" t="s">
        <v>1094</v>
      </c>
      <c r="Z833" s="68">
        <v>1</v>
      </c>
      <c r="AA833" s="68" t="s">
        <v>109</v>
      </c>
      <c r="AB833" s="68">
        <v>230110</v>
      </c>
      <c r="AC833" s="68" t="s">
        <v>19</v>
      </c>
      <c r="AD833" s="68" t="s">
        <v>19</v>
      </c>
      <c r="AE833" s="68" t="s">
        <v>1911</v>
      </c>
      <c r="AF833" s="68" t="s">
        <v>110</v>
      </c>
      <c r="AG833" s="68">
        <v>230001</v>
      </c>
      <c r="AH833" s="68" t="s">
        <v>1366</v>
      </c>
      <c r="AI833" s="68">
        <v>-18.05696</v>
      </c>
      <c r="AJ833" s="68">
        <v>-70.268550000000005</v>
      </c>
      <c r="AK833" s="68">
        <v>15</v>
      </c>
      <c r="AL833" s="68" t="s">
        <v>553</v>
      </c>
      <c r="AM833" s="68">
        <v>11</v>
      </c>
      <c r="AN833" s="68" t="s">
        <v>122</v>
      </c>
      <c r="AO833" s="68">
        <v>1</v>
      </c>
      <c r="AP833" s="68" t="s">
        <v>112</v>
      </c>
      <c r="AQ833" s="68" t="s">
        <v>113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995</v>
      </c>
      <c r="AX833" s="68" t="s">
        <v>115</v>
      </c>
    </row>
    <row r="834" spans="1:50">
      <c r="A834" s="77" t="s">
        <v>5382</v>
      </c>
      <c r="B834" s="68">
        <v>0</v>
      </c>
      <c r="C834" s="68"/>
      <c r="D834" s="68" t="s">
        <v>561</v>
      </c>
      <c r="E834" s="68" t="s">
        <v>506</v>
      </c>
      <c r="F834" s="68" t="s">
        <v>507</v>
      </c>
      <c r="G834" s="68" t="s">
        <v>508</v>
      </c>
      <c r="H834" s="68" t="s">
        <v>97</v>
      </c>
      <c r="I834" s="68" t="s">
        <v>98</v>
      </c>
      <c r="J834" s="68">
        <v>3</v>
      </c>
      <c r="K834" s="68" t="s">
        <v>99</v>
      </c>
      <c r="L834" s="68">
        <v>1</v>
      </c>
      <c r="M834" s="68" t="s">
        <v>100</v>
      </c>
      <c r="N834" s="68" t="s">
        <v>101</v>
      </c>
      <c r="O834" s="68" t="s">
        <v>102</v>
      </c>
      <c r="P834" s="68"/>
      <c r="Q834" s="68"/>
      <c r="R834" s="68"/>
      <c r="S834" s="68"/>
      <c r="T834" s="68" t="s">
        <v>2212</v>
      </c>
      <c r="U834" s="68" t="s">
        <v>994</v>
      </c>
      <c r="V834" s="68" t="s">
        <v>2212</v>
      </c>
      <c r="W834" s="68"/>
      <c r="X834" s="68">
        <v>655415</v>
      </c>
      <c r="Y834" s="68" t="s">
        <v>1094</v>
      </c>
      <c r="Z834" s="68">
        <v>1</v>
      </c>
      <c r="AA834" s="68" t="s">
        <v>109</v>
      </c>
      <c r="AB834" s="68">
        <v>230110</v>
      </c>
      <c r="AC834" s="68" t="s">
        <v>19</v>
      </c>
      <c r="AD834" s="68" t="s">
        <v>19</v>
      </c>
      <c r="AE834" s="68" t="s">
        <v>1911</v>
      </c>
      <c r="AF834" s="68" t="s">
        <v>110</v>
      </c>
      <c r="AG834" s="68">
        <v>230001</v>
      </c>
      <c r="AH834" s="68" t="s">
        <v>1366</v>
      </c>
      <c r="AI834" s="68">
        <v>-18.05696</v>
      </c>
      <c r="AJ834" s="68">
        <v>-70.26858</v>
      </c>
      <c r="AK834" s="68">
        <v>15</v>
      </c>
      <c r="AL834" s="68" t="s">
        <v>553</v>
      </c>
      <c r="AM834" s="68">
        <v>11</v>
      </c>
      <c r="AN834" s="68" t="s">
        <v>122</v>
      </c>
      <c r="AO834" s="68">
        <v>1</v>
      </c>
      <c r="AP834" s="68" t="s">
        <v>112</v>
      </c>
      <c r="AQ834" s="68" t="s">
        <v>113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995</v>
      </c>
      <c r="AX834" s="68" t="s">
        <v>115</v>
      </c>
    </row>
    <row r="835" spans="1:50">
      <c r="A835" s="77" t="s">
        <v>5383</v>
      </c>
      <c r="B835" s="68">
        <v>0</v>
      </c>
      <c r="C835" s="68">
        <v>813065</v>
      </c>
      <c r="D835" s="68" t="s">
        <v>2419</v>
      </c>
      <c r="E835" s="68" t="s">
        <v>145</v>
      </c>
      <c r="F835" s="68" t="s">
        <v>251</v>
      </c>
      <c r="G835" s="68" t="s">
        <v>96</v>
      </c>
      <c r="H835" s="68" t="s">
        <v>97</v>
      </c>
      <c r="I835" s="68" t="s">
        <v>98</v>
      </c>
      <c r="J835" s="68">
        <v>3</v>
      </c>
      <c r="K835" s="68" t="s">
        <v>99</v>
      </c>
      <c r="L835" s="68">
        <v>3</v>
      </c>
      <c r="M835" s="68" t="s">
        <v>125</v>
      </c>
      <c r="N835" s="68" t="s">
        <v>126</v>
      </c>
      <c r="O835" s="68" t="s">
        <v>127</v>
      </c>
      <c r="P835" s="68" t="s">
        <v>2420</v>
      </c>
      <c r="Q835" s="68">
        <v>952303687</v>
      </c>
      <c r="R835" s="68"/>
      <c r="S835" s="68"/>
      <c r="T835" s="68" t="s">
        <v>2421</v>
      </c>
      <c r="U835" s="68" t="s">
        <v>2422</v>
      </c>
      <c r="V835" s="68" t="s">
        <v>2423</v>
      </c>
      <c r="W835" s="68">
        <v>2301100001</v>
      </c>
      <c r="X835" s="68">
        <v>132814</v>
      </c>
      <c r="Y835" s="68" t="s">
        <v>1911</v>
      </c>
      <c r="Z835" s="68">
        <v>1</v>
      </c>
      <c r="AA835" s="68" t="s">
        <v>109</v>
      </c>
      <c r="AB835" s="68">
        <v>230110</v>
      </c>
      <c r="AC835" s="68" t="s">
        <v>19</v>
      </c>
      <c r="AD835" s="68" t="s">
        <v>19</v>
      </c>
      <c r="AE835" s="68" t="s">
        <v>1911</v>
      </c>
      <c r="AF835" s="68" t="s">
        <v>110</v>
      </c>
      <c r="AG835" s="68">
        <v>230001</v>
      </c>
      <c r="AH835" s="68" t="s">
        <v>1366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122</v>
      </c>
      <c r="AO835" s="68">
        <v>1</v>
      </c>
      <c r="AP835" s="68" t="s">
        <v>112</v>
      </c>
      <c r="AQ835" s="68" t="s">
        <v>113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2424</v>
      </c>
      <c r="AX835" s="68" t="s">
        <v>115</v>
      </c>
    </row>
    <row r="836" spans="1:50">
      <c r="A836" s="77" t="s">
        <v>5384</v>
      </c>
      <c r="B836" s="68">
        <v>0</v>
      </c>
      <c r="C836" s="68">
        <v>623862</v>
      </c>
      <c r="D836" s="68" t="s">
        <v>1652</v>
      </c>
      <c r="E836" s="68" t="s">
        <v>439</v>
      </c>
      <c r="F836" s="68" t="s">
        <v>440</v>
      </c>
      <c r="G836" s="68" t="s">
        <v>96</v>
      </c>
      <c r="H836" s="68" t="s">
        <v>97</v>
      </c>
      <c r="I836" s="68" t="s">
        <v>98</v>
      </c>
      <c r="J836" s="68">
        <v>3</v>
      </c>
      <c r="K836" s="68" t="s">
        <v>99</v>
      </c>
      <c r="L836" s="68">
        <v>3</v>
      </c>
      <c r="M836" s="68" t="s">
        <v>125</v>
      </c>
      <c r="N836" s="68" t="s">
        <v>126</v>
      </c>
      <c r="O836" s="68" t="s">
        <v>127</v>
      </c>
      <c r="P836" s="68" t="s">
        <v>2056</v>
      </c>
      <c r="Q836" s="68">
        <v>611642</v>
      </c>
      <c r="R836" s="68"/>
      <c r="S836" s="68"/>
      <c r="T836" s="68" t="s">
        <v>2057</v>
      </c>
      <c r="U836" s="68"/>
      <c r="V836" s="68" t="s">
        <v>2058</v>
      </c>
      <c r="W836" s="68">
        <v>2301100001</v>
      </c>
      <c r="X836" s="68">
        <v>132814</v>
      </c>
      <c r="Y836" s="68" t="s">
        <v>1911</v>
      </c>
      <c r="Z836" s="68">
        <v>1</v>
      </c>
      <c r="AA836" s="68" t="s">
        <v>109</v>
      </c>
      <c r="AB836" s="68">
        <v>230110</v>
      </c>
      <c r="AC836" s="68" t="s">
        <v>19</v>
      </c>
      <c r="AD836" s="68" t="s">
        <v>19</v>
      </c>
      <c r="AE836" s="68" t="s">
        <v>1911</v>
      </c>
      <c r="AF836" s="68" t="s">
        <v>110</v>
      </c>
      <c r="AG836" s="68">
        <v>230001</v>
      </c>
      <c r="AH836" s="68" t="s">
        <v>1366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122</v>
      </c>
      <c r="AO836" s="68">
        <v>1</v>
      </c>
      <c r="AP836" s="68" t="s">
        <v>112</v>
      </c>
      <c r="AQ836" s="68" t="s">
        <v>113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2424</v>
      </c>
      <c r="AX836" s="68" t="s">
        <v>115</v>
      </c>
    </row>
    <row r="837" spans="1:50">
      <c r="A837" s="77" t="s">
        <v>5385</v>
      </c>
      <c r="B837" s="68">
        <v>0</v>
      </c>
      <c r="C837" s="68">
        <v>808525</v>
      </c>
      <c r="D837" s="68" t="s">
        <v>1997</v>
      </c>
      <c r="E837" s="68" t="s">
        <v>2425</v>
      </c>
      <c r="F837" s="68" t="s">
        <v>2426</v>
      </c>
      <c r="G837" s="68" t="s">
        <v>96</v>
      </c>
      <c r="H837" s="68" t="s">
        <v>97</v>
      </c>
      <c r="I837" s="68" t="s">
        <v>98</v>
      </c>
      <c r="J837" s="68">
        <v>3</v>
      </c>
      <c r="K837" s="68" t="s">
        <v>99</v>
      </c>
      <c r="L837" s="68">
        <v>1</v>
      </c>
      <c r="M837" s="68" t="s">
        <v>100</v>
      </c>
      <c r="N837" s="68" t="s">
        <v>101</v>
      </c>
      <c r="O837" s="68" t="s">
        <v>102</v>
      </c>
      <c r="P837" s="68" t="s">
        <v>1998</v>
      </c>
      <c r="Q837" s="68">
        <v>286513</v>
      </c>
      <c r="R837" s="68"/>
      <c r="S837" s="68"/>
      <c r="T837" s="68" t="s">
        <v>2000</v>
      </c>
      <c r="U837" s="68"/>
      <c r="V837" s="68" t="s">
        <v>2000</v>
      </c>
      <c r="W837" s="68">
        <v>2301100001</v>
      </c>
      <c r="X837" s="68">
        <v>132814</v>
      </c>
      <c r="Y837" s="68" t="s">
        <v>1911</v>
      </c>
      <c r="Z837" s="68">
        <v>1</v>
      </c>
      <c r="AA837" s="68" t="s">
        <v>109</v>
      </c>
      <c r="AB837" s="68">
        <v>230110</v>
      </c>
      <c r="AC837" s="68" t="s">
        <v>19</v>
      </c>
      <c r="AD837" s="68" t="s">
        <v>19</v>
      </c>
      <c r="AE837" s="68" t="s">
        <v>1911</v>
      </c>
      <c r="AF837" s="68" t="s">
        <v>110</v>
      </c>
      <c r="AG837" s="68">
        <v>230001</v>
      </c>
      <c r="AH837" s="68" t="s">
        <v>1366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122</v>
      </c>
      <c r="AO837" s="68">
        <v>1</v>
      </c>
      <c r="AP837" s="68" t="s">
        <v>112</v>
      </c>
      <c r="AQ837" s="68" t="s">
        <v>113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115</v>
      </c>
    </row>
    <row r="838" spans="1:50">
      <c r="A838" s="77" t="s">
        <v>5386</v>
      </c>
      <c r="B838" s="68">
        <v>0</v>
      </c>
      <c r="C838" s="68">
        <v>823229</v>
      </c>
      <c r="D838" s="68" t="s">
        <v>2427</v>
      </c>
      <c r="E838" s="68" t="s">
        <v>2428</v>
      </c>
      <c r="F838" s="68" t="s">
        <v>2429</v>
      </c>
      <c r="G838" s="68" t="s">
        <v>508</v>
      </c>
      <c r="H838" s="68" t="s">
        <v>97</v>
      </c>
      <c r="I838" s="68" t="s">
        <v>98</v>
      </c>
      <c r="J838" s="68">
        <v>3</v>
      </c>
      <c r="K838" s="68" t="s">
        <v>99</v>
      </c>
      <c r="L838" s="68">
        <v>1</v>
      </c>
      <c r="M838" s="68" t="s">
        <v>100</v>
      </c>
      <c r="N838" s="68" t="s">
        <v>101</v>
      </c>
      <c r="O838" s="68" t="s">
        <v>102</v>
      </c>
      <c r="P838" s="68"/>
      <c r="Q838" s="68"/>
      <c r="R838" s="68"/>
      <c r="S838" s="68"/>
      <c r="T838" s="68" t="s">
        <v>2430</v>
      </c>
      <c r="U838" s="68" t="s">
        <v>2431</v>
      </c>
      <c r="V838" s="68" t="s">
        <v>2432</v>
      </c>
      <c r="W838" s="68">
        <v>2301100011</v>
      </c>
      <c r="X838" s="68">
        <v>574317</v>
      </c>
      <c r="Y838" s="68" t="s">
        <v>1446</v>
      </c>
      <c r="Z838" s="68">
        <v>1</v>
      </c>
      <c r="AA838" s="68" t="s">
        <v>109</v>
      </c>
      <c r="AB838" s="68">
        <v>230110</v>
      </c>
      <c r="AC838" s="68" t="s">
        <v>19</v>
      </c>
      <c r="AD838" s="68" t="s">
        <v>19</v>
      </c>
      <c r="AE838" s="68" t="s">
        <v>1911</v>
      </c>
      <c r="AF838" s="68" t="s">
        <v>110</v>
      </c>
      <c r="AG838" s="68">
        <v>230001</v>
      </c>
      <c r="AH838" s="68" t="s">
        <v>1366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143</v>
      </c>
      <c r="AO838" s="68">
        <v>1</v>
      </c>
      <c r="AP838" s="68" t="s">
        <v>112</v>
      </c>
      <c r="AQ838" s="68" t="s">
        <v>113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2433</v>
      </c>
      <c r="AX838" s="68" t="s">
        <v>115</v>
      </c>
    </row>
    <row r="839" spans="1:50">
      <c r="A839" s="77" t="s">
        <v>5387</v>
      </c>
      <c r="B839" s="68">
        <v>0</v>
      </c>
      <c r="C839" s="68"/>
      <c r="D839" s="68" t="s">
        <v>568</v>
      </c>
      <c r="E839" s="68" t="s">
        <v>506</v>
      </c>
      <c r="F839" s="68" t="s">
        <v>507</v>
      </c>
      <c r="G839" s="68" t="s">
        <v>508</v>
      </c>
      <c r="H839" s="68" t="s">
        <v>97</v>
      </c>
      <c r="I839" s="68" t="s">
        <v>98</v>
      </c>
      <c r="J839" s="68">
        <v>3</v>
      </c>
      <c r="K839" s="68" t="s">
        <v>99</v>
      </c>
      <c r="L839" s="68">
        <v>1</v>
      </c>
      <c r="M839" s="68" t="s">
        <v>100</v>
      </c>
      <c r="N839" s="68" t="s">
        <v>101</v>
      </c>
      <c r="O839" s="68" t="s">
        <v>102</v>
      </c>
      <c r="P839" s="68"/>
      <c r="Q839" s="68"/>
      <c r="R839" s="68"/>
      <c r="S839" s="68"/>
      <c r="T839" s="68" t="s">
        <v>2434</v>
      </c>
      <c r="U839" s="68" t="s">
        <v>2435</v>
      </c>
      <c r="V839" s="68" t="s">
        <v>1910</v>
      </c>
      <c r="W839" s="68"/>
      <c r="X839" s="68">
        <v>655415</v>
      </c>
      <c r="Y839" s="68" t="s">
        <v>1094</v>
      </c>
      <c r="Z839" s="68">
        <v>1</v>
      </c>
      <c r="AA839" s="68" t="s">
        <v>109</v>
      </c>
      <c r="AB839" s="68">
        <v>230110</v>
      </c>
      <c r="AC839" s="68" t="s">
        <v>19</v>
      </c>
      <c r="AD839" s="68" t="s">
        <v>19</v>
      </c>
      <c r="AE839" s="68" t="s">
        <v>1911</v>
      </c>
      <c r="AF839" s="68" t="s">
        <v>110</v>
      </c>
      <c r="AG839" s="68">
        <v>230001</v>
      </c>
      <c r="AH839" s="68" t="s">
        <v>1366</v>
      </c>
      <c r="AI839" s="68">
        <v>-18.055610000000001</v>
      </c>
      <c r="AJ839" s="68">
        <v>-70.247709999999998</v>
      </c>
      <c r="AK839" s="68">
        <v>15</v>
      </c>
      <c r="AL839" s="68" t="s">
        <v>553</v>
      </c>
      <c r="AM839" s="68">
        <v>11</v>
      </c>
      <c r="AN839" s="68" t="s">
        <v>122</v>
      </c>
      <c r="AO839" s="68">
        <v>1</v>
      </c>
      <c r="AP839" s="68" t="s">
        <v>112</v>
      </c>
      <c r="AQ839" s="68" t="s">
        <v>113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1000</v>
      </c>
      <c r="AX839" s="68" t="s">
        <v>115</v>
      </c>
    </row>
    <row r="840" spans="1:50">
      <c r="A840" s="77" t="s">
        <v>5388</v>
      </c>
      <c r="B840" s="68">
        <v>0</v>
      </c>
      <c r="C840" s="68"/>
      <c r="D840" s="68" t="s">
        <v>2436</v>
      </c>
      <c r="E840" s="68" t="s">
        <v>506</v>
      </c>
      <c r="F840" s="68" t="s">
        <v>507</v>
      </c>
      <c r="G840" s="68" t="s">
        <v>508</v>
      </c>
      <c r="H840" s="68" t="s">
        <v>97</v>
      </c>
      <c r="I840" s="68" t="s">
        <v>98</v>
      </c>
      <c r="J840" s="68">
        <v>3</v>
      </c>
      <c r="K840" s="68" t="s">
        <v>99</v>
      </c>
      <c r="L840" s="68">
        <v>1</v>
      </c>
      <c r="M840" s="68" t="s">
        <v>100</v>
      </c>
      <c r="N840" s="68" t="s">
        <v>101</v>
      </c>
      <c r="O840" s="68" t="s">
        <v>102</v>
      </c>
      <c r="P840" s="68"/>
      <c r="Q840" s="68"/>
      <c r="R840" s="68"/>
      <c r="S840" s="68"/>
      <c r="T840" s="68" t="s">
        <v>2434</v>
      </c>
      <c r="U840" s="68" t="s">
        <v>2437</v>
      </c>
      <c r="V840" s="68" t="s">
        <v>1910</v>
      </c>
      <c r="W840" s="68"/>
      <c r="X840" s="68">
        <v>655415</v>
      </c>
      <c r="Y840" s="68" t="s">
        <v>1094</v>
      </c>
      <c r="Z840" s="68">
        <v>1</v>
      </c>
      <c r="AA840" s="68" t="s">
        <v>109</v>
      </c>
      <c r="AB840" s="68">
        <v>230110</v>
      </c>
      <c r="AC840" s="68" t="s">
        <v>19</v>
      </c>
      <c r="AD840" s="68" t="s">
        <v>19</v>
      </c>
      <c r="AE840" s="68" t="s">
        <v>1911</v>
      </c>
      <c r="AF840" s="68" t="s">
        <v>110</v>
      </c>
      <c r="AG840" s="68">
        <v>230001</v>
      </c>
      <c r="AH840" s="68" t="s">
        <v>1366</v>
      </c>
      <c r="AI840" s="68">
        <v>-18.055569999999999</v>
      </c>
      <c r="AJ840" s="68">
        <v>-70.247770000000003</v>
      </c>
      <c r="AK840" s="68">
        <v>15</v>
      </c>
      <c r="AL840" s="68" t="s">
        <v>553</v>
      </c>
      <c r="AM840" s="68">
        <v>11</v>
      </c>
      <c r="AN840" s="68" t="s">
        <v>122</v>
      </c>
      <c r="AO840" s="68">
        <v>1</v>
      </c>
      <c r="AP840" s="68" t="s">
        <v>112</v>
      </c>
      <c r="AQ840" s="68" t="s">
        <v>113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1000</v>
      </c>
      <c r="AX840" s="68" t="s">
        <v>115</v>
      </c>
    </row>
    <row r="841" spans="1:50">
      <c r="A841" s="77" t="s">
        <v>5389</v>
      </c>
      <c r="B841" s="68">
        <v>0</v>
      </c>
      <c r="C841" s="68"/>
      <c r="D841" s="68" t="s">
        <v>572</v>
      </c>
      <c r="E841" s="68" t="s">
        <v>506</v>
      </c>
      <c r="F841" s="68" t="s">
        <v>507</v>
      </c>
      <c r="G841" s="68" t="s">
        <v>508</v>
      </c>
      <c r="H841" s="68" t="s">
        <v>97</v>
      </c>
      <c r="I841" s="68" t="s">
        <v>98</v>
      </c>
      <c r="J841" s="68">
        <v>3</v>
      </c>
      <c r="K841" s="68" t="s">
        <v>99</v>
      </c>
      <c r="L841" s="68">
        <v>1</v>
      </c>
      <c r="M841" s="68" t="s">
        <v>100</v>
      </c>
      <c r="N841" s="68" t="s">
        <v>101</v>
      </c>
      <c r="O841" s="68" t="s">
        <v>102</v>
      </c>
      <c r="P841" s="68"/>
      <c r="Q841" s="68"/>
      <c r="R841" s="68"/>
      <c r="S841" s="68"/>
      <c r="T841" s="68" t="s">
        <v>2438</v>
      </c>
      <c r="U841" s="68" t="s">
        <v>2439</v>
      </c>
      <c r="V841" s="68" t="s">
        <v>1910</v>
      </c>
      <c r="W841" s="68"/>
      <c r="X841" s="68">
        <v>655415</v>
      </c>
      <c r="Y841" s="68" t="s">
        <v>1094</v>
      </c>
      <c r="Z841" s="68">
        <v>1</v>
      </c>
      <c r="AA841" s="68" t="s">
        <v>109</v>
      </c>
      <c r="AB841" s="68">
        <v>230110</v>
      </c>
      <c r="AC841" s="68" t="s">
        <v>19</v>
      </c>
      <c r="AD841" s="68" t="s">
        <v>19</v>
      </c>
      <c r="AE841" s="68" t="s">
        <v>1911</v>
      </c>
      <c r="AF841" s="68" t="s">
        <v>110</v>
      </c>
      <c r="AG841" s="68">
        <v>230001</v>
      </c>
      <c r="AH841" s="68" t="s">
        <v>1366</v>
      </c>
      <c r="AI841" s="68">
        <v>-18.056370000000001</v>
      </c>
      <c r="AJ841" s="68">
        <v>-70.248270000000005</v>
      </c>
      <c r="AK841" s="68">
        <v>15</v>
      </c>
      <c r="AL841" s="68" t="s">
        <v>553</v>
      </c>
      <c r="AM841" s="68">
        <v>11</v>
      </c>
      <c r="AN841" s="68" t="s">
        <v>122</v>
      </c>
      <c r="AO841" s="68">
        <v>1</v>
      </c>
      <c r="AP841" s="68" t="s">
        <v>112</v>
      </c>
      <c r="AQ841" s="68" t="s">
        <v>113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1000</v>
      </c>
      <c r="AX841" s="68" t="s">
        <v>115</v>
      </c>
    </row>
    <row r="842" spans="1:50">
      <c r="A842" s="77" t="s">
        <v>5390</v>
      </c>
      <c r="B842" s="68">
        <v>0</v>
      </c>
      <c r="C842" s="68"/>
      <c r="D842" s="68" t="s">
        <v>2440</v>
      </c>
      <c r="E842" s="68" t="s">
        <v>506</v>
      </c>
      <c r="F842" s="68" t="s">
        <v>507</v>
      </c>
      <c r="G842" s="68" t="s">
        <v>508</v>
      </c>
      <c r="H842" s="68" t="s">
        <v>97</v>
      </c>
      <c r="I842" s="68" t="s">
        <v>98</v>
      </c>
      <c r="J842" s="68">
        <v>3</v>
      </c>
      <c r="K842" s="68" t="s">
        <v>99</v>
      </c>
      <c r="L842" s="68">
        <v>1</v>
      </c>
      <c r="M842" s="68" t="s">
        <v>100</v>
      </c>
      <c r="N842" s="68" t="s">
        <v>101</v>
      </c>
      <c r="O842" s="68" t="s">
        <v>102</v>
      </c>
      <c r="P842" s="68"/>
      <c r="Q842" s="68"/>
      <c r="R842" s="68"/>
      <c r="S842" s="68"/>
      <c r="T842" s="68" t="s">
        <v>2441</v>
      </c>
      <c r="U842" s="68" t="s">
        <v>2442</v>
      </c>
      <c r="V842" s="68" t="s">
        <v>1987</v>
      </c>
      <c r="W842" s="68"/>
      <c r="X842" s="68">
        <v>655415</v>
      </c>
      <c r="Y842" s="68" t="s">
        <v>1094</v>
      </c>
      <c r="Z842" s="68">
        <v>1</v>
      </c>
      <c r="AA842" s="68" t="s">
        <v>109</v>
      </c>
      <c r="AB842" s="68">
        <v>230110</v>
      </c>
      <c r="AC842" s="68" t="s">
        <v>19</v>
      </c>
      <c r="AD842" s="68" t="s">
        <v>19</v>
      </c>
      <c r="AE842" s="68" t="s">
        <v>1911</v>
      </c>
      <c r="AF842" s="68" t="s">
        <v>110</v>
      </c>
      <c r="AG842" s="68">
        <v>230001</v>
      </c>
      <c r="AH842" s="68" t="s">
        <v>1366</v>
      </c>
      <c r="AI842" s="68">
        <v>-18.037279999999999</v>
      </c>
      <c r="AJ842" s="68">
        <v>-70.245519999999999</v>
      </c>
      <c r="AK842" s="68">
        <v>15</v>
      </c>
      <c r="AL842" s="68" t="s">
        <v>553</v>
      </c>
      <c r="AM842" s="68">
        <v>11</v>
      </c>
      <c r="AN842" s="68" t="s">
        <v>122</v>
      </c>
      <c r="AO842" s="68">
        <v>1</v>
      </c>
      <c r="AP842" s="68" t="s">
        <v>112</v>
      </c>
      <c r="AQ842" s="68" t="s">
        <v>113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1000</v>
      </c>
      <c r="AX842" s="68" t="s">
        <v>115</v>
      </c>
    </row>
    <row r="843" spans="1:50">
      <c r="A843" s="77" t="s">
        <v>5391</v>
      </c>
      <c r="B843" s="68">
        <v>0</v>
      </c>
      <c r="C843" s="68"/>
      <c r="D843" s="68" t="s">
        <v>2443</v>
      </c>
      <c r="E843" s="68" t="s">
        <v>506</v>
      </c>
      <c r="F843" s="68" t="s">
        <v>507</v>
      </c>
      <c r="G843" s="68" t="s">
        <v>508</v>
      </c>
      <c r="H843" s="68" t="s">
        <v>97</v>
      </c>
      <c r="I843" s="68" t="s">
        <v>98</v>
      </c>
      <c r="J843" s="68">
        <v>3</v>
      </c>
      <c r="K843" s="68" t="s">
        <v>99</v>
      </c>
      <c r="L843" s="68">
        <v>1</v>
      </c>
      <c r="M843" s="68" t="s">
        <v>100</v>
      </c>
      <c r="N843" s="68" t="s">
        <v>101</v>
      </c>
      <c r="O843" s="68" t="s">
        <v>102</v>
      </c>
      <c r="P843" s="68"/>
      <c r="Q843" s="68"/>
      <c r="R843" s="68"/>
      <c r="S843" s="68"/>
      <c r="T843" s="68" t="s">
        <v>2444</v>
      </c>
      <c r="U843" s="68" t="s">
        <v>2445</v>
      </c>
      <c r="V843" s="68" t="s">
        <v>2230</v>
      </c>
      <c r="W843" s="68">
        <v>2301010001</v>
      </c>
      <c r="X843" s="68">
        <v>126488</v>
      </c>
      <c r="Y843" s="68" t="s">
        <v>2230</v>
      </c>
      <c r="Z843" s="68">
        <v>1</v>
      </c>
      <c r="AA843" s="68" t="s">
        <v>109</v>
      </c>
      <c r="AB843" s="68">
        <v>230110</v>
      </c>
      <c r="AC843" s="68" t="s">
        <v>19</v>
      </c>
      <c r="AD843" s="68" t="s">
        <v>19</v>
      </c>
      <c r="AE843" s="68" t="s">
        <v>1911</v>
      </c>
      <c r="AF843" s="68" t="s">
        <v>110</v>
      </c>
      <c r="AG843" s="68">
        <v>230001</v>
      </c>
      <c r="AH843" s="68" t="s">
        <v>1366</v>
      </c>
      <c r="AI843" s="68">
        <v>-18.04935</v>
      </c>
      <c r="AJ843" s="68">
        <v>-70.258499999999998</v>
      </c>
      <c r="AK843" s="68">
        <v>12</v>
      </c>
      <c r="AL843" s="68" t="s">
        <v>510</v>
      </c>
      <c r="AM843" s="68">
        <v>11</v>
      </c>
      <c r="AN843" s="68" t="s">
        <v>122</v>
      </c>
      <c r="AO843" s="68">
        <v>1</v>
      </c>
      <c r="AP843" s="68" t="s">
        <v>112</v>
      </c>
      <c r="AQ843" s="68" t="s">
        <v>113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1000</v>
      </c>
      <c r="AX843" s="68" t="s">
        <v>115</v>
      </c>
    </row>
    <row r="844" spans="1:50">
      <c r="A844" s="77" t="s">
        <v>5392</v>
      </c>
      <c r="B844" s="68">
        <v>0</v>
      </c>
      <c r="C844" s="68"/>
      <c r="D844" s="68" t="s">
        <v>2446</v>
      </c>
      <c r="E844" s="68" t="s">
        <v>506</v>
      </c>
      <c r="F844" s="68" t="s">
        <v>507</v>
      </c>
      <c r="G844" s="68" t="s">
        <v>508</v>
      </c>
      <c r="H844" s="68" t="s">
        <v>97</v>
      </c>
      <c r="I844" s="68" t="s">
        <v>98</v>
      </c>
      <c r="J844" s="68">
        <v>3</v>
      </c>
      <c r="K844" s="68" t="s">
        <v>99</v>
      </c>
      <c r="L844" s="68">
        <v>1</v>
      </c>
      <c r="M844" s="68" t="s">
        <v>100</v>
      </c>
      <c r="N844" s="68" t="s">
        <v>101</v>
      </c>
      <c r="O844" s="68" t="s">
        <v>102</v>
      </c>
      <c r="P844" s="68"/>
      <c r="Q844" s="68"/>
      <c r="R844" s="68"/>
      <c r="S844" s="68"/>
      <c r="T844" s="68" t="s">
        <v>2447</v>
      </c>
      <c r="U844" s="68" t="s">
        <v>2448</v>
      </c>
      <c r="V844" s="68" t="s">
        <v>2209</v>
      </c>
      <c r="W844" s="68">
        <v>2301010001</v>
      </c>
      <c r="X844" s="68">
        <v>126488</v>
      </c>
      <c r="Y844" s="68" t="s">
        <v>2209</v>
      </c>
      <c r="Z844" s="68">
        <v>1</v>
      </c>
      <c r="AA844" s="68" t="s">
        <v>109</v>
      </c>
      <c r="AB844" s="68">
        <v>230110</v>
      </c>
      <c r="AC844" s="68" t="s">
        <v>19</v>
      </c>
      <c r="AD844" s="68" t="s">
        <v>19</v>
      </c>
      <c r="AE844" s="68" t="s">
        <v>1911</v>
      </c>
      <c r="AF844" s="68" t="s">
        <v>110</v>
      </c>
      <c r="AG844" s="68">
        <v>230001</v>
      </c>
      <c r="AH844" s="68" t="s">
        <v>1366</v>
      </c>
      <c r="AI844" s="68">
        <v>-18.0137</v>
      </c>
      <c r="AJ844" s="68">
        <v>-70.250799999999998</v>
      </c>
      <c r="AK844" s="68">
        <v>12</v>
      </c>
      <c r="AL844" s="68" t="s">
        <v>510</v>
      </c>
      <c r="AM844" s="68">
        <v>11</v>
      </c>
      <c r="AN844" s="68" t="s">
        <v>122</v>
      </c>
      <c r="AO844" s="68">
        <v>2</v>
      </c>
      <c r="AP844" s="68" t="s">
        <v>134</v>
      </c>
      <c r="AQ844" s="68" t="s">
        <v>113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1000</v>
      </c>
      <c r="AX844" s="68" t="s">
        <v>115</v>
      </c>
    </row>
    <row r="845" spans="1:50">
      <c r="A845" s="77" t="s">
        <v>5393</v>
      </c>
      <c r="B845" s="68">
        <v>0</v>
      </c>
      <c r="C845" s="68"/>
      <c r="D845" s="68" t="s">
        <v>2449</v>
      </c>
      <c r="E845" s="68" t="s">
        <v>506</v>
      </c>
      <c r="F845" s="68" t="s">
        <v>507</v>
      </c>
      <c r="G845" s="68" t="s">
        <v>508</v>
      </c>
      <c r="H845" s="68" t="s">
        <v>97</v>
      </c>
      <c r="I845" s="68" t="s">
        <v>98</v>
      </c>
      <c r="J845" s="68">
        <v>3</v>
      </c>
      <c r="K845" s="68" t="s">
        <v>99</v>
      </c>
      <c r="L845" s="68">
        <v>1</v>
      </c>
      <c r="M845" s="68" t="s">
        <v>100</v>
      </c>
      <c r="N845" s="68" t="s">
        <v>101</v>
      </c>
      <c r="O845" s="68" t="s">
        <v>102</v>
      </c>
      <c r="P845" s="68"/>
      <c r="Q845" s="68"/>
      <c r="R845" s="68"/>
      <c r="S845" s="68"/>
      <c r="T845" s="68" t="s">
        <v>2447</v>
      </c>
      <c r="U845" s="68" t="s">
        <v>2450</v>
      </c>
      <c r="V845" s="68" t="s">
        <v>2209</v>
      </c>
      <c r="W845" s="68">
        <v>2301010001</v>
      </c>
      <c r="X845" s="68">
        <v>126488</v>
      </c>
      <c r="Y845" s="68" t="s">
        <v>2209</v>
      </c>
      <c r="Z845" s="68">
        <v>1</v>
      </c>
      <c r="AA845" s="68" t="s">
        <v>109</v>
      </c>
      <c r="AB845" s="68">
        <v>230110</v>
      </c>
      <c r="AC845" s="68" t="s">
        <v>19</v>
      </c>
      <c r="AD845" s="68" t="s">
        <v>19</v>
      </c>
      <c r="AE845" s="68" t="s">
        <v>1911</v>
      </c>
      <c r="AF845" s="68" t="s">
        <v>110</v>
      </c>
      <c r="AG845" s="68">
        <v>230001</v>
      </c>
      <c r="AH845" s="68" t="s">
        <v>1366</v>
      </c>
      <c r="AI845" s="68">
        <v>-18.050889999999999</v>
      </c>
      <c r="AJ845" s="68">
        <v>-70.254570000000001</v>
      </c>
      <c r="AK845" s="68">
        <v>12</v>
      </c>
      <c r="AL845" s="68" t="s">
        <v>510</v>
      </c>
      <c r="AM845" s="68">
        <v>11</v>
      </c>
      <c r="AN845" s="68" t="s">
        <v>122</v>
      </c>
      <c r="AO845" s="68">
        <v>1</v>
      </c>
      <c r="AP845" s="68" t="s">
        <v>112</v>
      </c>
      <c r="AQ845" s="68" t="s">
        <v>113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1000</v>
      </c>
      <c r="AX845" s="68" t="s">
        <v>115</v>
      </c>
    </row>
    <row r="846" spans="1:50">
      <c r="A846" s="77" t="s">
        <v>5394</v>
      </c>
      <c r="B846" s="68">
        <v>0</v>
      </c>
      <c r="C846" s="68"/>
      <c r="D846" s="68" t="s">
        <v>2451</v>
      </c>
      <c r="E846" s="68" t="s">
        <v>506</v>
      </c>
      <c r="F846" s="68" t="s">
        <v>507</v>
      </c>
      <c r="G846" s="68" t="s">
        <v>508</v>
      </c>
      <c r="H846" s="68" t="s">
        <v>97</v>
      </c>
      <c r="I846" s="68" t="s">
        <v>98</v>
      </c>
      <c r="J846" s="68">
        <v>3</v>
      </c>
      <c r="K846" s="68" t="s">
        <v>99</v>
      </c>
      <c r="L846" s="68">
        <v>1</v>
      </c>
      <c r="M846" s="68" t="s">
        <v>100</v>
      </c>
      <c r="N846" s="68" t="s">
        <v>101</v>
      </c>
      <c r="O846" s="68" t="s">
        <v>102</v>
      </c>
      <c r="P846" s="68"/>
      <c r="Q846" s="68"/>
      <c r="R846" s="68"/>
      <c r="S846" s="68"/>
      <c r="T846" s="68" t="s">
        <v>2452</v>
      </c>
      <c r="U846" s="68" t="s">
        <v>2453</v>
      </c>
      <c r="V846" s="68" t="s">
        <v>2190</v>
      </c>
      <c r="W846" s="68"/>
      <c r="X846" s="68">
        <v>655415</v>
      </c>
      <c r="Y846" s="68" t="s">
        <v>1094</v>
      </c>
      <c r="Z846" s="68">
        <v>1</v>
      </c>
      <c r="AA846" s="68" t="s">
        <v>109</v>
      </c>
      <c r="AB846" s="68">
        <v>230110</v>
      </c>
      <c r="AC846" s="68" t="s">
        <v>19</v>
      </c>
      <c r="AD846" s="68" t="s">
        <v>19</v>
      </c>
      <c r="AE846" s="68" t="s">
        <v>1911</v>
      </c>
      <c r="AF846" s="68" t="s">
        <v>110</v>
      </c>
      <c r="AG846" s="68">
        <v>230001</v>
      </c>
      <c r="AH846" s="68" t="s">
        <v>1366</v>
      </c>
      <c r="AI846" s="68">
        <v>-18.043330000000001</v>
      </c>
      <c r="AJ846" s="68">
        <v>-70.244079999999997</v>
      </c>
      <c r="AK846" s="68">
        <v>15</v>
      </c>
      <c r="AL846" s="68" t="s">
        <v>553</v>
      </c>
      <c r="AM846" s="68">
        <v>11</v>
      </c>
      <c r="AN846" s="68" t="s">
        <v>122</v>
      </c>
      <c r="AO846" s="68">
        <v>1</v>
      </c>
      <c r="AP846" s="68" t="s">
        <v>112</v>
      </c>
      <c r="AQ846" s="68" t="s">
        <v>113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1000</v>
      </c>
      <c r="AX846" s="68" t="s">
        <v>115</v>
      </c>
    </row>
    <row r="847" spans="1:50">
      <c r="A847" s="77" t="s">
        <v>5395</v>
      </c>
      <c r="B847" s="68">
        <v>0</v>
      </c>
      <c r="C847" s="68"/>
      <c r="D847" s="68" t="s">
        <v>2454</v>
      </c>
      <c r="E847" s="68" t="s">
        <v>506</v>
      </c>
      <c r="F847" s="68" t="s">
        <v>507</v>
      </c>
      <c r="G847" s="68" t="s">
        <v>508</v>
      </c>
      <c r="H847" s="68" t="s">
        <v>97</v>
      </c>
      <c r="I847" s="68" t="s">
        <v>98</v>
      </c>
      <c r="J847" s="68">
        <v>3</v>
      </c>
      <c r="K847" s="68" t="s">
        <v>99</v>
      </c>
      <c r="L847" s="68">
        <v>1</v>
      </c>
      <c r="M847" s="68" t="s">
        <v>100</v>
      </c>
      <c r="N847" s="68" t="s">
        <v>101</v>
      </c>
      <c r="O847" s="68" t="s">
        <v>102</v>
      </c>
      <c r="P847" s="68"/>
      <c r="Q847" s="68"/>
      <c r="R847" s="68"/>
      <c r="S847" s="68"/>
      <c r="T847" s="68" t="s">
        <v>2455</v>
      </c>
      <c r="U847" s="68" t="s">
        <v>2456</v>
      </c>
      <c r="V847" s="68" t="s">
        <v>820</v>
      </c>
      <c r="W847" s="68"/>
      <c r="X847" s="68">
        <v>655415</v>
      </c>
      <c r="Y847" s="68" t="s">
        <v>1094</v>
      </c>
      <c r="Z847" s="68">
        <v>1</v>
      </c>
      <c r="AA847" s="68" t="s">
        <v>109</v>
      </c>
      <c r="AB847" s="68">
        <v>230110</v>
      </c>
      <c r="AC847" s="68" t="s">
        <v>19</v>
      </c>
      <c r="AD847" s="68" t="s">
        <v>19</v>
      </c>
      <c r="AE847" s="68" t="s">
        <v>1911</v>
      </c>
      <c r="AF847" s="68" t="s">
        <v>110</v>
      </c>
      <c r="AG847" s="68">
        <v>230001</v>
      </c>
      <c r="AH847" s="68" t="s">
        <v>1366</v>
      </c>
      <c r="AI847" s="68">
        <v>-18.0336</v>
      </c>
      <c r="AJ847" s="68">
        <v>-70.250240000000005</v>
      </c>
      <c r="AK847" s="68">
        <v>15</v>
      </c>
      <c r="AL847" s="68" t="s">
        <v>553</v>
      </c>
      <c r="AM847" s="68">
        <v>11</v>
      </c>
      <c r="AN847" s="68" t="s">
        <v>122</v>
      </c>
      <c r="AO847" s="68">
        <v>1</v>
      </c>
      <c r="AP847" s="68" t="s">
        <v>112</v>
      </c>
      <c r="AQ847" s="68" t="s">
        <v>113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1000</v>
      </c>
      <c r="AX847" s="68" t="s">
        <v>115</v>
      </c>
    </row>
    <row r="848" spans="1:50">
      <c r="A848" s="77" t="s">
        <v>5396</v>
      </c>
      <c r="B848" s="68">
        <v>0</v>
      </c>
      <c r="C848" s="68"/>
      <c r="D848" s="68" t="s">
        <v>2457</v>
      </c>
      <c r="E848" s="68" t="s">
        <v>506</v>
      </c>
      <c r="F848" s="68" t="s">
        <v>507</v>
      </c>
      <c r="G848" s="68" t="s">
        <v>508</v>
      </c>
      <c r="H848" s="68" t="s">
        <v>97</v>
      </c>
      <c r="I848" s="68" t="s">
        <v>98</v>
      </c>
      <c r="J848" s="68">
        <v>3</v>
      </c>
      <c r="K848" s="68" t="s">
        <v>99</v>
      </c>
      <c r="L848" s="68">
        <v>1</v>
      </c>
      <c r="M848" s="68" t="s">
        <v>100</v>
      </c>
      <c r="N848" s="68" t="s">
        <v>101</v>
      </c>
      <c r="O848" s="68" t="s">
        <v>102</v>
      </c>
      <c r="P848" s="68"/>
      <c r="Q848" s="68"/>
      <c r="R848" s="68"/>
      <c r="S848" s="68"/>
      <c r="T848" s="68" t="s">
        <v>2452</v>
      </c>
      <c r="U848" s="68" t="s">
        <v>2453</v>
      </c>
      <c r="V848" s="68" t="s">
        <v>2190</v>
      </c>
      <c r="W848" s="68"/>
      <c r="X848" s="68">
        <v>655415</v>
      </c>
      <c r="Y848" s="68" t="s">
        <v>1094</v>
      </c>
      <c r="Z848" s="68">
        <v>1</v>
      </c>
      <c r="AA848" s="68" t="s">
        <v>109</v>
      </c>
      <c r="AB848" s="68">
        <v>230110</v>
      </c>
      <c r="AC848" s="68" t="s">
        <v>19</v>
      </c>
      <c r="AD848" s="68" t="s">
        <v>19</v>
      </c>
      <c r="AE848" s="68" t="s">
        <v>1911</v>
      </c>
      <c r="AF848" s="68" t="s">
        <v>110</v>
      </c>
      <c r="AG848" s="68">
        <v>230001</v>
      </c>
      <c r="AH848" s="68" t="s">
        <v>1366</v>
      </c>
      <c r="AI848" s="68">
        <v>-18.043289999999999</v>
      </c>
      <c r="AJ848" s="68">
        <v>-70.244079999999997</v>
      </c>
      <c r="AK848" s="68">
        <v>15</v>
      </c>
      <c r="AL848" s="68" t="s">
        <v>553</v>
      </c>
      <c r="AM848" s="68">
        <v>11</v>
      </c>
      <c r="AN848" s="68" t="s">
        <v>122</v>
      </c>
      <c r="AO848" s="68">
        <v>1</v>
      </c>
      <c r="AP848" s="68" t="s">
        <v>112</v>
      </c>
      <c r="AQ848" s="68" t="s">
        <v>113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1000</v>
      </c>
      <c r="AX848" s="68" t="s">
        <v>115</v>
      </c>
    </row>
    <row r="849" spans="1:50">
      <c r="A849" s="77" t="s">
        <v>5397</v>
      </c>
      <c r="B849" s="68">
        <v>0</v>
      </c>
      <c r="C849" s="68">
        <v>668515</v>
      </c>
      <c r="D849" s="68">
        <v>450</v>
      </c>
      <c r="E849" s="68" t="s">
        <v>332</v>
      </c>
      <c r="F849" s="68" t="s">
        <v>333</v>
      </c>
      <c r="G849" s="68" t="s">
        <v>96</v>
      </c>
      <c r="H849" s="68">
        <v>3</v>
      </c>
      <c r="I849" s="68" t="s">
        <v>334</v>
      </c>
      <c r="J849" s="68">
        <v>3</v>
      </c>
      <c r="K849" s="68" t="s">
        <v>99</v>
      </c>
      <c r="L849" s="68">
        <v>1</v>
      </c>
      <c r="M849" s="68" t="s">
        <v>100</v>
      </c>
      <c r="N849" s="68" t="s">
        <v>101</v>
      </c>
      <c r="O849" s="68" t="s">
        <v>102</v>
      </c>
      <c r="P849" s="68" t="s">
        <v>1369</v>
      </c>
      <c r="Q849" s="68"/>
      <c r="R849" s="68"/>
      <c r="S849" s="68"/>
      <c r="T849" s="68" t="s">
        <v>2268</v>
      </c>
      <c r="U849" s="68" t="s">
        <v>2269</v>
      </c>
      <c r="V849" s="68" t="s">
        <v>2270</v>
      </c>
      <c r="W849" s="68">
        <v>2301100011</v>
      </c>
      <c r="X849" s="68">
        <v>574317</v>
      </c>
      <c r="Y849" s="68" t="s">
        <v>1446</v>
      </c>
      <c r="Z849" s="68">
        <v>1</v>
      </c>
      <c r="AA849" s="68" t="s">
        <v>109</v>
      </c>
      <c r="AB849" s="68">
        <v>230110</v>
      </c>
      <c r="AC849" s="68" t="s">
        <v>19</v>
      </c>
      <c r="AD849" s="68" t="s">
        <v>19</v>
      </c>
      <c r="AE849" s="68" t="s">
        <v>1911</v>
      </c>
      <c r="AF849" s="68" t="s">
        <v>110</v>
      </c>
      <c r="AG849" s="68">
        <v>230001</v>
      </c>
      <c r="AH849" s="68" t="s">
        <v>1366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122</v>
      </c>
      <c r="AO849" s="68">
        <v>1</v>
      </c>
      <c r="AP849" s="68" t="s">
        <v>112</v>
      </c>
      <c r="AQ849" s="68" t="s">
        <v>113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115</v>
      </c>
    </row>
    <row r="850" spans="1:50">
      <c r="A850" s="77" t="s">
        <v>5398</v>
      </c>
      <c r="B850" s="68">
        <v>0</v>
      </c>
      <c r="C850" s="68">
        <v>718025</v>
      </c>
      <c r="D850" s="68" t="s">
        <v>2305</v>
      </c>
      <c r="E850" s="68" t="s">
        <v>332</v>
      </c>
      <c r="F850" s="68" t="s">
        <v>333</v>
      </c>
      <c r="G850" s="68" t="s">
        <v>96</v>
      </c>
      <c r="H850" s="68">
        <v>3</v>
      </c>
      <c r="I850" s="68" t="s">
        <v>334</v>
      </c>
      <c r="J850" s="68">
        <v>3</v>
      </c>
      <c r="K850" s="68" t="s">
        <v>99</v>
      </c>
      <c r="L850" s="68">
        <v>1</v>
      </c>
      <c r="M850" s="68" t="s">
        <v>100</v>
      </c>
      <c r="N850" s="68" t="s">
        <v>101</v>
      </c>
      <c r="O850" s="68" t="s">
        <v>102</v>
      </c>
      <c r="P850" s="68" t="s">
        <v>2306</v>
      </c>
      <c r="Q850" s="68"/>
      <c r="R850" s="68"/>
      <c r="S850" s="68"/>
      <c r="T850" s="68" t="s">
        <v>2307</v>
      </c>
      <c r="U850" s="68" t="s">
        <v>2308</v>
      </c>
      <c r="V850" s="68" t="s">
        <v>2309</v>
      </c>
      <c r="W850" s="68">
        <v>2301100011</v>
      </c>
      <c r="X850" s="68">
        <v>574317</v>
      </c>
      <c r="Y850" s="68" t="s">
        <v>1446</v>
      </c>
      <c r="Z850" s="68">
        <v>1</v>
      </c>
      <c r="AA850" s="68" t="s">
        <v>109</v>
      </c>
      <c r="AB850" s="68">
        <v>230110</v>
      </c>
      <c r="AC850" s="68" t="s">
        <v>19</v>
      </c>
      <c r="AD850" s="68" t="s">
        <v>19</v>
      </c>
      <c r="AE850" s="68" t="s">
        <v>1911</v>
      </c>
      <c r="AF850" s="68" t="s">
        <v>110</v>
      </c>
      <c r="AG850" s="68">
        <v>230001</v>
      </c>
      <c r="AH850" s="68" t="s">
        <v>1366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122</v>
      </c>
      <c r="AO850" s="68">
        <v>1</v>
      </c>
      <c r="AP850" s="68" t="s">
        <v>112</v>
      </c>
      <c r="AQ850" s="68" t="s">
        <v>113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115</v>
      </c>
    </row>
    <row r="851" spans="1:50">
      <c r="A851" s="77" t="s">
        <v>5399</v>
      </c>
      <c r="B851" s="68">
        <v>0</v>
      </c>
      <c r="C851" s="68">
        <v>824832</v>
      </c>
      <c r="D851" s="68" t="s">
        <v>2458</v>
      </c>
      <c r="E851" s="68" t="s">
        <v>856</v>
      </c>
      <c r="F851" s="68" t="s">
        <v>857</v>
      </c>
      <c r="G851" s="68" t="s">
        <v>96</v>
      </c>
      <c r="H851" s="68" t="s">
        <v>97</v>
      </c>
      <c r="I851" s="68" t="s">
        <v>98</v>
      </c>
      <c r="J851" s="68">
        <v>3</v>
      </c>
      <c r="K851" s="68" t="s">
        <v>99</v>
      </c>
      <c r="L851" s="68">
        <v>3</v>
      </c>
      <c r="M851" s="68" t="s">
        <v>125</v>
      </c>
      <c r="N851" s="68" t="s">
        <v>126</v>
      </c>
      <c r="O851" s="68" t="s">
        <v>127</v>
      </c>
      <c r="P851" s="68" t="s">
        <v>2459</v>
      </c>
      <c r="Q851" s="68"/>
      <c r="R851" s="68"/>
      <c r="S851" s="68"/>
      <c r="T851" s="68" t="s">
        <v>2460</v>
      </c>
      <c r="U851" s="68" t="s">
        <v>2461</v>
      </c>
      <c r="V851" s="68" t="s">
        <v>1419</v>
      </c>
      <c r="W851" s="68"/>
      <c r="X851" s="68">
        <v>553912</v>
      </c>
      <c r="Y851" s="68" t="s">
        <v>2462</v>
      </c>
      <c r="Z851" s="68">
        <v>1</v>
      </c>
      <c r="AA851" s="68" t="s">
        <v>109</v>
      </c>
      <c r="AB851" s="68">
        <v>230110</v>
      </c>
      <c r="AC851" s="68" t="s">
        <v>19</v>
      </c>
      <c r="AD851" s="68" t="s">
        <v>19</v>
      </c>
      <c r="AE851" s="68" t="s">
        <v>1911</v>
      </c>
      <c r="AF851" s="68" t="s">
        <v>110</v>
      </c>
      <c r="AG851" s="68">
        <v>230001</v>
      </c>
      <c r="AH851" s="68" t="s">
        <v>1366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122</v>
      </c>
      <c r="AO851" s="68">
        <v>1</v>
      </c>
      <c r="AP851" s="68" t="s">
        <v>112</v>
      </c>
      <c r="AQ851" s="68" t="s">
        <v>113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2463</v>
      </c>
      <c r="AX851" s="68" t="s">
        <v>115</v>
      </c>
    </row>
    <row r="852" spans="1:50">
      <c r="A852" s="77" t="s">
        <v>5400</v>
      </c>
      <c r="B852" s="68">
        <v>0</v>
      </c>
      <c r="C852" s="68">
        <v>728524</v>
      </c>
      <c r="D852" s="68">
        <v>473</v>
      </c>
      <c r="E852" s="68" t="s">
        <v>332</v>
      </c>
      <c r="F852" s="68" t="s">
        <v>333</v>
      </c>
      <c r="G852" s="68" t="s">
        <v>96</v>
      </c>
      <c r="H852" s="68">
        <v>3</v>
      </c>
      <c r="I852" s="68" t="s">
        <v>334</v>
      </c>
      <c r="J852" s="68">
        <v>3</v>
      </c>
      <c r="K852" s="68" t="s">
        <v>99</v>
      </c>
      <c r="L852" s="68">
        <v>1</v>
      </c>
      <c r="M852" s="68" t="s">
        <v>100</v>
      </c>
      <c r="N852" s="68" t="s">
        <v>101</v>
      </c>
      <c r="O852" s="68" t="s">
        <v>102</v>
      </c>
      <c r="P852" s="68" t="s">
        <v>2464</v>
      </c>
      <c r="Q852" s="68"/>
      <c r="R852" s="68"/>
      <c r="S852" s="68"/>
      <c r="T852" s="68" t="s">
        <v>2343</v>
      </c>
      <c r="U852" s="68" t="s">
        <v>2344</v>
      </c>
      <c r="V852" s="68" t="s">
        <v>2345</v>
      </c>
      <c r="W852" s="68"/>
      <c r="X852" s="68">
        <v>655415</v>
      </c>
      <c r="Y852" s="68" t="s">
        <v>1911</v>
      </c>
      <c r="Z852" s="68">
        <v>1</v>
      </c>
      <c r="AA852" s="68" t="s">
        <v>109</v>
      </c>
      <c r="AB852" s="68">
        <v>230110</v>
      </c>
      <c r="AC852" s="68" t="s">
        <v>19</v>
      </c>
      <c r="AD852" s="68" t="s">
        <v>19</v>
      </c>
      <c r="AE852" s="68" t="s">
        <v>1911</v>
      </c>
      <c r="AF852" s="68" t="s">
        <v>110</v>
      </c>
      <c r="AG852" s="68">
        <v>230001</v>
      </c>
      <c r="AH852" s="68" t="s">
        <v>1366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122</v>
      </c>
      <c r="AO852" s="68">
        <v>1</v>
      </c>
      <c r="AP852" s="68" t="s">
        <v>112</v>
      </c>
      <c r="AQ852" s="68" t="s">
        <v>113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2465</v>
      </c>
      <c r="AX852" s="68" t="s">
        <v>115</v>
      </c>
    </row>
    <row r="853" spans="1:50">
      <c r="A853" s="77" t="s">
        <v>5401</v>
      </c>
      <c r="B853" s="68">
        <v>0</v>
      </c>
      <c r="C853" s="68">
        <v>829938</v>
      </c>
      <c r="D853" s="68" t="s">
        <v>2466</v>
      </c>
      <c r="E853" s="68" t="s">
        <v>459</v>
      </c>
      <c r="F853" s="68" t="s">
        <v>460</v>
      </c>
      <c r="G853" s="68" t="s">
        <v>96</v>
      </c>
      <c r="H853" s="68" t="s">
        <v>97</v>
      </c>
      <c r="I853" s="68" t="s">
        <v>98</v>
      </c>
      <c r="J853" s="68">
        <v>3</v>
      </c>
      <c r="K853" s="68" t="s">
        <v>99</v>
      </c>
      <c r="L853" s="68">
        <v>3</v>
      </c>
      <c r="M853" s="68" t="s">
        <v>125</v>
      </c>
      <c r="N853" s="68" t="s">
        <v>126</v>
      </c>
      <c r="O853" s="68" t="s">
        <v>127</v>
      </c>
      <c r="P853" s="68" t="s">
        <v>1152</v>
      </c>
      <c r="Q853" s="68"/>
      <c r="R853" s="68"/>
      <c r="S853" s="68"/>
      <c r="T853" s="68" t="s">
        <v>2467</v>
      </c>
      <c r="U853" s="68" t="s">
        <v>2468</v>
      </c>
      <c r="V853" s="68" t="s">
        <v>1987</v>
      </c>
      <c r="W853" s="68">
        <v>2301100001</v>
      </c>
      <c r="X853" s="68">
        <v>132814</v>
      </c>
      <c r="Y853" s="68" t="s">
        <v>1987</v>
      </c>
      <c r="Z853" s="68">
        <v>1</v>
      </c>
      <c r="AA853" s="68" t="s">
        <v>109</v>
      </c>
      <c r="AB853" s="68">
        <v>230110</v>
      </c>
      <c r="AC853" s="68" t="s">
        <v>19</v>
      </c>
      <c r="AD853" s="68" t="s">
        <v>19</v>
      </c>
      <c r="AE853" s="68" t="s">
        <v>1911</v>
      </c>
      <c r="AF853" s="68" t="s">
        <v>110</v>
      </c>
      <c r="AG853" s="68">
        <v>230001</v>
      </c>
      <c r="AH853" s="68" t="s">
        <v>1366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198</v>
      </c>
      <c r="AO853" s="68">
        <v>1</v>
      </c>
      <c r="AP853" s="68" t="s">
        <v>112</v>
      </c>
      <c r="AQ853" s="68" t="s">
        <v>113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2469</v>
      </c>
      <c r="AX853" s="68" t="s">
        <v>115</v>
      </c>
    </row>
    <row r="854" spans="1:50">
      <c r="A854" s="77" t="s">
        <v>5402</v>
      </c>
      <c r="B854" s="68">
        <v>0</v>
      </c>
      <c r="C854" s="68">
        <v>813065</v>
      </c>
      <c r="D854" s="68" t="s">
        <v>2419</v>
      </c>
      <c r="E854" s="68" t="s">
        <v>332</v>
      </c>
      <c r="F854" s="68" t="s">
        <v>333</v>
      </c>
      <c r="G854" s="68" t="s">
        <v>96</v>
      </c>
      <c r="H854" s="68" t="s">
        <v>370</v>
      </c>
      <c r="I854" s="68" t="s">
        <v>371</v>
      </c>
      <c r="J854" s="68">
        <v>3</v>
      </c>
      <c r="K854" s="68" t="s">
        <v>99</v>
      </c>
      <c r="L854" s="68">
        <v>3</v>
      </c>
      <c r="M854" s="68" t="s">
        <v>125</v>
      </c>
      <c r="N854" s="68" t="s">
        <v>126</v>
      </c>
      <c r="O854" s="68" t="s">
        <v>127</v>
      </c>
      <c r="P854" s="68" t="s">
        <v>2420</v>
      </c>
      <c r="Q854" s="68">
        <v>952303687</v>
      </c>
      <c r="R854" s="68"/>
      <c r="S854" s="68"/>
      <c r="T854" s="68" t="s">
        <v>2421</v>
      </c>
      <c r="U854" s="68" t="s">
        <v>2422</v>
      </c>
      <c r="V854" s="68" t="s">
        <v>2423</v>
      </c>
      <c r="W854" s="68"/>
      <c r="X854" s="68">
        <v>132814</v>
      </c>
      <c r="Y854" s="68" t="s">
        <v>1911</v>
      </c>
      <c r="Z854" s="68">
        <v>1</v>
      </c>
      <c r="AA854" s="68" t="s">
        <v>109</v>
      </c>
      <c r="AB854" s="68">
        <v>230110</v>
      </c>
      <c r="AC854" s="68" t="s">
        <v>19</v>
      </c>
      <c r="AD854" s="68" t="s">
        <v>19</v>
      </c>
      <c r="AE854" s="68" t="s">
        <v>1911</v>
      </c>
      <c r="AF854" s="68" t="s">
        <v>110</v>
      </c>
      <c r="AG854" s="68">
        <v>230001</v>
      </c>
      <c r="AH854" s="68" t="s">
        <v>1366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122</v>
      </c>
      <c r="AO854" s="68">
        <v>1</v>
      </c>
      <c r="AP854" s="68" t="s">
        <v>112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115</v>
      </c>
      <c r="AX854" s="68" t="s">
        <v>115</v>
      </c>
    </row>
    <row r="855" spans="1:50">
      <c r="A855" s="78" t="s">
        <v>2470</v>
      </c>
      <c r="B855" s="68">
        <v>0</v>
      </c>
      <c r="C855" s="68">
        <v>487874</v>
      </c>
      <c r="D855" s="68">
        <v>329</v>
      </c>
      <c r="E855" s="68" t="s">
        <v>145</v>
      </c>
      <c r="F855" s="68" t="s">
        <v>251</v>
      </c>
      <c r="G855" s="68" t="s">
        <v>96</v>
      </c>
      <c r="H855" s="68" t="s">
        <v>97</v>
      </c>
      <c r="I855" s="68" t="s">
        <v>98</v>
      </c>
      <c r="J855" s="68">
        <v>3</v>
      </c>
      <c r="K855" s="68" t="s">
        <v>99</v>
      </c>
      <c r="L855" s="68">
        <v>1</v>
      </c>
      <c r="M855" s="68" t="s">
        <v>100</v>
      </c>
      <c r="N855" s="68" t="s">
        <v>101</v>
      </c>
      <c r="O855" s="68" t="s">
        <v>102</v>
      </c>
      <c r="P855" s="68" t="s">
        <v>2471</v>
      </c>
      <c r="Q855" s="68"/>
      <c r="R855" s="68"/>
      <c r="S855" s="68"/>
      <c r="T855" s="68" t="s">
        <v>646</v>
      </c>
      <c r="U855" s="68"/>
      <c r="V855" s="68"/>
      <c r="W855" s="68">
        <v>2301050017</v>
      </c>
      <c r="X855" s="68">
        <v>128019</v>
      </c>
      <c r="Y855" s="68" t="s">
        <v>2472</v>
      </c>
      <c r="Z855" s="68">
        <v>2</v>
      </c>
      <c r="AA855" s="68" t="s">
        <v>121</v>
      </c>
      <c r="AB855" s="68">
        <v>230105</v>
      </c>
      <c r="AC855" s="68" t="s">
        <v>19</v>
      </c>
      <c r="AD855" s="68" t="s">
        <v>19</v>
      </c>
      <c r="AE855" s="68" t="s">
        <v>2473</v>
      </c>
      <c r="AF855" s="68" t="s">
        <v>110</v>
      </c>
      <c r="AG855" s="68">
        <v>230001</v>
      </c>
      <c r="AH855" s="68" t="s">
        <v>1366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122</v>
      </c>
      <c r="AO855" s="68">
        <v>1</v>
      </c>
      <c r="AP855" s="68" t="s">
        <v>112</v>
      </c>
      <c r="AQ855" s="68" t="s">
        <v>113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115</v>
      </c>
    </row>
    <row r="856" spans="1:50">
      <c r="A856" s="78" t="s">
        <v>2474</v>
      </c>
      <c r="B856" s="68">
        <v>0</v>
      </c>
      <c r="C856" s="68">
        <v>487888</v>
      </c>
      <c r="D856" s="68" t="s">
        <v>2475</v>
      </c>
      <c r="E856" s="68" t="s">
        <v>145</v>
      </c>
      <c r="F856" s="68" t="s">
        <v>251</v>
      </c>
      <c r="G856" s="68" t="s">
        <v>96</v>
      </c>
      <c r="H856" s="68" t="s">
        <v>97</v>
      </c>
      <c r="I856" s="68" t="s">
        <v>98</v>
      </c>
      <c r="J856" s="68">
        <v>3</v>
      </c>
      <c r="K856" s="68" t="s">
        <v>99</v>
      </c>
      <c r="L856" s="68">
        <v>1</v>
      </c>
      <c r="M856" s="68" t="s">
        <v>100</v>
      </c>
      <c r="N856" s="68" t="s">
        <v>101</v>
      </c>
      <c r="O856" s="68" t="s">
        <v>102</v>
      </c>
      <c r="P856" s="68" t="s">
        <v>2476</v>
      </c>
      <c r="Q856" s="68"/>
      <c r="R856" s="68"/>
      <c r="S856" s="68"/>
      <c r="T856" s="68" t="s">
        <v>2477</v>
      </c>
      <c r="U856" s="68"/>
      <c r="V856" s="68"/>
      <c r="W856" s="68">
        <v>2301050001</v>
      </c>
      <c r="X856" s="68">
        <v>112997</v>
      </c>
      <c r="Y856" s="68" t="s">
        <v>2478</v>
      </c>
      <c r="Z856" s="68">
        <v>1</v>
      </c>
      <c r="AA856" s="68" t="s">
        <v>109</v>
      </c>
      <c r="AB856" s="68">
        <v>230105</v>
      </c>
      <c r="AC856" s="68" t="s">
        <v>19</v>
      </c>
      <c r="AD856" s="68" t="s">
        <v>19</v>
      </c>
      <c r="AE856" s="68" t="s">
        <v>2473</v>
      </c>
      <c r="AF856" s="68" t="s">
        <v>110</v>
      </c>
      <c r="AG856" s="68">
        <v>230001</v>
      </c>
      <c r="AH856" s="68" t="s">
        <v>1366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122</v>
      </c>
      <c r="AO856" s="68">
        <v>1</v>
      </c>
      <c r="AP856" s="68" t="s">
        <v>112</v>
      </c>
      <c r="AQ856" s="68" t="s">
        <v>113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115</v>
      </c>
    </row>
    <row r="857" spans="1:50">
      <c r="A857" s="77" t="s">
        <v>5403</v>
      </c>
      <c r="B857" s="68">
        <v>0</v>
      </c>
      <c r="C857" s="68">
        <v>487925</v>
      </c>
      <c r="D857" s="68">
        <v>421</v>
      </c>
      <c r="E857" s="68" t="s">
        <v>145</v>
      </c>
      <c r="F857" s="68" t="s">
        <v>251</v>
      </c>
      <c r="G857" s="68" t="s">
        <v>96</v>
      </c>
      <c r="H857" s="68" t="s">
        <v>97</v>
      </c>
      <c r="I857" s="68" t="s">
        <v>98</v>
      </c>
      <c r="J857" s="68">
        <v>3</v>
      </c>
      <c r="K857" s="68" t="s">
        <v>99</v>
      </c>
      <c r="L857" s="68">
        <v>1</v>
      </c>
      <c r="M857" s="68" t="s">
        <v>100</v>
      </c>
      <c r="N857" s="68" t="s">
        <v>101</v>
      </c>
      <c r="O857" s="68" t="s">
        <v>102</v>
      </c>
      <c r="P857" s="68" t="s">
        <v>2479</v>
      </c>
      <c r="Q857" s="68"/>
      <c r="R857" s="68"/>
      <c r="S857" s="68"/>
      <c r="T857" s="68" t="s">
        <v>309</v>
      </c>
      <c r="U857" s="68"/>
      <c r="V857" s="68"/>
      <c r="W857" s="68">
        <v>2301050005</v>
      </c>
      <c r="X857" s="68">
        <v>114944</v>
      </c>
      <c r="Y857" s="68" t="s">
        <v>2480</v>
      </c>
      <c r="Z857" s="68">
        <v>2</v>
      </c>
      <c r="AA857" s="68" t="s">
        <v>121</v>
      </c>
      <c r="AB857" s="68">
        <v>230105</v>
      </c>
      <c r="AC857" s="68" t="s">
        <v>19</v>
      </c>
      <c r="AD857" s="68" t="s">
        <v>19</v>
      </c>
      <c r="AE857" s="68" t="s">
        <v>2473</v>
      </c>
      <c r="AF857" s="68" t="s">
        <v>110</v>
      </c>
      <c r="AG857" s="68">
        <v>230001</v>
      </c>
      <c r="AH857" s="68" t="s">
        <v>1366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122</v>
      </c>
      <c r="AO857" s="68">
        <v>2</v>
      </c>
      <c r="AP857" s="68" t="s">
        <v>134</v>
      </c>
      <c r="AQ857" s="68" t="s">
        <v>135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2481</v>
      </c>
      <c r="AX857" s="68" t="s">
        <v>115</v>
      </c>
    </row>
    <row r="858" spans="1:50">
      <c r="A858" s="78" t="s">
        <v>2482</v>
      </c>
      <c r="B858" s="68">
        <v>0</v>
      </c>
      <c r="C858" s="68">
        <v>487911</v>
      </c>
      <c r="D858" s="68" t="s">
        <v>2483</v>
      </c>
      <c r="E858" s="68" t="s">
        <v>332</v>
      </c>
      <c r="F858" s="68" t="s">
        <v>333</v>
      </c>
      <c r="G858" s="68" t="s">
        <v>96</v>
      </c>
      <c r="H858" s="68">
        <v>3</v>
      </c>
      <c r="I858" s="68" t="s">
        <v>334</v>
      </c>
      <c r="J858" s="68">
        <v>3</v>
      </c>
      <c r="K858" s="68" t="s">
        <v>99</v>
      </c>
      <c r="L858" s="68">
        <v>1</v>
      </c>
      <c r="M858" s="68" t="s">
        <v>100</v>
      </c>
      <c r="N858" s="68" t="s">
        <v>101</v>
      </c>
      <c r="O858" s="68" t="s">
        <v>102</v>
      </c>
      <c r="P858" s="68" t="s">
        <v>2484</v>
      </c>
      <c r="Q858" s="68">
        <v>952869330</v>
      </c>
      <c r="R858" s="68" t="s">
        <v>2485</v>
      </c>
      <c r="S858" s="68"/>
      <c r="T858" s="68" t="s">
        <v>398</v>
      </c>
      <c r="U858" s="68"/>
      <c r="V858" s="68"/>
      <c r="W858" s="68">
        <v>2301050001</v>
      </c>
      <c r="X858" s="68">
        <v>112997</v>
      </c>
      <c r="Y858" s="68" t="s">
        <v>2478</v>
      </c>
      <c r="Z858" s="68">
        <v>1</v>
      </c>
      <c r="AA858" s="68" t="s">
        <v>109</v>
      </c>
      <c r="AB858" s="68">
        <v>230105</v>
      </c>
      <c r="AC858" s="68" t="s">
        <v>19</v>
      </c>
      <c r="AD858" s="68" t="s">
        <v>19</v>
      </c>
      <c r="AE858" s="68" t="s">
        <v>2473</v>
      </c>
      <c r="AF858" s="68" t="s">
        <v>110</v>
      </c>
      <c r="AG858" s="68">
        <v>230001</v>
      </c>
      <c r="AH858" s="68" t="s">
        <v>1366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122</v>
      </c>
      <c r="AO858" s="68">
        <v>1</v>
      </c>
      <c r="AP858" s="68" t="s">
        <v>112</v>
      </c>
      <c r="AQ858" s="68" t="s">
        <v>113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115</v>
      </c>
    </row>
    <row r="859" spans="1:50">
      <c r="A859" s="78" t="s">
        <v>2486</v>
      </c>
      <c r="B859" s="68">
        <v>0</v>
      </c>
      <c r="C859" s="68">
        <v>487911</v>
      </c>
      <c r="D859" s="68" t="s">
        <v>2483</v>
      </c>
      <c r="E859" s="68" t="s">
        <v>439</v>
      </c>
      <c r="F859" s="68" t="s">
        <v>440</v>
      </c>
      <c r="G859" s="68" t="s">
        <v>96</v>
      </c>
      <c r="H859" s="68" t="s">
        <v>97</v>
      </c>
      <c r="I859" s="68" t="s">
        <v>98</v>
      </c>
      <c r="J859" s="68">
        <v>3</v>
      </c>
      <c r="K859" s="68" t="s">
        <v>99</v>
      </c>
      <c r="L859" s="68">
        <v>1</v>
      </c>
      <c r="M859" s="68" t="s">
        <v>100</v>
      </c>
      <c r="N859" s="68" t="s">
        <v>101</v>
      </c>
      <c r="O859" s="68" t="s">
        <v>102</v>
      </c>
      <c r="P859" s="68" t="s">
        <v>2484</v>
      </c>
      <c r="Q859" s="68">
        <v>952869330</v>
      </c>
      <c r="R859" s="68" t="s">
        <v>2485</v>
      </c>
      <c r="S859" s="68"/>
      <c r="T859" s="68" t="s">
        <v>398</v>
      </c>
      <c r="U859" s="68"/>
      <c r="V859" s="68"/>
      <c r="W859" s="68">
        <v>2301050001</v>
      </c>
      <c r="X859" s="68">
        <v>112997</v>
      </c>
      <c r="Y859" s="68" t="s">
        <v>2478</v>
      </c>
      <c r="Z859" s="68">
        <v>1</v>
      </c>
      <c r="AA859" s="68" t="s">
        <v>109</v>
      </c>
      <c r="AB859" s="68">
        <v>230105</v>
      </c>
      <c r="AC859" s="68" t="s">
        <v>19</v>
      </c>
      <c r="AD859" s="68" t="s">
        <v>19</v>
      </c>
      <c r="AE859" s="68" t="s">
        <v>2473</v>
      </c>
      <c r="AF859" s="68" t="s">
        <v>110</v>
      </c>
      <c r="AG859" s="68">
        <v>230001</v>
      </c>
      <c r="AH859" s="68" t="s">
        <v>1366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122</v>
      </c>
      <c r="AO859" s="68">
        <v>1</v>
      </c>
      <c r="AP859" s="68" t="s">
        <v>112</v>
      </c>
      <c r="AQ859" s="68" t="s">
        <v>113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115</v>
      </c>
    </row>
    <row r="860" spans="1:50">
      <c r="A860" s="78" t="s">
        <v>2487</v>
      </c>
      <c r="B860" s="68">
        <v>0</v>
      </c>
      <c r="C860" s="68">
        <v>487893</v>
      </c>
      <c r="D860" s="68" t="s">
        <v>2488</v>
      </c>
      <c r="E860" s="68" t="s">
        <v>332</v>
      </c>
      <c r="F860" s="68" t="s">
        <v>333</v>
      </c>
      <c r="G860" s="68" t="s">
        <v>96</v>
      </c>
      <c r="H860" s="68">
        <v>3</v>
      </c>
      <c r="I860" s="68" t="s">
        <v>334</v>
      </c>
      <c r="J860" s="68">
        <v>3</v>
      </c>
      <c r="K860" s="68" t="s">
        <v>99</v>
      </c>
      <c r="L860" s="68">
        <v>1</v>
      </c>
      <c r="M860" s="68" t="s">
        <v>100</v>
      </c>
      <c r="N860" s="68" t="s">
        <v>101</v>
      </c>
      <c r="O860" s="68" t="s">
        <v>102</v>
      </c>
      <c r="P860" s="68" t="s">
        <v>2489</v>
      </c>
      <c r="Q860" s="68"/>
      <c r="R860" s="68"/>
      <c r="S860" s="68"/>
      <c r="T860" s="68" t="s">
        <v>2490</v>
      </c>
      <c r="U860" s="68"/>
      <c r="V860" s="68"/>
      <c r="W860" s="68">
        <v>2301050005</v>
      </c>
      <c r="X860" s="68">
        <v>114944</v>
      </c>
      <c r="Y860" s="68" t="s">
        <v>2480</v>
      </c>
      <c r="Z860" s="68">
        <v>2</v>
      </c>
      <c r="AA860" s="68" t="s">
        <v>121</v>
      </c>
      <c r="AB860" s="68">
        <v>230105</v>
      </c>
      <c r="AC860" s="68" t="s">
        <v>19</v>
      </c>
      <c r="AD860" s="68" t="s">
        <v>19</v>
      </c>
      <c r="AE860" s="68" t="s">
        <v>2473</v>
      </c>
      <c r="AF860" s="68" t="s">
        <v>110</v>
      </c>
      <c r="AG860" s="68">
        <v>230001</v>
      </c>
      <c r="AH860" s="68" t="s">
        <v>1366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122</v>
      </c>
      <c r="AO860" s="68">
        <v>1</v>
      </c>
      <c r="AP860" s="68" t="s">
        <v>112</v>
      </c>
      <c r="AQ860" s="68" t="s">
        <v>113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2491</v>
      </c>
      <c r="AX860" s="68" t="s">
        <v>115</v>
      </c>
    </row>
    <row r="861" spans="1:50">
      <c r="A861" s="78" t="s">
        <v>2492</v>
      </c>
      <c r="B861" s="68">
        <v>0</v>
      </c>
      <c r="C861" s="68">
        <v>487906</v>
      </c>
      <c r="D861" s="68" t="s">
        <v>2493</v>
      </c>
      <c r="E861" s="68" t="s">
        <v>332</v>
      </c>
      <c r="F861" s="68" t="s">
        <v>333</v>
      </c>
      <c r="G861" s="68" t="s">
        <v>96</v>
      </c>
      <c r="H861" s="68">
        <v>2</v>
      </c>
      <c r="I861" s="68" t="s">
        <v>338</v>
      </c>
      <c r="J861" s="68">
        <v>3</v>
      </c>
      <c r="K861" s="68" t="s">
        <v>99</v>
      </c>
      <c r="L861" s="68">
        <v>1</v>
      </c>
      <c r="M861" s="68" t="s">
        <v>100</v>
      </c>
      <c r="N861" s="68" t="s">
        <v>101</v>
      </c>
      <c r="O861" s="68" t="s">
        <v>102</v>
      </c>
      <c r="P861" s="68" t="s">
        <v>2494</v>
      </c>
      <c r="Q861" s="68"/>
      <c r="R861" s="68"/>
      <c r="S861" s="68"/>
      <c r="T861" s="68" t="s">
        <v>2472</v>
      </c>
      <c r="U861" s="68"/>
      <c r="V861" s="68" t="s">
        <v>2472</v>
      </c>
      <c r="W861" s="68">
        <v>2301050016</v>
      </c>
      <c r="X861" s="68">
        <v>614181</v>
      </c>
      <c r="Y861" s="68" t="s">
        <v>2472</v>
      </c>
      <c r="Z861" s="68">
        <v>2</v>
      </c>
      <c r="AA861" s="68" t="s">
        <v>121</v>
      </c>
      <c r="AB861" s="68">
        <v>230105</v>
      </c>
      <c r="AC861" s="68" t="s">
        <v>19</v>
      </c>
      <c r="AD861" s="68" t="s">
        <v>19</v>
      </c>
      <c r="AE861" s="68" t="s">
        <v>2473</v>
      </c>
      <c r="AF861" s="68" t="s">
        <v>110</v>
      </c>
      <c r="AG861" s="68">
        <v>230001</v>
      </c>
      <c r="AH861" s="68" t="s">
        <v>1366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122</v>
      </c>
      <c r="AO861" s="68">
        <v>1</v>
      </c>
      <c r="AP861" s="68" t="s">
        <v>112</v>
      </c>
      <c r="AQ861" s="68" t="s">
        <v>113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115</v>
      </c>
    </row>
    <row r="862" spans="1:50">
      <c r="A862" s="77" t="s">
        <v>5404</v>
      </c>
      <c r="B862" s="68">
        <v>0</v>
      </c>
      <c r="C862" s="68"/>
      <c r="D862" s="68" t="s">
        <v>524</v>
      </c>
      <c r="E862" s="68" t="s">
        <v>506</v>
      </c>
      <c r="F862" s="68" t="s">
        <v>507</v>
      </c>
      <c r="G862" s="68" t="s">
        <v>508</v>
      </c>
      <c r="H862" s="68" t="s">
        <v>97</v>
      </c>
      <c r="I862" s="68" t="s">
        <v>98</v>
      </c>
      <c r="J862" s="68">
        <v>3</v>
      </c>
      <c r="K862" s="68" t="s">
        <v>99</v>
      </c>
      <c r="L862" s="68">
        <v>1</v>
      </c>
      <c r="M862" s="68" t="s">
        <v>100</v>
      </c>
      <c r="N862" s="68" t="s">
        <v>101</v>
      </c>
      <c r="O862" s="68" t="s">
        <v>102</v>
      </c>
      <c r="P862" s="68"/>
      <c r="Q862" s="68"/>
      <c r="R862" s="68"/>
      <c r="S862" s="68"/>
      <c r="T862" s="68" t="s">
        <v>2495</v>
      </c>
      <c r="U862" s="68"/>
      <c r="V862" s="68"/>
      <c r="W862" s="68">
        <v>2301050001</v>
      </c>
      <c r="X862" s="68">
        <v>112997</v>
      </c>
      <c r="Y862" s="68" t="s">
        <v>2496</v>
      </c>
      <c r="Z862" s="68">
        <v>1</v>
      </c>
      <c r="AA862" s="68" t="s">
        <v>109</v>
      </c>
      <c r="AB862" s="68">
        <v>230105</v>
      </c>
      <c r="AC862" s="68" t="s">
        <v>19</v>
      </c>
      <c r="AD862" s="68" t="s">
        <v>19</v>
      </c>
      <c r="AE862" s="68" t="s">
        <v>2473</v>
      </c>
      <c r="AF862" s="68" t="s">
        <v>110</v>
      </c>
      <c r="AG862" s="68">
        <v>230001</v>
      </c>
      <c r="AH862" s="68" t="s">
        <v>1366</v>
      </c>
      <c r="AI862" s="68">
        <v>-17.79505</v>
      </c>
      <c r="AJ862" s="68">
        <v>-70.495040000000003</v>
      </c>
      <c r="AK862" s="68">
        <v>3</v>
      </c>
      <c r="AL862" s="68" t="s">
        <v>513</v>
      </c>
      <c r="AM862" s="68">
        <v>11</v>
      </c>
      <c r="AN862" s="68" t="s">
        <v>122</v>
      </c>
      <c r="AO862" s="68">
        <v>2</v>
      </c>
      <c r="AP862" s="68" t="s">
        <v>134</v>
      </c>
      <c r="AQ862" s="68" t="s">
        <v>135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511</v>
      </c>
      <c r="AX862" s="68" t="s">
        <v>115</v>
      </c>
    </row>
    <row r="863" spans="1:50">
      <c r="A863" s="77" t="s">
        <v>5405</v>
      </c>
      <c r="B863" s="68">
        <v>0</v>
      </c>
      <c r="C863" s="68">
        <v>643214</v>
      </c>
      <c r="D863" s="68" t="s">
        <v>2497</v>
      </c>
      <c r="E863" s="68" t="s">
        <v>145</v>
      </c>
      <c r="F863" s="68" t="s">
        <v>251</v>
      </c>
      <c r="G863" s="68" t="s">
        <v>96</v>
      </c>
      <c r="H863" s="68" t="s">
        <v>97</v>
      </c>
      <c r="I863" s="68" t="s">
        <v>98</v>
      </c>
      <c r="J863" s="68">
        <v>3</v>
      </c>
      <c r="K863" s="68" t="s">
        <v>99</v>
      </c>
      <c r="L863" s="68">
        <v>1</v>
      </c>
      <c r="M863" s="68" t="s">
        <v>100</v>
      </c>
      <c r="N863" s="68" t="s">
        <v>101</v>
      </c>
      <c r="O863" s="68" t="s">
        <v>102</v>
      </c>
      <c r="P863" s="68" t="s">
        <v>2498</v>
      </c>
      <c r="Q863" s="68"/>
      <c r="R863" s="68"/>
      <c r="S863" s="68"/>
      <c r="T863" s="68" t="s">
        <v>646</v>
      </c>
      <c r="U863" s="68" t="s">
        <v>2499</v>
      </c>
      <c r="V863" s="68" t="s">
        <v>2500</v>
      </c>
      <c r="W863" s="68">
        <v>2301050031</v>
      </c>
      <c r="X863" s="68">
        <v>683644</v>
      </c>
      <c r="Y863" s="68" t="s">
        <v>2501</v>
      </c>
      <c r="Z863" s="68">
        <v>2</v>
      </c>
      <c r="AA863" s="68" t="s">
        <v>121</v>
      </c>
      <c r="AB863" s="68">
        <v>230105</v>
      </c>
      <c r="AC863" s="68" t="s">
        <v>19</v>
      </c>
      <c r="AD863" s="68" t="s">
        <v>19</v>
      </c>
      <c r="AE863" s="68" t="s">
        <v>2473</v>
      </c>
      <c r="AF863" s="68" t="s">
        <v>110</v>
      </c>
      <c r="AG863" s="68">
        <v>230001</v>
      </c>
      <c r="AH863" s="68" t="s">
        <v>1366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122</v>
      </c>
      <c r="AO863" s="68">
        <v>1</v>
      </c>
      <c r="AP863" s="68" t="s">
        <v>112</v>
      </c>
      <c r="AQ863" s="68" t="s">
        <v>113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2502</v>
      </c>
      <c r="AX863" s="68" t="s">
        <v>115</v>
      </c>
    </row>
    <row r="864" spans="1:50">
      <c r="A864" s="77" t="s">
        <v>5406</v>
      </c>
      <c r="B864" s="68">
        <v>0</v>
      </c>
      <c r="C864" s="68">
        <v>668558</v>
      </c>
      <c r="D864" s="68">
        <v>454</v>
      </c>
      <c r="E864" s="68" t="s">
        <v>145</v>
      </c>
      <c r="F864" s="68" t="s">
        <v>251</v>
      </c>
      <c r="G864" s="68" t="s">
        <v>96</v>
      </c>
      <c r="H864" s="68" t="s">
        <v>97</v>
      </c>
      <c r="I864" s="68" t="s">
        <v>98</v>
      </c>
      <c r="J864" s="68">
        <v>3</v>
      </c>
      <c r="K864" s="68" t="s">
        <v>99</v>
      </c>
      <c r="L864" s="68">
        <v>1</v>
      </c>
      <c r="M864" s="68" t="s">
        <v>100</v>
      </c>
      <c r="N864" s="68" t="s">
        <v>101</v>
      </c>
      <c r="O864" s="68" t="s">
        <v>102</v>
      </c>
      <c r="P864" s="68" t="s">
        <v>2503</v>
      </c>
      <c r="Q864" s="68"/>
      <c r="R864" s="68"/>
      <c r="S864" s="68"/>
      <c r="T864" s="68" t="s">
        <v>2504</v>
      </c>
      <c r="U864" s="68" t="s">
        <v>2505</v>
      </c>
      <c r="V864" s="68" t="s">
        <v>2506</v>
      </c>
      <c r="W864" s="68"/>
      <c r="X864" s="68">
        <v>682318</v>
      </c>
      <c r="Y864" s="68" t="s">
        <v>2507</v>
      </c>
      <c r="Z864" s="68">
        <v>2</v>
      </c>
      <c r="AA864" s="68" t="s">
        <v>121</v>
      </c>
      <c r="AB864" s="68">
        <v>230105</v>
      </c>
      <c r="AC864" s="68" t="s">
        <v>19</v>
      </c>
      <c r="AD864" s="68" t="s">
        <v>19</v>
      </c>
      <c r="AE864" s="68" t="s">
        <v>2473</v>
      </c>
      <c r="AF864" s="68" t="s">
        <v>110</v>
      </c>
      <c r="AG864" s="68">
        <v>230001</v>
      </c>
      <c r="AH864" s="68" t="s">
        <v>1366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122</v>
      </c>
      <c r="AO864" s="68">
        <v>1</v>
      </c>
      <c r="AP864" s="68" t="s">
        <v>112</v>
      </c>
      <c r="AQ864" s="68" t="s">
        <v>113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1313</v>
      </c>
      <c r="AX864" s="68" t="s">
        <v>115</v>
      </c>
    </row>
    <row r="865" spans="1:50">
      <c r="A865" s="77" t="s">
        <v>5407</v>
      </c>
      <c r="B865" s="68">
        <v>0</v>
      </c>
      <c r="C865" s="68">
        <v>643214</v>
      </c>
      <c r="D865" s="68" t="s">
        <v>2497</v>
      </c>
      <c r="E865" s="68" t="s">
        <v>332</v>
      </c>
      <c r="F865" s="68" t="s">
        <v>333</v>
      </c>
      <c r="G865" s="68" t="s">
        <v>96</v>
      </c>
      <c r="H865" s="68">
        <v>3</v>
      </c>
      <c r="I865" s="68" t="s">
        <v>334</v>
      </c>
      <c r="J865" s="68">
        <v>3</v>
      </c>
      <c r="K865" s="68" t="s">
        <v>99</v>
      </c>
      <c r="L865" s="68">
        <v>1</v>
      </c>
      <c r="M865" s="68" t="s">
        <v>100</v>
      </c>
      <c r="N865" s="68" t="s">
        <v>101</v>
      </c>
      <c r="O865" s="68" t="s">
        <v>102</v>
      </c>
      <c r="P865" s="68" t="s">
        <v>2508</v>
      </c>
      <c r="Q865" s="68"/>
      <c r="R865" s="68"/>
      <c r="S865" s="68"/>
      <c r="T865" s="68" t="s">
        <v>646</v>
      </c>
      <c r="U865" s="68" t="s">
        <v>2499</v>
      </c>
      <c r="V865" s="68" t="s">
        <v>2500</v>
      </c>
      <c r="W865" s="68">
        <v>2301050031</v>
      </c>
      <c r="X865" s="68">
        <v>683644</v>
      </c>
      <c r="Y865" s="68" t="s">
        <v>2501</v>
      </c>
      <c r="Z865" s="68">
        <v>2</v>
      </c>
      <c r="AA865" s="68" t="s">
        <v>121</v>
      </c>
      <c r="AB865" s="68">
        <v>230105</v>
      </c>
      <c r="AC865" s="68" t="s">
        <v>19</v>
      </c>
      <c r="AD865" s="68" t="s">
        <v>19</v>
      </c>
      <c r="AE865" s="68" t="s">
        <v>2473</v>
      </c>
      <c r="AF865" s="68" t="s">
        <v>110</v>
      </c>
      <c r="AG865" s="68">
        <v>230001</v>
      </c>
      <c r="AH865" s="68" t="s">
        <v>1366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122</v>
      </c>
      <c r="AO865" s="68">
        <v>1</v>
      </c>
      <c r="AP865" s="68" t="s">
        <v>112</v>
      </c>
      <c r="AQ865" s="68" t="s">
        <v>113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2509</v>
      </c>
      <c r="AX865" s="68" t="s">
        <v>115</v>
      </c>
    </row>
    <row r="866" spans="1:50">
      <c r="A866" s="77" t="s">
        <v>5408</v>
      </c>
      <c r="B866" s="68">
        <v>0</v>
      </c>
      <c r="C866" s="68"/>
      <c r="D866" s="68" t="s">
        <v>2510</v>
      </c>
      <c r="E866" s="68" t="s">
        <v>506</v>
      </c>
      <c r="F866" s="68" t="s">
        <v>507</v>
      </c>
      <c r="G866" s="68" t="s">
        <v>508</v>
      </c>
      <c r="H866" s="68" t="s">
        <v>97</v>
      </c>
      <c r="I866" s="68" t="s">
        <v>98</v>
      </c>
      <c r="J866" s="68">
        <v>3</v>
      </c>
      <c r="K866" s="68" t="s">
        <v>99</v>
      </c>
      <c r="L866" s="68">
        <v>1</v>
      </c>
      <c r="M866" s="68" t="s">
        <v>100</v>
      </c>
      <c r="N866" s="68" t="s">
        <v>101</v>
      </c>
      <c r="O866" s="68" t="s">
        <v>102</v>
      </c>
      <c r="P866" s="68"/>
      <c r="Q866" s="68"/>
      <c r="R866" s="68"/>
      <c r="S866" s="68"/>
      <c r="T866" s="68" t="s">
        <v>820</v>
      </c>
      <c r="U866" s="68" t="s">
        <v>994</v>
      </c>
      <c r="V866" s="68" t="s">
        <v>820</v>
      </c>
      <c r="W866" s="68">
        <v>2301050001</v>
      </c>
      <c r="X866" s="68">
        <v>112997</v>
      </c>
      <c r="Y866" s="68" t="s">
        <v>2478</v>
      </c>
      <c r="Z866" s="68">
        <v>1</v>
      </c>
      <c r="AA866" s="68" t="s">
        <v>109</v>
      </c>
      <c r="AB866" s="68">
        <v>230105</v>
      </c>
      <c r="AC866" s="68" t="s">
        <v>19</v>
      </c>
      <c r="AD866" s="68" t="s">
        <v>19</v>
      </c>
      <c r="AE866" s="68" t="s">
        <v>2473</v>
      </c>
      <c r="AF866" s="68" t="s">
        <v>110</v>
      </c>
      <c r="AG866" s="68">
        <v>230001</v>
      </c>
      <c r="AH866" s="68" t="s">
        <v>1366</v>
      </c>
      <c r="AI866" s="68">
        <v>-17.794550000000001</v>
      </c>
      <c r="AJ866" s="68">
        <v>-70.494910000000004</v>
      </c>
      <c r="AK866" s="68">
        <v>12</v>
      </c>
      <c r="AL866" s="68" t="s">
        <v>510</v>
      </c>
      <c r="AM866" s="68">
        <v>11</v>
      </c>
      <c r="AN866" s="68" t="s">
        <v>122</v>
      </c>
      <c r="AO866" s="68">
        <v>1</v>
      </c>
      <c r="AP866" s="68" t="s">
        <v>112</v>
      </c>
      <c r="AQ866" s="68" t="s">
        <v>113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995</v>
      </c>
      <c r="AX866" s="68" t="s">
        <v>115</v>
      </c>
    </row>
    <row r="867" spans="1:50">
      <c r="A867" s="77" t="s">
        <v>5409</v>
      </c>
      <c r="B867" s="68">
        <v>0</v>
      </c>
      <c r="C867" s="68"/>
      <c r="D867" s="68" t="s">
        <v>1843</v>
      </c>
      <c r="E867" s="68" t="s">
        <v>506</v>
      </c>
      <c r="F867" s="68" t="s">
        <v>507</v>
      </c>
      <c r="G867" s="68" t="s">
        <v>508</v>
      </c>
      <c r="H867" s="68" t="s">
        <v>97</v>
      </c>
      <c r="I867" s="68" t="s">
        <v>98</v>
      </c>
      <c r="J867" s="68">
        <v>3</v>
      </c>
      <c r="K867" s="68" t="s">
        <v>99</v>
      </c>
      <c r="L867" s="68">
        <v>1</v>
      </c>
      <c r="M867" s="68" t="s">
        <v>100</v>
      </c>
      <c r="N867" s="68" t="s">
        <v>101</v>
      </c>
      <c r="O867" s="68" t="s">
        <v>102</v>
      </c>
      <c r="P867" s="68"/>
      <c r="Q867" s="68"/>
      <c r="R867" s="68"/>
      <c r="S867" s="68"/>
      <c r="T867" s="68" t="s">
        <v>1843</v>
      </c>
      <c r="U867" s="68" t="s">
        <v>994</v>
      </c>
      <c r="V867" s="68" t="s">
        <v>1843</v>
      </c>
      <c r="W867" s="68">
        <v>2301050001</v>
      </c>
      <c r="X867" s="68">
        <v>112997</v>
      </c>
      <c r="Y867" s="68" t="s">
        <v>2478</v>
      </c>
      <c r="Z867" s="68">
        <v>1</v>
      </c>
      <c r="AA867" s="68" t="s">
        <v>109</v>
      </c>
      <c r="AB867" s="68">
        <v>230105</v>
      </c>
      <c r="AC867" s="68" t="s">
        <v>19</v>
      </c>
      <c r="AD867" s="68" t="s">
        <v>19</v>
      </c>
      <c r="AE867" s="68" t="s">
        <v>2473</v>
      </c>
      <c r="AF867" s="68" t="s">
        <v>110</v>
      </c>
      <c r="AG867" s="68">
        <v>230001</v>
      </c>
      <c r="AH867" s="68" t="s">
        <v>1366</v>
      </c>
      <c r="AI867" s="68">
        <v>-17.779240000000001</v>
      </c>
      <c r="AJ867" s="68">
        <v>-70.491659999999996</v>
      </c>
      <c r="AK867" s="68">
        <v>12</v>
      </c>
      <c r="AL867" s="68" t="s">
        <v>510</v>
      </c>
      <c r="AM867" s="68">
        <v>11</v>
      </c>
      <c r="AN867" s="68" t="s">
        <v>122</v>
      </c>
      <c r="AO867" s="68">
        <v>1</v>
      </c>
      <c r="AP867" s="68" t="s">
        <v>112</v>
      </c>
      <c r="AQ867" s="68" t="s">
        <v>113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995</v>
      </c>
      <c r="AX867" s="68" t="s">
        <v>115</v>
      </c>
    </row>
    <row r="868" spans="1:50">
      <c r="A868" s="77" t="s">
        <v>5410</v>
      </c>
      <c r="B868" s="68">
        <v>0</v>
      </c>
      <c r="C868" s="68"/>
      <c r="D868" s="68" t="s">
        <v>2511</v>
      </c>
      <c r="E868" s="68" t="s">
        <v>506</v>
      </c>
      <c r="F868" s="68" t="s">
        <v>507</v>
      </c>
      <c r="G868" s="68" t="s">
        <v>508</v>
      </c>
      <c r="H868" s="68" t="s">
        <v>97</v>
      </c>
      <c r="I868" s="68" t="s">
        <v>98</v>
      </c>
      <c r="J868" s="68">
        <v>3</v>
      </c>
      <c r="K868" s="68" t="s">
        <v>99</v>
      </c>
      <c r="L868" s="68">
        <v>1</v>
      </c>
      <c r="M868" s="68" t="s">
        <v>100</v>
      </c>
      <c r="N868" s="68" t="s">
        <v>101</v>
      </c>
      <c r="O868" s="68" t="s">
        <v>102</v>
      </c>
      <c r="P868" s="68"/>
      <c r="Q868" s="68"/>
      <c r="R868" s="68"/>
      <c r="S868" s="68"/>
      <c r="T868" s="68" t="s">
        <v>2511</v>
      </c>
      <c r="U868" s="68" t="s">
        <v>2512</v>
      </c>
      <c r="V868" s="68" t="s">
        <v>2511</v>
      </c>
      <c r="W868" s="68">
        <v>2301050001</v>
      </c>
      <c r="X868" s="68">
        <v>112997</v>
      </c>
      <c r="Y868" s="68" t="s">
        <v>2478</v>
      </c>
      <c r="Z868" s="68">
        <v>1</v>
      </c>
      <c r="AA868" s="68" t="s">
        <v>109</v>
      </c>
      <c r="AB868" s="68">
        <v>230105</v>
      </c>
      <c r="AC868" s="68" t="s">
        <v>19</v>
      </c>
      <c r="AD868" s="68" t="s">
        <v>19</v>
      </c>
      <c r="AE868" s="68" t="s">
        <v>2473</v>
      </c>
      <c r="AF868" s="68" t="s">
        <v>110</v>
      </c>
      <c r="AG868" s="68">
        <v>230001</v>
      </c>
      <c r="AH868" s="68" t="s">
        <v>1366</v>
      </c>
      <c r="AI868" s="68">
        <v>-17.79505</v>
      </c>
      <c r="AJ868" s="68">
        <v>-70.495040000000003</v>
      </c>
      <c r="AK868" s="68">
        <v>12</v>
      </c>
      <c r="AL868" s="68" t="s">
        <v>510</v>
      </c>
      <c r="AM868" s="68">
        <v>11</v>
      </c>
      <c r="AN868" s="68" t="s">
        <v>122</v>
      </c>
      <c r="AO868" s="68">
        <v>2</v>
      </c>
      <c r="AP868" s="68" t="s">
        <v>134</v>
      </c>
      <c r="AQ868" s="68" t="s">
        <v>135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995</v>
      </c>
      <c r="AX868" s="68" t="s">
        <v>115</v>
      </c>
    </row>
    <row r="869" spans="1:50">
      <c r="A869" s="77" t="s">
        <v>5411</v>
      </c>
      <c r="B869" s="68">
        <v>0</v>
      </c>
      <c r="C869" s="68"/>
      <c r="D869" s="68" t="s">
        <v>2338</v>
      </c>
      <c r="E869" s="68" t="s">
        <v>506</v>
      </c>
      <c r="F869" s="68" t="s">
        <v>507</v>
      </c>
      <c r="G869" s="68" t="s">
        <v>508</v>
      </c>
      <c r="H869" s="68" t="s">
        <v>97</v>
      </c>
      <c r="I869" s="68" t="s">
        <v>98</v>
      </c>
      <c r="J869" s="68">
        <v>3</v>
      </c>
      <c r="K869" s="68" t="s">
        <v>99</v>
      </c>
      <c r="L869" s="68">
        <v>1</v>
      </c>
      <c r="M869" s="68" t="s">
        <v>100</v>
      </c>
      <c r="N869" s="68" t="s">
        <v>101</v>
      </c>
      <c r="O869" s="68" t="s">
        <v>102</v>
      </c>
      <c r="P869" s="68"/>
      <c r="Q869" s="68"/>
      <c r="R869" s="68"/>
      <c r="S869" s="68"/>
      <c r="T869" s="68" t="s">
        <v>2338</v>
      </c>
      <c r="U869" s="68" t="s">
        <v>994</v>
      </c>
      <c r="V869" s="68" t="s">
        <v>2338</v>
      </c>
      <c r="W869" s="68">
        <v>2301050001</v>
      </c>
      <c r="X869" s="68">
        <v>112997</v>
      </c>
      <c r="Y869" s="68" t="s">
        <v>2478</v>
      </c>
      <c r="Z869" s="68">
        <v>1</v>
      </c>
      <c r="AA869" s="68" t="s">
        <v>109</v>
      </c>
      <c r="AB869" s="68">
        <v>230105</v>
      </c>
      <c r="AC869" s="68" t="s">
        <v>19</v>
      </c>
      <c r="AD869" s="68" t="s">
        <v>19</v>
      </c>
      <c r="AE869" s="68" t="s">
        <v>2473</v>
      </c>
      <c r="AF869" s="68" t="s">
        <v>110</v>
      </c>
      <c r="AG869" s="68">
        <v>230001</v>
      </c>
      <c r="AH869" s="68" t="s">
        <v>1366</v>
      </c>
      <c r="AI869" s="68">
        <v>-17.82939</v>
      </c>
      <c r="AJ869" s="68">
        <v>-70.542789999999997</v>
      </c>
      <c r="AK869" s="68">
        <v>12</v>
      </c>
      <c r="AL869" s="68" t="s">
        <v>510</v>
      </c>
      <c r="AM869" s="68">
        <v>11</v>
      </c>
      <c r="AN869" s="68" t="s">
        <v>122</v>
      </c>
      <c r="AO869" s="68">
        <v>1</v>
      </c>
      <c r="AP869" s="68" t="s">
        <v>112</v>
      </c>
      <c r="AQ869" s="68" t="s">
        <v>113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995</v>
      </c>
      <c r="AX869" s="68" t="s">
        <v>115</v>
      </c>
    </row>
    <row r="870" spans="1:50">
      <c r="A870" s="77" t="s">
        <v>5412</v>
      </c>
      <c r="B870" s="68">
        <v>0</v>
      </c>
      <c r="C870" s="68"/>
      <c r="D870" s="68" t="s">
        <v>2513</v>
      </c>
      <c r="E870" s="68" t="s">
        <v>506</v>
      </c>
      <c r="F870" s="68" t="s">
        <v>507</v>
      </c>
      <c r="G870" s="68" t="s">
        <v>508</v>
      </c>
      <c r="H870" s="68" t="s">
        <v>97</v>
      </c>
      <c r="I870" s="68" t="s">
        <v>98</v>
      </c>
      <c r="J870" s="68">
        <v>3</v>
      </c>
      <c r="K870" s="68" t="s">
        <v>99</v>
      </c>
      <c r="L870" s="68">
        <v>1</v>
      </c>
      <c r="M870" s="68" t="s">
        <v>100</v>
      </c>
      <c r="N870" s="68" t="s">
        <v>101</v>
      </c>
      <c r="O870" s="68" t="s">
        <v>102</v>
      </c>
      <c r="P870" s="68"/>
      <c r="Q870" s="68"/>
      <c r="R870" s="68"/>
      <c r="S870" s="68"/>
      <c r="T870" s="68" t="s">
        <v>2513</v>
      </c>
      <c r="U870" s="68" t="s">
        <v>2514</v>
      </c>
      <c r="V870" s="68" t="s">
        <v>2513</v>
      </c>
      <c r="W870" s="68">
        <v>2301050014</v>
      </c>
      <c r="X870" s="68">
        <v>232136</v>
      </c>
      <c r="Y870" s="68" t="s">
        <v>2478</v>
      </c>
      <c r="Z870" s="68">
        <v>2</v>
      </c>
      <c r="AA870" s="68" t="s">
        <v>121</v>
      </c>
      <c r="AB870" s="68">
        <v>230105</v>
      </c>
      <c r="AC870" s="68" t="s">
        <v>19</v>
      </c>
      <c r="AD870" s="68" t="s">
        <v>19</v>
      </c>
      <c r="AE870" s="68" t="s">
        <v>2473</v>
      </c>
      <c r="AF870" s="68" t="s">
        <v>110</v>
      </c>
      <c r="AG870" s="68">
        <v>230001</v>
      </c>
      <c r="AH870" s="68" t="s">
        <v>1366</v>
      </c>
      <c r="AI870" s="68">
        <v>-17.82443</v>
      </c>
      <c r="AJ870" s="68">
        <v>-70.5167</v>
      </c>
      <c r="AK870" s="68">
        <v>12</v>
      </c>
      <c r="AL870" s="68" t="s">
        <v>510</v>
      </c>
      <c r="AM870" s="68">
        <v>11</v>
      </c>
      <c r="AN870" s="68" t="s">
        <v>122</v>
      </c>
      <c r="AO870" s="68">
        <v>2</v>
      </c>
      <c r="AP870" s="68" t="s">
        <v>134</v>
      </c>
      <c r="AQ870" s="68" t="s">
        <v>113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995</v>
      </c>
      <c r="AX870" s="68" t="s">
        <v>115</v>
      </c>
    </row>
    <row r="871" spans="1:50">
      <c r="A871" s="77" t="s">
        <v>5413</v>
      </c>
      <c r="B871" s="68">
        <v>0</v>
      </c>
      <c r="C871" s="68"/>
      <c r="D871" s="68" t="s">
        <v>2515</v>
      </c>
      <c r="E871" s="68" t="s">
        <v>506</v>
      </c>
      <c r="F871" s="68" t="s">
        <v>507</v>
      </c>
      <c r="G871" s="68" t="s">
        <v>508</v>
      </c>
      <c r="H871" s="68" t="s">
        <v>97</v>
      </c>
      <c r="I871" s="68" t="s">
        <v>98</v>
      </c>
      <c r="J871" s="68">
        <v>3</v>
      </c>
      <c r="K871" s="68" t="s">
        <v>99</v>
      </c>
      <c r="L871" s="68">
        <v>1</v>
      </c>
      <c r="M871" s="68" t="s">
        <v>100</v>
      </c>
      <c r="N871" s="68" t="s">
        <v>101</v>
      </c>
      <c r="O871" s="68" t="s">
        <v>102</v>
      </c>
      <c r="P871" s="68"/>
      <c r="Q871" s="68"/>
      <c r="R871" s="68"/>
      <c r="S871" s="68"/>
      <c r="T871" s="68" t="s">
        <v>2516</v>
      </c>
      <c r="U871" s="68" t="s">
        <v>2514</v>
      </c>
      <c r="V871" s="68" t="s">
        <v>2501</v>
      </c>
      <c r="W871" s="68">
        <v>2301050001</v>
      </c>
      <c r="X871" s="68">
        <v>112997</v>
      </c>
      <c r="Y871" s="68" t="s">
        <v>2478</v>
      </c>
      <c r="Z871" s="68">
        <v>1</v>
      </c>
      <c r="AA871" s="68" t="s">
        <v>109</v>
      </c>
      <c r="AB871" s="68">
        <v>230105</v>
      </c>
      <c r="AC871" s="68" t="s">
        <v>19</v>
      </c>
      <c r="AD871" s="68" t="s">
        <v>19</v>
      </c>
      <c r="AE871" s="68" t="s">
        <v>2473</v>
      </c>
      <c r="AF871" s="68" t="s">
        <v>110</v>
      </c>
      <c r="AG871" s="68">
        <v>230001</v>
      </c>
      <c r="AH871" s="68" t="s">
        <v>1366</v>
      </c>
      <c r="AI871" s="68">
        <v>-17.79505</v>
      </c>
      <c r="AJ871" s="68">
        <v>-70.495040000000003</v>
      </c>
      <c r="AK871" s="68">
        <v>12</v>
      </c>
      <c r="AL871" s="68" t="s">
        <v>510</v>
      </c>
      <c r="AM871" s="68">
        <v>11</v>
      </c>
      <c r="AN871" s="68" t="s">
        <v>122</v>
      </c>
      <c r="AO871" s="68">
        <v>2</v>
      </c>
      <c r="AP871" s="68" t="s">
        <v>134</v>
      </c>
      <c r="AQ871" s="68" t="s">
        <v>113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995</v>
      </c>
      <c r="AX871" s="68" t="s">
        <v>115</v>
      </c>
    </row>
    <row r="872" spans="1:50">
      <c r="A872" s="77" t="s">
        <v>5414</v>
      </c>
      <c r="B872" s="68">
        <v>0</v>
      </c>
      <c r="C872" s="68"/>
      <c r="D872" s="68" t="s">
        <v>2507</v>
      </c>
      <c r="E872" s="68" t="s">
        <v>506</v>
      </c>
      <c r="F872" s="68" t="s">
        <v>507</v>
      </c>
      <c r="G872" s="68" t="s">
        <v>508</v>
      </c>
      <c r="H872" s="68" t="s">
        <v>97</v>
      </c>
      <c r="I872" s="68" t="s">
        <v>98</v>
      </c>
      <c r="J872" s="68">
        <v>3</v>
      </c>
      <c r="K872" s="68" t="s">
        <v>99</v>
      </c>
      <c r="L872" s="68">
        <v>1</v>
      </c>
      <c r="M872" s="68" t="s">
        <v>100</v>
      </c>
      <c r="N872" s="68" t="s">
        <v>101</v>
      </c>
      <c r="O872" s="68" t="s">
        <v>102</v>
      </c>
      <c r="P872" s="68"/>
      <c r="Q872" s="68"/>
      <c r="R872" s="68"/>
      <c r="S872" s="68"/>
      <c r="T872" s="68" t="s">
        <v>2507</v>
      </c>
      <c r="U872" s="68" t="s">
        <v>994</v>
      </c>
      <c r="V872" s="68" t="s">
        <v>2507</v>
      </c>
      <c r="W872" s="68">
        <v>2301050016</v>
      </c>
      <c r="X872" s="68">
        <v>112997</v>
      </c>
      <c r="Y872" s="68" t="s">
        <v>2478</v>
      </c>
      <c r="Z872" s="68">
        <v>1</v>
      </c>
      <c r="AA872" s="68" t="s">
        <v>109</v>
      </c>
      <c r="AB872" s="68">
        <v>230105</v>
      </c>
      <c r="AC872" s="68" t="s">
        <v>19</v>
      </c>
      <c r="AD872" s="68" t="s">
        <v>19</v>
      </c>
      <c r="AE872" s="68" t="s">
        <v>2473</v>
      </c>
      <c r="AF872" s="68" t="s">
        <v>110</v>
      </c>
      <c r="AG872" s="68">
        <v>230001</v>
      </c>
      <c r="AH872" s="68" t="s">
        <v>1366</v>
      </c>
      <c r="AI872" s="68">
        <v>-17.843219999999999</v>
      </c>
      <c r="AJ872" s="68">
        <v>-70.512979999999999</v>
      </c>
      <c r="AK872" s="68">
        <v>12</v>
      </c>
      <c r="AL872" s="68" t="s">
        <v>510</v>
      </c>
      <c r="AM872" s="68">
        <v>11</v>
      </c>
      <c r="AN872" s="68" t="s">
        <v>122</v>
      </c>
      <c r="AO872" s="68">
        <v>1</v>
      </c>
      <c r="AP872" s="68" t="s">
        <v>112</v>
      </c>
      <c r="AQ872" s="68" t="s">
        <v>113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995</v>
      </c>
      <c r="AX872" s="68" t="s">
        <v>115</v>
      </c>
    </row>
    <row r="873" spans="1:50">
      <c r="A873" s="77" t="s">
        <v>5415</v>
      </c>
      <c r="B873" s="68">
        <v>0</v>
      </c>
      <c r="C873" s="68"/>
      <c r="D873" s="68" t="s">
        <v>2517</v>
      </c>
      <c r="E873" s="68" t="s">
        <v>506</v>
      </c>
      <c r="F873" s="68" t="s">
        <v>507</v>
      </c>
      <c r="G873" s="68" t="s">
        <v>508</v>
      </c>
      <c r="H873" s="68" t="s">
        <v>97</v>
      </c>
      <c r="I873" s="68" t="s">
        <v>98</v>
      </c>
      <c r="J873" s="68">
        <v>3</v>
      </c>
      <c r="K873" s="68" t="s">
        <v>99</v>
      </c>
      <c r="L873" s="68">
        <v>1</v>
      </c>
      <c r="M873" s="68" t="s">
        <v>100</v>
      </c>
      <c r="N873" s="68" t="s">
        <v>101</v>
      </c>
      <c r="O873" s="68" t="s">
        <v>102</v>
      </c>
      <c r="P873" s="68"/>
      <c r="Q873" s="68"/>
      <c r="R873" s="68"/>
      <c r="S873" s="68"/>
      <c r="T873" s="68" t="s">
        <v>2501</v>
      </c>
      <c r="U873" s="68" t="s">
        <v>2518</v>
      </c>
      <c r="V873" s="68" t="s">
        <v>2501</v>
      </c>
      <c r="W873" s="68">
        <v>2301050031</v>
      </c>
      <c r="X873" s="68">
        <v>683644</v>
      </c>
      <c r="Y873" s="68" t="s">
        <v>2501</v>
      </c>
      <c r="Z873" s="68">
        <v>2</v>
      </c>
      <c r="AA873" s="68" t="s">
        <v>121</v>
      </c>
      <c r="AB873" s="68">
        <v>230105</v>
      </c>
      <c r="AC873" s="68" t="s">
        <v>19</v>
      </c>
      <c r="AD873" s="68" t="s">
        <v>19</v>
      </c>
      <c r="AE873" s="68" t="s">
        <v>2473</v>
      </c>
      <c r="AF873" s="68" t="s">
        <v>110</v>
      </c>
      <c r="AG873" s="68">
        <v>230001</v>
      </c>
      <c r="AH873" s="68" t="s">
        <v>1366</v>
      </c>
      <c r="AI873" s="68">
        <v>-17.83175</v>
      </c>
      <c r="AJ873" s="68">
        <v>-70.532240000000002</v>
      </c>
      <c r="AK873" s="68">
        <v>12</v>
      </c>
      <c r="AL873" s="68" t="s">
        <v>510</v>
      </c>
      <c r="AM873" s="68">
        <v>11</v>
      </c>
      <c r="AN873" s="68" t="s">
        <v>122</v>
      </c>
      <c r="AO873" s="68">
        <v>1</v>
      </c>
      <c r="AP873" s="68" t="s">
        <v>112</v>
      </c>
      <c r="AQ873" s="68" t="s">
        <v>113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587</v>
      </c>
      <c r="AX873" s="68" t="s">
        <v>115</v>
      </c>
    </row>
    <row r="874" spans="1:50">
      <c r="A874" s="78" t="s">
        <v>2519</v>
      </c>
      <c r="B874" s="68">
        <v>0</v>
      </c>
      <c r="C874" s="68">
        <v>486087</v>
      </c>
      <c r="D874" s="68">
        <v>352</v>
      </c>
      <c r="E874" s="68" t="s">
        <v>145</v>
      </c>
      <c r="F874" s="68" t="s">
        <v>251</v>
      </c>
      <c r="G874" s="68" t="s">
        <v>96</v>
      </c>
      <c r="H874" s="68" t="s">
        <v>97</v>
      </c>
      <c r="I874" s="68" t="s">
        <v>98</v>
      </c>
      <c r="J874" s="68">
        <v>3</v>
      </c>
      <c r="K874" s="68" t="s">
        <v>99</v>
      </c>
      <c r="L874" s="68">
        <v>1</v>
      </c>
      <c r="M874" s="68" t="s">
        <v>100</v>
      </c>
      <c r="N874" s="68" t="s">
        <v>101</v>
      </c>
      <c r="O874" s="68" t="s">
        <v>102</v>
      </c>
      <c r="P874" s="68" t="s">
        <v>2265</v>
      </c>
      <c r="Q874" s="68">
        <v>428275</v>
      </c>
      <c r="R874" s="68" t="s">
        <v>2520</v>
      </c>
      <c r="S874" s="68"/>
      <c r="T874" s="68" t="s">
        <v>132</v>
      </c>
      <c r="U874" s="68"/>
      <c r="V874" s="68" t="s">
        <v>132</v>
      </c>
      <c r="W874" s="68">
        <v>2301010022</v>
      </c>
      <c r="X874" s="68">
        <v>220554</v>
      </c>
      <c r="Y874" s="68" t="s">
        <v>132</v>
      </c>
      <c r="Z874" s="68">
        <v>1</v>
      </c>
      <c r="AA874" s="68" t="s">
        <v>109</v>
      </c>
      <c r="AB874" s="68">
        <v>230111</v>
      </c>
      <c r="AC874" s="68" t="s">
        <v>19</v>
      </c>
      <c r="AD874" s="68" t="s">
        <v>19</v>
      </c>
      <c r="AE874" s="68" t="s">
        <v>133</v>
      </c>
      <c r="AF874" s="68" t="s">
        <v>110</v>
      </c>
      <c r="AG874" s="68">
        <v>230001</v>
      </c>
      <c r="AH874" s="68" t="s">
        <v>1366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122</v>
      </c>
      <c r="AO874" s="68">
        <v>1</v>
      </c>
      <c r="AP874" s="68" t="s">
        <v>112</v>
      </c>
      <c r="AQ874" s="68" t="s">
        <v>113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2521</v>
      </c>
      <c r="AX874" s="68" t="s">
        <v>115</v>
      </c>
    </row>
    <row r="875" spans="1:50">
      <c r="A875" s="78" t="s">
        <v>2522</v>
      </c>
      <c r="B875" s="68">
        <v>0</v>
      </c>
      <c r="C875" s="68">
        <v>486073</v>
      </c>
      <c r="D875" s="68" t="s">
        <v>2523</v>
      </c>
      <c r="E875" s="68" t="s">
        <v>145</v>
      </c>
      <c r="F875" s="68" t="s">
        <v>251</v>
      </c>
      <c r="G875" s="68" t="s">
        <v>96</v>
      </c>
      <c r="H875" s="68" t="s">
        <v>97</v>
      </c>
      <c r="I875" s="68" t="s">
        <v>98</v>
      </c>
      <c r="J875" s="68">
        <v>3</v>
      </c>
      <c r="K875" s="68" t="s">
        <v>99</v>
      </c>
      <c r="L875" s="68">
        <v>1</v>
      </c>
      <c r="M875" s="68" t="s">
        <v>100</v>
      </c>
      <c r="N875" s="68" t="s">
        <v>101</v>
      </c>
      <c r="O875" s="68" t="s">
        <v>102</v>
      </c>
      <c r="P875" s="68" t="s">
        <v>2524</v>
      </c>
      <c r="Q875" s="68"/>
      <c r="R875" s="68" t="s">
        <v>2525</v>
      </c>
      <c r="S875" s="68"/>
      <c r="T875" s="68" t="s">
        <v>2526</v>
      </c>
      <c r="U875" s="68"/>
      <c r="V875" s="68" t="s">
        <v>2526</v>
      </c>
      <c r="W875" s="68">
        <v>2301010010</v>
      </c>
      <c r="X875" s="68">
        <v>133524</v>
      </c>
      <c r="Y875" s="68" t="s">
        <v>2527</v>
      </c>
      <c r="Z875" s="68">
        <v>1</v>
      </c>
      <c r="AA875" s="68" t="s">
        <v>109</v>
      </c>
      <c r="AB875" s="68">
        <v>230111</v>
      </c>
      <c r="AC875" s="68" t="s">
        <v>19</v>
      </c>
      <c r="AD875" s="68" t="s">
        <v>19</v>
      </c>
      <c r="AE875" s="68" t="s">
        <v>133</v>
      </c>
      <c r="AF875" s="68" t="s">
        <v>110</v>
      </c>
      <c r="AG875" s="68">
        <v>230001</v>
      </c>
      <c r="AH875" s="68" t="s">
        <v>1366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122</v>
      </c>
      <c r="AO875" s="68">
        <v>1</v>
      </c>
      <c r="AP875" s="68" t="s">
        <v>112</v>
      </c>
      <c r="AQ875" s="68" t="s">
        <v>113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2528</v>
      </c>
      <c r="AX875" s="68" t="s">
        <v>115</v>
      </c>
    </row>
    <row r="876" spans="1:50">
      <c r="A876" s="78" t="s">
        <v>2529</v>
      </c>
      <c r="B876" s="68">
        <v>0</v>
      </c>
      <c r="C876" s="68">
        <v>486105</v>
      </c>
      <c r="D876" s="68">
        <v>356</v>
      </c>
      <c r="E876" s="68" t="s">
        <v>145</v>
      </c>
      <c r="F876" s="68" t="s">
        <v>251</v>
      </c>
      <c r="G876" s="68" t="s">
        <v>96</v>
      </c>
      <c r="H876" s="68" t="s">
        <v>97</v>
      </c>
      <c r="I876" s="68" t="s">
        <v>98</v>
      </c>
      <c r="J876" s="68">
        <v>3</v>
      </c>
      <c r="K876" s="68" t="s">
        <v>99</v>
      </c>
      <c r="L876" s="68">
        <v>1</v>
      </c>
      <c r="M876" s="68" t="s">
        <v>100</v>
      </c>
      <c r="N876" s="68" t="s">
        <v>101</v>
      </c>
      <c r="O876" s="68" t="s">
        <v>102</v>
      </c>
      <c r="P876" s="68" t="s">
        <v>2530</v>
      </c>
      <c r="Q876" s="68"/>
      <c r="R876" s="68"/>
      <c r="S876" s="68"/>
      <c r="T876" s="68">
        <v>60</v>
      </c>
      <c r="U876" s="68"/>
      <c r="V876" s="68" t="s">
        <v>2531</v>
      </c>
      <c r="W876" s="68">
        <v>2301010013</v>
      </c>
      <c r="X876" s="68">
        <v>649918</v>
      </c>
      <c r="Y876" s="68" t="s">
        <v>2532</v>
      </c>
      <c r="Z876" s="68">
        <v>2</v>
      </c>
      <c r="AA876" s="68" t="s">
        <v>121</v>
      </c>
      <c r="AB876" s="68">
        <v>230111</v>
      </c>
      <c r="AC876" s="68" t="s">
        <v>19</v>
      </c>
      <c r="AD876" s="68" t="s">
        <v>19</v>
      </c>
      <c r="AE876" s="68" t="s">
        <v>133</v>
      </c>
      <c r="AF876" s="68" t="s">
        <v>110</v>
      </c>
      <c r="AG876" s="68">
        <v>230001</v>
      </c>
      <c r="AH876" s="68" t="s">
        <v>1366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122</v>
      </c>
      <c r="AO876" s="68">
        <v>1</v>
      </c>
      <c r="AP876" s="68" t="s">
        <v>112</v>
      </c>
      <c r="AQ876" s="68" t="s">
        <v>113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115</v>
      </c>
    </row>
    <row r="877" spans="1:50">
      <c r="A877" s="78" t="s">
        <v>2533</v>
      </c>
      <c r="B877" s="68">
        <v>0</v>
      </c>
      <c r="C877" s="68">
        <v>486025</v>
      </c>
      <c r="D877" s="68">
        <v>304</v>
      </c>
      <c r="E877" s="68" t="s">
        <v>145</v>
      </c>
      <c r="F877" s="68" t="s">
        <v>251</v>
      </c>
      <c r="G877" s="68" t="s">
        <v>96</v>
      </c>
      <c r="H877" s="68" t="s">
        <v>97</v>
      </c>
      <c r="I877" s="68" t="s">
        <v>98</v>
      </c>
      <c r="J877" s="68">
        <v>3</v>
      </c>
      <c r="K877" s="68" t="s">
        <v>99</v>
      </c>
      <c r="L877" s="68">
        <v>1</v>
      </c>
      <c r="M877" s="68" t="s">
        <v>100</v>
      </c>
      <c r="N877" s="68" t="s">
        <v>101</v>
      </c>
      <c r="O877" s="68" t="s">
        <v>102</v>
      </c>
      <c r="P877" s="68" t="s">
        <v>2534</v>
      </c>
      <c r="Q877" s="68"/>
      <c r="R877" s="68"/>
      <c r="S877" s="68"/>
      <c r="T877" s="68" t="s">
        <v>2535</v>
      </c>
      <c r="U877" s="68"/>
      <c r="V877" s="68" t="s">
        <v>2535</v>
      </c>
      <c r="W877" s="68">
        <v>2301010018</v>
      </c>
      <c r="X877" s="68">
        <v>537146</v>
      </c>
      <c r="Y877" s="68" t="s">
        <v>2535</v>
      </c>
      <c r="Z877" s="68">
        <v>2</v>
      </c>
      <c r="AA877" s="68" t="s">
        <v>121</v>
      </c>
      <c r="AB877" s="68">
        <v>230111</v>
      </c>
      <c r="AC877" s="68" t="s">
        <v>19</v>
      </c>
      <c r="AD877" s="68" t="s">
        <v>19</v>
      </c>
      <c r="AE877" s="68" t="s">
        <v>133</v>
      </c>
      <c r="AF877" s="68" t="s">
        <v>110</v>
      </c>
      <c r="AG877" s="68">
        <v>230001</v>
      </c>
      <c r="AH877" s="68" t="s">
        <v>1366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122</v>
      </c>
      <c r="AO877" s="68">
        <v>1</v>
      </c>
      <c r="AP877" s="68" t="s">
        <v>112</v>
      </c>
      <c r="AQ877" s="68" t="s">
        <v>113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115</v>
      </c>
    </row>
    <row r="878" spans="1:50">
      <c r="A878" s="78" t="s">
        <v>2536</v>
      </c>
      <c r="B878" s="68">
        <v>0</v>
      </c>
      <c r="C878" s="68">
        <v>486110</v>
      </c>
      <c r="D878" s="68" t="s">
        <v>2537</v>
      </c>
      <c r="E878" s="68" t="s">
        <v>145</v>
      </c>
      <c r="F878" s="68" t="s">
        <v>251</v>
      </c>
      <c r="G878" s="68" t="s">
        <v>96</v>
      </c>
      <c r="H878" s="68" t="s">
        <v>97</v>
      </c>
      <c r="I878" s="68" t="s">
        <v>98</v>
      </c>
      <c r="J878" s="68">
        <v>3</v>
      </c>
      <c r="K878" s="68" t="s">
        <v>99</v>
      </c>
      <c r="L878" s="68">
        <v>1</v>
      </c>
      <c r="M878" s="68" t="s">
        <v>100</v>
      </c>
      <c r="N878" s="68" t="s">
        <v>101</v>
      </c>
      <c r="O878" s="68" t="s">
        <v>102</v>
      </c>
      <c r="P878" s="68" t="s">
        <v>2538</v>
      </c>
      <c r="Q878" s="68">
        <v>241149</v>
      </c>
      <c r="R878" s="68" t="s">
        <v>2539</v>
      </c>
      <c r="S878" s="68"/>
      <c r="T878" s="68" t="s">
        <v>2540</v>
      </c>
      <c r="U878" s="68"/>
      <c r="V878" s="68"/>
      <c r="W878" s="68">
        <v>2301010009</v>
      </c>
      <c r="X878" s="68">
        <v>532506</v>
      </c>
      <c r="Y878" s="68" t="s">
        <v>2541</v>
      </c>
      <c r="Z878" s="68">
        <v>1</v>
      </c>
      <c r="AA878" s="68" t="s">
        <v>109</v>
      </c>
      <c r="AB878" s="68">
        <v>230111</v>
      </c>
      <c r="AC878" s="68" t="s">
        <v>19</v>
      </c>
      <c r="AD878" s="68" t="s">
        <v>19</v>
      </c>
      <c r="AE878" s="68" t="s">
        <v>133</v>
      </c>
      <c r="AF878" s="68" t="s">
        <v>110</v>
      </c>
      <c r="AG878" s="68">
        <v>230001</v>
      </c>
      <c r="AH878" s="68" t="s">
        <v>1366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122</v>
      </c>
      <c r="AO878" s="68">
        <v>1</v>
      </c>
      <c r="AP878" s="68" t="s">
        <v>112</v>
      </c>
      <c r="AQ878" s="68" t="s">
        <v>113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2542</v>
      </c>
      <c r="AX878" s="68" t="s">
        <v>115</v>
      </c>
    </row>
    <row r="879" spans="1:50">
      <c r="A879" s="78" t="s">
        <v>2543</v>
      </c>
      <c r="B879" s="68">
        <v>0</v>
      </c>
      <c r="C879" s="68">
        <v>486006</v>
      </c>
      <c r="D879" s="68">
        <v>233</v>
      </c>
      <c r="E879" s="68" t="s">
        <v>145</v>
      </c>
      <c r="F879" s="68" t="s">
        <v>251</v>
      </c>
      <c r="G879" s="68" t="s">
        <v>96</v>
      </c>
      <c r="H879" s="68" t="s">
        <v>97</v>
      </c>
      <c r="I879" s="68" t="s">
        <v>98</v>
      </c>
      <c r="J879" s="68">
        <v>3</v>
      </c>
      <c r="K879" s="68" t="s">
        <v>99</v>
      </c>
      <c r="L879" s="68">
        <v>1</v>
      </c>
      <c r="M879" s="68" t="s">
        <v>100</v>
      </c>
      <c r="N879" s="68" t="s">
        <v>101</v>
      </c>
      <c r="O879" s="68" t="s">
        <v>102</v>
      </c>
      <c r="P879" s="68" t="s">
        <v>2544</v>
      </c>
      <c r="Q879" s="68">
        <v>952318238</v>
      </c>
      <c r="R879" s="68"/>
      <c r="S879" s="68"/>
      <c r="T879" s="68" t="s">
        <v>1802</v>
      </c>
      <c r="U879" s="68"/>
      <c r="V879" s="68" t="s">
        <v>1802</v>
      </c>
      <c r="W879" s="68">
        <v>2301010011</v>
      </c>
      <c r="X879" s="68">
        <v>539214</v>
      </c>
      <c r="Y879" s="68" t="s">
        <v>2532</v>
      </c>
      <c r="Z879" s="68">
        <v>2</v>
      </c>
      <c r="AA879" s="68" t="s">
        <v>121</v>
      </c>
      <c r="AB879" s="68">
        <v>230111</v>
      </c>
      <c r="AC879" s="68" t="s">
        <v>19</v>
      </c>
      <c r="AD879" s="68" t="s">
        <v>19</v>
      </c>
      <c r="AE879" s="68" t="s">
        <v>133</v>
      </c>
      <c r="AF879" s="68" t="s">
        <v>110</v>
      </c>
      <c r="AG879" s="68">
        <v>230001</v>
      </c>
      <c r="AH879" s="68" t="s">
        <v>1366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122</v>
      </c>
      <c r="AO879" s="68">
        <v>1</v>
      </c>
      <c r="AP879" s="68" t="s">
        <v>112</v>
      </c>
      <c r="AQ879" s="68" t="s">
        <v>113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115</v>
      </c>
    </row>
    <row r="880" spans="1:50">
      <c r="A880" s="78" t="s">
        <v>2545</v>
      </c>
      <c r="B880" s="68">
        <v>0</v>
      </c>
      <c r="C880" s="68">
        <v>486233</v>
      </c>
      <c r="D880" s="68">
        <v>407</v>
      </c>
      <c r="E880" s="68" t="s">
        <v>145</v>
      </c>
      <c r="F880" s="68" t="s">
        <v>251</v>
      </c>
      <c r="G880" s="68" t="s">
        <v>96</v>
      </c>
      <c r="H880" s="68" t="s">
        <v>97</v>
      </c>
      <c r="I880" s="68" t="s">
        <v>98</v>
      </c>
      <c r="J880" s="68">
        <v>3</v>
      </c>
      <c r="K880" s="68" t="s">
        <v>99</v>
      </c>
      <c r="L880" s="68">
        <v>1</v>
      </c>
      <c r="M880" s="68" t="s">
        <v>100</v>
      </c>
      <c r="N880" s="68" t="s">
        <v>101</v>
      </c>
      <c r="O880" s="68" t="s">
        <v>102</v>
      </c>
      <c r="P880" s="68" t="s">
        <v>2546</v>
      </c>
      <c r="Q880" s="68">
        <v>575679</v>
      </c>
      <c r="R880" s="68"/>
      <c r="S880" s="68"/>
      <c r="T880" s="68" t="s">
        <v>2547</v>
      </c>
      <c r="U880" s="68"/>
      <c r="V880" s="68" t="s">
        <v>2547</v>
      </c>
      <c r="W880" s="68">
        <v>2301010030</v>
      </c>
      <c r="X880" s="68">
        <v>230335</v>
      </c>
      <c r="Y880" s="68" t="s">
        <v>2548</v>
      </c>
      <c r="Z880" s="68">
        <v>2</v>
      </c>
      <c r="AA880" s="68" t="s">
        <v>121</v>
      </c>
      <c r="AB880" s="68">
        <v>230111</v>
      </c>
      <c r="AC880" s="68" t="s">
        <v>19</v>
      </c>
      <c r="AD880" s="68" t="s">
        <v>19</v>
      </c>
      <c r="AE880" s="68" t="s">
        <v>133</v>
      </c>
      <c r="AF880" s="68" t="s">
        <v>110</v>
      </c>
      <c r="AG880" s="68">
        <v>230001</v>
      </c>
      <c r="AH880" s="68" t="s">
        <v>1366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122</v>
      </c>
      <c r="AO880" s="68">
        <v>1</v>
      </c>
      <c r="AP880" s="68" t="s">
        <v>112</v>
      </c>
      <c r="AQ880" s="68" t="s">
        <v>113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115</v>
      </c>
    </row>
    <row r="881" spans="1:50">
      <c r="A881" s="78" t="s">
        <v>2549</v>
      </c>
      <c r="B881" s="68">
        <v>0</v>
      </c>
      <c r="C881" s="68">
        <v>486493</v>
      </c>
      <c r="D881" s="68" t="s">
        <v>2550</v>
      </c>
      <c r="E881" s="68" t="s">
        <v>332</v>
      </c>
      <c r="F881" s="68" t="s">
        <v>333</v>
      </c>
      <c r="G881" s="68" t="s">
        <v>96</v>
      </c>
      <c r="H881" s="68">
        <v>1</v>
      </c>
      <c r="I881" s="68" t="s">
        <v>353</v>
      </c>
      <c r="J881" s="68">
        <v>3</v>
      </c>
      <c r="K881" s="68" t="s">
        <v>99</v>
      </c>
      <c r="L881" s="68">
        <v>1</v>
      </c>
      <c r="M881" s="68" t="s">
        <v>100</v>
      </c>
      <c r="N881" s="68" t="s">
        <v>101</v>
      </c>
      <c r="O881" s="68" t="s">
        <v>102</v>
      </c>
      <c r="P881" s="68" t="s">
        <v>2551</v>
      </c>
      <c r="Q881" s="68"/>
      <c r="R881" s="68" t="s">
        <v>2552</v>
      </c>
      <c r="S881" s="68"/>
      <c r="T881" s="68" t="s">
        <v>1397</v>
      </c>
      <c r="U881" s="68"/>
      <c r="V881" s="68" t="s">
        <v>1397</v>
      </c>
      <c r="W881" s="68">
        <v>2301010015</v>
      </c>
      <c r="X881" s="68">
        <v>234241</v>
      </c>
      <c r="Y881" s="68" t="s">
        <v>1397</v>
      </c>
      <c r="Z881" s="68">
        <v>2</v>
      </c>
      <c r="AA881" s="68" t="s">
        <v>121</v>
      </c>
      <c r="AB881" s="68">
        <v>230111</v>
      </c>
      <c r="AC881" s="68" t="s">
        <v>19</v>
      </c>
      <c r="AD881" s="68" t="s">
        <v>19</v>
      </c>
      <c r="AE881" s="68" t="s">
        <v>133</v>
      </c>
      <c r="AF881" s="68" t="s">
        <v>110</v>
      </c>
      <c r="AG881" s="68">
        <v>230001</v>
      </c>
      <c r="AH881" s="68" t="s">
        <v>1366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122</v>
      </c>
      <c r="AO881" s="68">
        <v>1</v>
      </c>
      <c r="AP881" s="68" t="s">
        <v>112</v>
      </c>
      <c r="AQ881" s="68" t="s">
        <v>113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115</v>
      </c>
    </row>
    <row r="882" spans="1:50">
      <c r="A882" s="78" t="s">
        <v>2553</v>
      </c>
      <c r="B882" s="68">
        <v>0</v>
      </c>
      <c r="C882" s="68">
        <v>486488</v>
      </c>
      <c r="D882" s="68" t="s">
        <v>2554</v>
      </c>
      <c r="E882" s="68" t="s">
        <v>332</v>
      </c>
      <c r="F882" s="68" t="s">
        <v>333</v>
      </c>
      <c r="G882" s="68" t="s">
        <v>96</v>
      </c>
      <c r="H882" s="68">
        <v>2</v>
      </c>
      <c r="I882" s="68" t="s">
        <v>338</v>
      </c>
      <c r="J882" s="68">
        <v>3</v>
      </c>
      <c r="K882" s="68" t="s">
        <v>99</v>
      </c>
      <c r="L882" s="68">
        <v>1</v>
      </c>
      <c r="M882" s="68" t="s">
        <v>100</v>
      </c>
      <c r="N882" s="68" t="s">
        <v>101</v>
      </c>
      <c r="O882" s="68" t="s">
        <v>102</v>
      </c>
      <c r="P882" s="68" t="s">
        <v>2555</v>
      </c>
      <c r="Q882" s="68"/>
      <c r="R882" s="68"/>
      <c r="S882" s="68"/>
      <c r="T882" s="68" t="s">
        <v>2532</v>
      </c>
      <c r="U882" s="68"/>
      <c r="V882" s="68" t="s">
        <v>2532</v>
      </c>
      <c r="W882" s="68"/>
      <c r="X882" s="68">
        <v>537525</v>
      </c>
      <c r="Y882" s="68" t="s">
        <v>2532</v>
      </c>
      <c r="Z882" s="68">
        <v>2</v>
      </c>
      <c r="AA882" s="68" t="s">
        <v>121</v>
      </c>
      <c r="AB882" s="68">
        <v>230111</v>
      </c>
      <c r="AC882" s="68" t="s">
        <v>19</v>
      </c>
      <c r="AD882" s="68" t="s">
        <v>19</v>
      </c>
      <c r="AE882" s="68" t="s">
        <v>133</v>
      </c>
      <c r="AF882" s="68" t="s">
        <v>110</v>
      </c>
      <c r="AG882" s="68">
        <v>230001</v>
      </c>
      <c r="AH882" s="68" t="s">
        <v>1366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122</v>
      </c>
      <c r="AO882" s="68">
        <v>1</v>
      </c>
      <c r="AP882" s="68" t="s">
        <v>112</v>
      </c>
      <c r="AQ882" s="68" t="s">
        <v>113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115</v>
      </c>
    </row>
    <row r="883" spans="1:50">
      <c r="A883" s="78" t="s">
        <v>2556</v>
      </c>
      <c r="B883" s="68">
        <v>0</v>
      </c>
      <c r="C883" s="68">
        <v>486520</v>
      </c>
      <c r="D883" s="68" t="s">
        <v>2557</v>
      </c>
      <c r="E883" s="68" t="s">
        <v>332</v>
      </c>
      <c r="F883" s="68" t="s">
        <v>333</v>
      </c>
      <c r="G883" s="68" t="s">
        <v>96</v>
      </c>
      <c r="H883" s="68">
        <v>2</v>
      </c>
      <c r="I883" s="68" t="s">
        <v>338</v>
      </c>
      <c r="J883" s="68">
        <v>3</v>
      </c>
      <c r="K883" s="68" t="s">
        <v>99</v>
      </c>
      <c r="L883" s="68">
        <v>1</v>
      </c>
      <c r="M883" s="68" t="s">
        <v>100</v>
      </c>
      <c r="N883" s="68" t="s">
        <v>101</v>
      </c>
      <c r="O883" s="68" t="s">
        <v>102</v>
      </c>
      <c r="P883" s="68" t="s">
        <v>2558</v>
      </c>
      <c r="Q883" s="68">
        <v>952811968</v>
      </c>
      <c r="R883" s="68"/>
      <c r="S883" s="68"/>
      <c r="T883" s="68" t="s">
        <v>2559</v>
      </c>
      <c r="U883" s="68"/>
      <c r="V883" s="68" t="s">
        <v>2559</v>
      </c>
      <c r="W883" s="68">
        <v>2301010012</v>
      </c>
      <c r="X883" s="68">
        <v>572880</v>
      </c>
      <c r="Y883" s="68" t="s">
        <v>2559</v>
      </c>
      <c r="Z883" s="68">
        <v>2</v>
      </c>
      <c r="AA883" s="68" t="s">
        <v>121</v>
      </c>
      <c r="AB883" s="68">
        <v>230111</v>
      </c>
      <c r="AC883" s="68" t="s">
        <v>19</v>
      </c>
      <c r="AD883" s="68" t="s">
        <v>19</v>
      </c>
      <c r="AE883" s="68" t="s">
        <v>133</v>
      </c>
      <c r="AF883" s="68" t="s">
        <v>110</v>
      </c>
      <c r="AG883" s="68">
        <v>230001</v>
      </c>
      <c r="AH883" s="68" t="s">
        <v>1366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122</v>
      </c>
      <c r="AO883" s="68">
        <v>1</v>
      </c>
      <c r="AP883" s="68" t="s">
        <v>112</v>
      </c>
      <c r="AQ883" s="68" t="s">
        <v>113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2560</v>
      </c>
      <c r="AX883" s="68" t="s">
        <v>115</v>
      </c>
    </row>
    <row r="884" spans="1:50">
      <c r="A884" s="78" t="s">
        <v>2561</v>
      </c>
      <c r="B884" s="68">
        <v>0</v>
      </c>
      <c r="C884" s="68">
        <v>486662</v>
      </c>
      <c r="D884" s="68" t="s">
        <v>2562</v>
      </c>
      <c r="E884" s="68" t="s">
        <v>332</v>
      </c>
      <c r="F884" s="68" t="s">
        <v>333</v>
      </c>
      <c r="G884" s="68" t="s">
        <v>96</v>
      </c>
      <c r="H884" s="68">
        <v>3</v>
      </c>
      <c r="I884" s="68" t="s">
        <v>334</v>
      </c>
      <c r="J884" s="68">
        <v>3</v>
      </c>
      <c r="K884" s="68" t="s">
        <v>99</v>
      </c>
      <c r="L884" s="68">
        <v>1</v>
      </c>
      <c r="M884" s="68" t="s">
        <v>100</v>
      </c>
      <c r="N884" s="68" t="s">
        <v>101</v>
      </c>
      <c r="O884" s="68" t="s">
        <v>102</v>
      </c>
      <c r="P884" s="68" t="s">
        <v>2563</v>
      </c>
      <c r="Q884" s="68">
        <v>996790180</v>
      </c>
      <c r="R884" s="68"/>
      <c r="S884" s="68"/>
      <c r="T884" s="68" t="s">
        <v>132</v>
      </c>
      <c r="U884" s="68"/>
      <c r="V884" s="68"/>
      <c r="W884" s="68">
        <v>2301010022</v>
      </c>
      <c r="X884" s="68">
        <v>220554</v>
      </c>
      <c r="Y884" s="68" t="s">
        <v>132</v>
      </c>
      <c r="Z884" s="68">
        <v>1</v>
      </c>
      <c r="AA884" s="68" t="s">
        <v>109</v>
      </c>
      <c r="AB884" s="68">
        <v>230111</v>
      </c>
      <c r="AC884" s="68" t="s">
        <v>19</v>
      </c>
      <c r="AD884" s="68" t="s">
        <v>19</v>
      </c>
      <c r="AE884" s="68" t="s">
        <v>133</v>
      </c>
      <c r="AF884" s="68" t="s">
        <v>110</v>
      </c>
      <c r="AG884" s="68">
        <v>230001</v>
      </c>
      <c r="AH884" s="68" t="s">
        <v>1366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122</v>
      </c>
      <c r="AO884" s="68">
        <v>1</v>
      </c>
      <c r="AP884" s="68" t="s">
        <v>112</v>
      </c>
      <c r="AQ884" s="68" t="s">
        <v>113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2564</v>
      </c>
      <c r="AX884" s="68" t="s">
        <v>115</v>
      </c>
    </row>
    <row r="885" spans="1:50">
      <c r="A885" s="78" t="s">
        <v>2565</v>
      </c>
      <c r="B885" s="68">
        <v>0</v>
      </c>
      <c r="C885" s="68">
        <v>486681</v>
      </c>
      <c r="D885" s="68" t="s">
        <v>2566</v>
      </c>
      <c r="E885" s="68" t="s">
        <v>332</v>
      </c>
      <c r="F885" s="68" t="s">
        <v>333</v>
      </c>
      <c r="G885" s="68" t="s">
        <v>96</v>
      </c>
      <c r="H885" s="68">
        <v>3</v>
      </c>
      <c r="I885" s="68" t="s">
        <v>334</v>
      </c>
      <c r="J885" s="68">
        <v>3</v>
      </c>
      <c r="K885" s="68" t="s">
        <v>99</v>
      </c>
      <c r="L885" s="68">
        <v>1</v>
      </c>
      <c r="M885" s="68" t="s">
        <v>100</v>
      </c>
      <c r="N885" s="68" t="s">
        <v>101</v>
      </c>
      <c r="O885" s="68" t="s">
        <v>102</v>
      </c>
      <c r="P885" s="68" t="s">
        <v>2567</v>
      </c>
      <c r="Q885" s="68">
        <v>952668087</v>
      </c>
      <c r="R885" s="68" t="s">
        <v>2568</v>
      </c>
      <c r="S885" s="68"/>
      <c r="T885" s="68" t="s">
        <v>2569</v>
      </c>
      <c r="U885" s="68"/>
      <c r="V885" s="68" t="s">
        <v>2570</v>
      </c>
      <c r="W885" s="68">
        <v>2301010011</v>
      </c>
      <c r="X885" s="68">
        <v>539214</v>
      </c>
      <c r="Y885" s="68" t="s">
        <v>1802</v>
      </c>
      <c r="Z885" s="68">
        <v>2</v>
      </c>
      <c r="AA885" s="68" t="s">
        <v>121</v>
      </c>
      <c r="AB885" s="68">
        <v>230111</v>
      </c>
      <c r="AC885" s="68" t="s">
        <v>19</v>
      </c>
      <c r="AD885" s="68" t="s">
        <v>19</v>
      </c>
      <c r="AE885" s="68" t="s">
        <v>133</v>
      </c>
      <c r="AF885" s="68" t="s">
        <v>110</v>
      </c>
      <c r="AG885" s="68">
        <v>230001</v>
      </c>
      <c r="AH885" s="68" t="s">
        <v>1366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122</v>
      </c>
      <c r="AO885" s="68">
        <v>1</v>
      </c>
      <c r="AP885" s="68" t="s">
        <v>112</v>
      </c>
      <c r="AQ885" s="68" t="s">
        <v>113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115</v>
      </c>
    </row>
    <row r="886" spans="1:50">
      <c r="A886" s="78" t="s">
        <v>2571</v>
      </c>
      <c r="B886" s="68">
        <v>0</v>
      </c>
      <c r="C886" s="68">
        <v>486681</v>
      </c>
      <c r="D886" s="68" t="s">
        <v>2566</v>
      </c>
      <c r="E886" s="68" t="s">
        <v>439</v>
      </c>
      <c r="F886" s="68" t="s">
        <v>440</v>
      </c>
      <c r="G886" s="68" t="s">
        <v>96</v>
      </c>
      <c r="H886" s="68" t="s">
        <v>97</v>
      </c>
      <c r="I886" s="68" t="s">
        <v>98</v>
      </c>
      <c r="J886" s="68">
        <v>3</v>
      </c>
      <c r="K886" s="68" t="s">
        <v>99</v>
      </c>
      <c r="L886" s="68">
        <v>1</v>
      </c>
      <c r="M886" s="68" t="s">
        <v>100</v>
      </c>
      <c r="N886" s="68" t="s">
        <v>101</v>
      </c>
      <c r="O886" s="68" t="s">
        <v>102</v>
      </c>
      <c r="P886" s="68" t="s">
        <v>2567</v>
      </c>
      <c r="Q886" s="68">
        <v>952668087</v>
      </c>
      <c r="R886" s="68" t="s">
        <v>2568</v>
      </c>
      <c r="S886" s="68"/>
      <c r="T886" s="68" t="s">
        <v>2569</v>
      </c>
      <c r="U886" s="68"/>
      <c r="V886" s="68" t="s">
        <v>2570</v>
      </c>
      <c r="W886" s="68">
        <v>2301010011</v>
      </c>
      <c r="X886" s="68">
        <v>539214</v>
      </c>
      <c r="Y886" s="68" t="s">
        <v>1802</v>
      </c>
      <c r="Z886" s="68">
        <v>2</v>
      </c>
      <c r="AA886" s="68" t="s">
        <v>121</v>
      </c>
      <c r="AB886" s="68">
        <v>230111</v>
      </c>
      <c r="AC886" s="68" t="s">
        <v>19</v>
      </c>
      <c r="AD886" s="68" t="s">
        <v>19</v>
      </c>
      <c r="AE886" s="68" t="s">
        <v>133</v>
      </c>
      <c r="AF886" s="68" t="s">
        <v>110</v>
      </c>
      <c r="AG886" s="68">
        <v>230001</v>
      </c>
      <c r="AH886" s="68" t="s">
        <v>1366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122</v>
      </c>
      <c r="AO886" s="68">
        <v>1</v>
      </c>
      <c r="AP886" s="68" t="s">
        <v>112</v>
      </c>
      <c r="AQ886" s="68" t="s">
        <v>113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115</v>
      </c>
    </row>
    <row r="887" spans="1:50">
      <c r="A887" s="78" t="s">
        <v>2572</v>
      </c>
      <c r="B887" s="68">
        <v>0</v>
      </c>
      <c r="C887" s="68">
        <v>486662</v>
      </c>
      <c r="D887" s="68" t="s">
        <v>2562</v>
      </c>
      <c r="E887" s="68" t="s">
        <v>439</v>
      </c>
      <c r="F887" s="68" t="s">
        <v>440</v>
      </c>
      <c r="G887" s="68" t="s">
        <v>96</v>
      </c>
      <c r="H887" s="68" t="s">
        <v>97</v>
      </c>
      <c r="I887" s="68" t="s">
        <v>98</v>
      </c>
      <c r="J887" s="68">
        <v>3</v>
      </c>
      <c r="K887" s="68" t="s">
        <v>99</v>
      </c>
      <c r="L887" s="68">
        <v>1</v>
      </c>
      <c r="M887" s="68" t="s">
        <v>100</v>
      </c>
      <c r="N887" s="68" t="s">
        <v>101</v>
      </c>
      <c r="O887" s="68" t="s">
        <v>102</v>
      </c>
      <c r="P887" s="68" t="s">
        <v>2563</v>
      </c>
      <c r="Q887" s="68">
        <v>996790180</v>
      </c>
      <c r="R887" s="68"/>
      <c r="S887" s="68"/>
      <c r="T887" s="68" t="s">
        <v>132</v>
      </c>
      <c r="U887" s="68"/>
      <c r="V887" s="68"/>
      <c r="W887" s="68">
        <v>2301010022</v>
      </c>
      <c r="X887" s="68">
        <v>220554</v>
      </c>
      <c r="Y887" s="68" t="s">
        <v>132</v>
      </c>
      <c r="Z887" s="68">
        <v>1</v>
      </c>
      <c r="AA887" s="68" t="s">
        <v>109</v>
      </c>
      <c r="AB887" s="68">
        <v>230111</v>
      </c>
      <c r="AC887" s="68" t="s">
        <v>19</v>
      </c>
      <c r="AD887" s="68" t="s">
        <v>19</v>
      </c>
      <c r="AE887" s="68" t="s">
        <v>133</v>
      </c>
      <c r="AF887" s="68" t="s">
        <v>110</v>
      </c>
      <c r="AG887" s="68">
        <v>230001</v>
      </c>
      <c r="AH887" s="68" t="s">
        <v>1366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122</v>
      </c>
      <c r="AO887" s="68">
        <v>1</v>
      </c>
      <c r="AP887" s="68" t="s">
        <v>112</v>
      </c>
      <c r="AQ887" s="68" t="s">
        <v>113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2564</v>
      </c>
      <c r="AX887" s="68" t="s">
        <v>115</v>
      </c>
    </row>
    <row r="888" spans="1:50">
      <c r="A888" s="78" t="s">
        <v>2573</v>
      </c>
      <c r="B888" s="68">
        <v>0</v>
      </c>
      <c r="C888" s="68">
        <v>486515</v>
      </c>
      <c r="D888" s="68" t="s">
        <v>2574</v>
      </c>
      <c r="E888" s="68" t="s">
        <v>439</v>
      </c>
      <c r="F888" s="68" t="s">
        <v>440</v>
      </c>
      <c r="G888" s="68" t="s">
        <v>96</v>
      </c>
      <c r="H888" s="68" t="s">
        <v>97</v>
      </c>
      <c r="I888" s="68" t="s">
        <v>98</v>
      </c>
      <c r="J888" s="68">
        <v>3</v>
      </c>
      <c r="K888" s="68" t="s">
        <v>99</v>
      </c>
      <c r="L888" s="68">
        <v>1</v>
      </c>
      <c r="M888" s="68" t="s">
        <v>100</v>
      </c>
      <c r="N888" s="68" t="s">
        <v>101</v>
      </c>
      <c r="O888" s="68" t="s">
        <v>102</v>
      </c>
      <c r="P888" s="68" t="s">
        <v>2575</v>
      </c>
      <c r="Q888" s="68">
        <v>971000349</v>
      </c>
      <c r="R888" s="68" t="s">
        <v>2576</v>
      </c>
      <c r="S888" s="68"/>
      <c r="T888" s="68" t="s">
        <v>2577</v>
      </c>
      <c r="U888" s="68"/>
      <c r="V888" s="68" t="s">
        <v>2577</v>
      </c>
      <c r="W888" s="68">
        <v>2301010010</v>
      </c>
      <c r="X888" s="68">
        <v>133524</v>
      </c>
      <c r="Y888" s="68" t="s">
        <v>2532</v>
      </c>
      <c r="Z888" s="68">
        <v>1</v>
      </c>
      <c r="AA888" s="68" t="s">
        <v>109</v>
      </c>
      <c r="AB888" s="68">
        <v>230111</v>
      </c>
      <c r="AC888" s="68" t="s">
        <v>19</v>
      </c>
      <c r="AD888" s="68" t="s">
        <v>19</v>
      </c>
      <c r="AE888" s="68" t="s">
        <v>133</v>
      </c>
      <c r="AF888" s="68" t="s">
        <v>110</v>
      </c>
      <c r="AG888" s="68">
        <v>230001</v>
      </c>
      <c r="AH888" s="68" t="s">
        <v>1366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122</v>
      </c>
      <c r="AO888" s="68">
        <v>1</v>
      </c>
      <c r="AP888" s="68" t="s">
        <v>112</v>
      </c>
      <c r="AQ888" s="68" t="s">
        <v>113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2578</v>
      </c>
      <c r="AX888" s="68" t="s">
        <v>115</v>
      </c>
    </row>
    <row r="889" spans="1:50">
      <c r="A889" s="78" t="s">
        <v>2579</v>
      </c>
      <c r="B889" s="68">
        <v>0</v>
      </c>
      <c r="C889" s="68">
        <v>486450</v>
      </c>
      <c r="D889" s="68" t="s">
        <v>2580</v>
      </c>
      <c r="E889" s="68" t="s">
        <v>332</v>
      </c>
      <c r="F889" s="68" t="s">
        <v>333</v>
      </c>
      <c r="G889" s="68" t="s">
        <v>96</v>
      </c>
      <c r="H889" s="68">
        <v>3</v>
      </c>
      <c r="I889" s="68" t="s">
        <v>334</v>
      </c>
      <c r="J889" s="68">
        <v>3</v>
      </c>
      <c r="K889" s="68" t="s">
        <v>99</v>
      </c>
      <c r="L889" s="68">
        <v>1</v>
      </c>
      <c r="M889" s="68" t="s">
        <v>100</v>
      </c>
      <c r="N889" s="68" t="s">
        <v>101</v>
      </c>
      <c r="O889" s="68" t="s">
        <v>102</v>
      </c>
      <c r="P889" s="68" t="s">
        <v>2581</v>
      </c>
      <c r="Q889" s="68">
        <v>999848462</v>
      </c>
      <c r="R889" s="68" t="s">
        <v>2582</v>
      </c>
      <c r="S889" s="68"/>
      <c r="T889" s="68" t="s">
        <v>2535</v>
      </c>
      <c r="U889" s="68"/>
      <c r="V889" s="68" t="s">
        <v>2535</v>
      </c>
      <c r="W889" s="68"/>
      <c r="X889" s="68">
        <v>683375</v>
      </c>
      <c r="Y889" s="68" t="s">
        <v>2535</v>
      </c>
      <c r="Z889" s="68">
        <v>2</v>
      </c>
      <c r="AA889" s="68" t="s">
        <v>121</v>
      </c>
      <c r="AB889" s="68">
        <v>230111</v>
      </c>
      <c r="AC889" s="68" t="s">
        <v>19</v>
      </c>
      <c r="AD889" s="68" t="s">
        <v>19</v>
      </c>
      <c r="AE889" s="68" t="s">
        <v>133</v>
      </c>
      <c r="AF889" s="68" t="s">
        <v>110</v>
      </c>
      <c r="AG889" s="68">
        <v>230001</v>
      </c>
      <c r="AH889" s="68" t="s">
        <v>1366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122</v>
      </c>
      <c r="AO889" s="68">
        <v>1</v>
      </c>
      <c r="AP889" s="68" t="s">
        <v>112</v>
      </c>
      <c r="AQ889" s="68" t="s">
        <v>113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115</v>
      </c>
    </row>
    <row r="890" spans="1:50">
      <c r="A890" s="78" t="s">
        <v>2583</v>
      </c>
      <c r="B890" s="68">
        <v>0</v>
      </c>
      <c r="C890" s="68">
        <v>486515</v>
      </c>
      <c r="D890" s="68" t="s">
        <v>2574</v>
      </c>
      <c r="E890" s="68" t="s">
        <v>332</v>
      </c>
      <c r="F890" s="68" t="s">
        <v>333</v>
      </c>
      <c r="G890" s="68" t="s">
        <v>96</v>
      </c>
      <c r="H890" s="68">
        <v>3</v>
      </c>
      <c r="I890" s="68" t="s">
        <v>334</v>
      </c>
      <c r="J890" s="68">
        <v>3</v>
      </c>
      <c r="K890" s="68" t="s">
        <v>99</v>
      </c>
      <c r="L890" s="68">
        <v>1</v>
      </c>
      <c r="M890" s="68" t="s">
        <v>100</v>
      </c>
      <c r="N890" s="68" t="s">
        <v>101</v>
      </c>
      <c r="O890" s="68" t="s">
        <v>102</v>
      </c>
      <c r="P890" s="68" t="s">
        <v>2575</v>
      </c>
      <c r="Q890" s="68">
        <v>971000349</v>
      </c>
      <c r="R890" s="68" t="s">
        <v>2576</v>
      </c>
      <c r="S890" s="68"/>
      <c r="T890" s="68" t="s">
        <v>2577</v>
      </c>
      <c r="U890" s="68"/>
      <c r="V890" s="68" t="s">
        <v>2577</v>
      </c>
      <c r="W890" s="68">
        <v>2301010010</v>
      </c>
      <c r="X890" s="68">
        <v>133524</v>
      </c>
      <c r="Y890" s="68" t="s">
        <v>2532</v>
      </c>
      <c r="Z890" s="68">
        <v>1</v>
      </c>
      <c r="AA890" s="68" t="s">
        <v>109</v>
      </c>
      <c r="AB890" s="68">
        <v>230111</v>
      </c>
      <c r="AC890" s="68" t="s">
        <v>19</v>
      </c>
      <c r="AD890" s="68" t="s">
        <v>19</v>
      </c>
      <c r="AE890" s="68" t="s">
        <v>133</v>
      </c>
      <c r="AF890" s="68" t="s">
        <v>110</v>
      </c>
      <c r="AG890" s="68">
        <v>230001</v>
      </c>
      <c r="AH890" s="68" t="s">
        <v>1366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122</v>
      </c>
      <c r="AO890" s="68">
        <v>1</v>
      </c>
      <c r="AP890" s="68" t="s">
        <v>112</v>
      </c>
      <c r="AQ890" s="68" t="s">
        <v>113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2584</v>
      </c>
      <c r="AX890" s="68" t="s">
        <v>115</v>
      </c>
    </row>
    <row r="891" spans="1:50">
      <c r="A891" s="77" t="s">
        <v>5416</v>
      </c>
      <c r="B891" s="68">
        <v>0</v>
      </c>
      <c r="C891" s="68">
        <v>808672</v>
      </c>
      <c r="D891" s="68" t="s">
        <v>2585</v>
      </c>
      <c r="E891" s="68" t="s">
        <v>332</v>
      </c>
      <c r="F891" s="68" t="s">
        <v>333</v>
      </c>
      <c r="G891" s="68" t="s">
        <v>96</v>
      </c>
      <c r="H891" s="68">
        <v>3</v>
      </c>
      <c r="I891" s="68" t="s">
        <v>334</v>
      </c>
      <c r="J891" s="68">
        <v>3</v>
      </c>
      <c r="K891" s="68" t="s">
        <v>99</v>
      </c>
      <c r="L891" s="68">
        <v>1</v>
      </c>
      <c r="M891" s="68" t="s">
        <v>100</v>
      </c>
      <c r="N891" s="68" t="s">
        <v>101</v>
      </c>
      <c r="O891" s="68" t="s">
        <v>102</v>
      </c>
      <c r="P891" s="68" t="s">
        <v>2586</v>
      </c>
      <c r="Q891" s="68">
        <v>957709844</v>
      </c>
      <c r="R891" s="68"/>
      <c r="S891" s="68"/>
      <c r="T891" s="68" t="s">
        <v>2587</v>
      </c>
      <c r="U891" s="68"/>
      <c r="V891" s="68"/>
      <c r="W891" s="68">
        <v>2301010014</v>
      </c>
      <c r="X891" s="68">
        <v>119156</v>
      </c>
      <c r="Y891" s="68" t="s">
        <v>2588</v>
      </c>
      <c r="Z891" s="68">
        <v>2</v>
      </c>
      <c r="AA891" s="68" t="s">
        <v>121</v>
      </c>
      <c r="AB891" s="68">
        <v>230111</v>
      </c>
      <c r="AC891" s="68" t="s">
        <v>19</v>
      </c>
      <c r="AD891" s="68" t="s">
        <v>19</v>
      </c>
      <c r="AE891" s="68" t="s">
        <v>133</v>
      </c>
      <c r="AF891" s="68" t="s">
        <v>110</v>
      </c>
      <c r="AG891" s="68">
        <v>230001</v>
      </c>
      <c r="AH891" s="68" t="s">
        <v>1366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122</v>
      </c>
      <c r="AO891" s="68">
        <v>1</v>
      </c>
      <c r="AP891" s="68" t="s">
        <v>112</v>
      </c>
      <c r="AQ891" s="68" t="s">
        <v>113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115</v>
      </c>
    </row>
    <row r="892" spans="1:50">
      <c r="A892" s="77" t="s">
        <v>5417</v>
      </c>
      <c r="B892" s="68">
        <v>0</v>
      </c>
      <c r="C892" s="68">
        <v>808827</v>
      </c>
      <c r="D892" s="68" t="s">
        <v>2589</v>
      </c>
      <c r="E892" s="68" t="s">
        <v>332</v>
      </c>
      <c r="F892" s="68" t="s">
        <v>333</v>
      </c>
      <c r="G892" s="68" t="s">
        <v>96</v>
      </c>
      <c r="H892" s="68">
        <v>1</v>
      </c>
      <c r="I892" s="68" t="s">
        <v>353</v>
      </c>
      <c r="J892" s="68">
        <v>3</v>
      </c>
      <c r="K892" s="68" t="s">
        <v>99</v>
      </c>
      <c r="L892" s="68">
        <v>1</v>
      </c>
      <c r="M892" s="68" t="s">
        <v>100</v>
      </c>
      <c r="N892" s="68" t="s">
        <v>101</v>
      </c>
      <c r="O892" s="68" t="s">
        <v>102</v>
      </c>
      <c r="P892" s="68" t="s">
        <v>2009</v>
      </c>
      <c r="Q892" s="68"/>
      <c r="R892" s="68" t="s">
        <v>2590</v>
      </c>
      <c r="S892" s="68"/>
      <c r="T892" s="68" t="s">
        <v>2591</v>
      </c>
      <c r="U892" s="68"/>
      <c r="V892" s="68" t="s">
        <v>2591</v>
      </c>
      <c r="W892" s="68">
        <v>2301010023</v>
      </c>
      <c r="X892" s="68">
        <v>224736</v>
      </c>
      <c r="Y892" s="68" t="s">
        <v>132</v>
      </c>
      <c r="Z892" s="68">
        <v>2</v>
      </c>
      <c r="AA892" s="68" t="s">
        <v>121</v>
      </c>
      <c r="AB892" s="68">
        <v>230111</v>
      </c>
      <c r="AC892" s="68" t="s">
        <v>19</v>
      </c>
      <c r="AD892" s="68" t="s">
        <v>19</v>
      </c>
      <c r="AE892" s="68" t="s">
        <v>133</v>
      </c>
      <c r="AF892" s="68" t="s">
        <v>110</v>
      </c>
      <c r="AG892" s="68">
        <v>230001</v>
      </c>
      <c r="AH892" s="68" t="s">
        <v>1366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122</v>
      </c>
      <c r="AO892" s="68">
        <v>1</v>
      </c>
      <c r="AP892" s="68" t="s">
        <v>112</v>
      </c>
      <c r="AQ892" s="68" t="s">
        <v>113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115</v>
      </c>
    </row>
    <row r="893" spans="1:50">
      <c r="A893" s="77" t="s">
        <v>5418</v>
      </c>
      <c r="B893" s="68">
        <v>0</v>
      </c>
      <c r="C893" s="68">
        <v>808813</v>
      </c>
      <c r="D893" s="68" t="s">
        <v>2592</v>
      </c>
      <c r="E893" s="68" t="s">
        <v>332</v>
      </c>
      <c r="F893" s="68" t="s">
        <v>333</v>
      </c>
      <c r="G893" s="68" t="s">
        <v>96</v>
      </c>
      <c r="H893" s="68">
        <v>1</v>
      </c>
      <c r="I893" s="68" t="s">
        <v>353</v>
      </c>
      <c r="J893" s="68">
        <v>3</v>
      </c>
      <c r="K893" s="68" t="s">
        <v>99</v>
      </c>
      <c r="L893" s="68">
        <v>1</v>
      </c>
      <c r="M893" s="68" t="s">
        <v>100</v>
      </c>
      <c r="N893" s="68" t="s">
        <v>101</v>
      </c>
      <c r="O893" s="68" t="s">
        <v>102</v>
      </c>
      <c r="P893" s="68" t="s">
        <v>2593</v>
      </c>
      <c r="Q893" s="68"/>
      <c r="R893" s="68"/>
      <c r="S893" s="68"/>
      <c r="T893" s="68" t="s">
        <v>2594</v>
      </c>
      <c r="U893" s="68"/>
      <c r="V893" s="68"/>
      <c r="W893" s="68">
        <v>2301010009</v>
      </c>
      <c r="X893" s="68">
        <v>617475</v>
      </c>
      <c r="Y893" s="68" t="s">
        <v>2541</v>
      </c>
      <c r="Z893" s="68">
        <v>2</v>
      </c>
      <c r="AA893" s="68" t="s">
        <v>121</v>
      </c>
      <c r="AB893" s="68">
        <v>230111</v>
      </c>
      <c r="AC893" s="68" t="s">
        <v>19</v>
      </c>
      <c r="AD893" s="68" t="s">
        <v>19</v>
      </c>
      <c r="AE893" s="68" t="s">
        <v>133</v>
      </c>
      <c r="AF893" s="68" t="s">
        <v>110</v>
      </c>
      <c r="AG893" s="68">
        <v>230001</v>
      </c>
      <c r="AH893" s="68" t="s">
        <v>1366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122</v>
      </c>
      <c r="AO893" s="68">
        <v>1</v>
      </c>
      <c r="AP893" s="68" t="s">
        <v>112</v>
      </c>
      <c r="AQ893" s="68" t="s">
        <v>113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2595</v>
      </c>
      <c r="AX893" s="68" t="s">
        <v>115</v>
      </c>
    </row>
    <row r="894" spans="1:50">
      <c r="A894" s="77" t="s">
        <v>5419</v>
      </c>
      <c r="B894" s="68">
        <v>0</v>
      </c>
      <c r="C894" s="68">
        <v>486515</v>
      </c>
      <c r="D894" s="68" t="s">
        <v>2596</v>
      </c>
      <c r="E894" s="68" t="s">
        <v>2597</v>
      </c>
      <c r="F894" s="68" t="s">
        <v>2598</v>
      </c>
      <c r="G894" s="68" t="s">
        <v>98</v>
      </c>
      <c r="H894" s="68" t="s">
        <v>97</v>
      </c>
      <c r="I894" s="68" t="s">
        <v>98</v>
      </c>
      <c r="J894" s="68">
        <v>3</v>
      </c>
      <c r="K894" s="68" t="s">
        <v>99</v>
      </c>
      <c r="L894" s="68">
        <v>1</v>
      </c>
      <c r="M894" s="68" t="s">
        <v>100</v>
      </c>
      <c r="N894" s="68" t="s">
        <v>101</v>
      </c>
      <c r="O894" s="68" t="s">
        <v>102</v>
      </c>
      <c r="P894" s="68" t="s">
        <v>2575</v>
      </c>
      <c r="Q894" s="68">
        <v>971000349</v>
      </c>
      <c r="R894" s="68"/>
      <c r="S894" s="68"/>
      <c r="T894" s="68" t="s">
        <v>2577</v>
      </c>
      <c r="U894" s="68"/>
      <c r="V894" s="68" t="s">
        <v>2577</v>
      </c>
      <c r="W894" s="68">
        <v>2301010010</v>
      </c>
      <c r="X894" s="68">
        <v>133524</v>
      </c>
      <c r="Y894" s="68" t="s">
        <v>2532</v>
      </c>
      <c r="Z894" s="68">
        <v>1</v>
      </c>
      <c r="AA894" s="68" t="s">
        <v>109</v>
      </c>
      <c r="AB894" s="68">
        <v>230111</v>
      </c>
      <c r="AC894" s="68" t="s">
        <v>19</v>
      </c>
      <c r="AD894" s="68" t="s">
        <v>19</v>
      </c>
      <c r="AE894" s="68" t="s">
        <v>133</v>
      </c>
      <c r="AF894" s="68" t="s">
        <v>110</v>
      </c>
      <c r="AG894" s="68">
        <v>230001</v>
      </c>
      <c r="AH894" s="68" t="s">
        <v>1366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206</v>
      </c>
      <c r="AO894" s="68">
        <v>2</v>
      </c>
      <c r="AP894" s="68" t="s">
        <v>134</v>
      </c>
      <c r="AQ894" s="68" t="s">
        <v>135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115</v>
      </c>
    </row>
    <row r="895" spans="1:50">
      <c r="A895" s="77" t="s">
        <v>5420</v>
      </c>
      <c r="B895" s="68">
        <v>0</v>
      </c>
      <c r="C895" s="68">
        <v>486681</v>
      </c>
      <c r="D895" s="68" t="s">
        <v>2599</v>
      </c>
      <c r="E895" s="68" t="s">
        <v>2597</v>
      </c>
      <c r="F895" s="68" t="s">
        <v>2598</v>
      </c>
      <c r="G895" s="68" t="s">
        <v>98</v>
      </c>
      <c r="H895" s="68" t="s">
        <v>97</v>
      </c>
      <c r="I895" s="68" t="s">
        <v>98</v>
      </c>
      <c r="J895" s="68">
        <v>3</v>
      </c>
      <c r="K895" s="68" t="s">
        <v>99</v>
      </c>
      <c r="L895" s="68">
        <v>1</v>
      </c>
      <c r="M895" s="68" t="s">
        <v>100</v>
      </c>
      <c r="N895" s="68" t="s">
        <v>101</v>
      </c>
      <c r="O895" s="68" t="s">
        <v>102</v>
      </c>
      <c r="P895" s="68" t="s">
        <v>2567</v>
      </c>
      <c r="Q895" s="68">
        <v>952668087</v>
      </c>
      <c r="R895" s="68" t="s">
        <v>2600</v>
      </c>
      <c r="S895" s="68"/>
      <c r="T895" s="68" t="s">
        <v>2569</v>
      </c>
      <c r="U895" s="68"/>
      <c r="V895" s="68" t="s">
        <v>2570</v>
      </c>
      <c r="W895" s="68">
        <v>2301010011</v>
      </c>
      <c r="X895" s="68">
        <v>539214</v>
      </c>
      <c r="Y895" s="68" t="s">
        <v>1802</v>
      </c>
      <c r="Z895" s="68">
        <v>2</v>
      </c>
      <c r="AA895" s="68" t="s">
        <v>121</v>
      </c>
      <c r="AB895" s="68">
        <v>230111</v>
      </c>
      <c r="AC895" s="68" t="s">
        <v>19</v>
      </c>
      <c r="AD895" s="68" t="s">
        <v>19</v>
      </c>
      <c r="AE895" s="68" t="s">
        <v>133</v>
      </c>
      <c r="AF895" s="68" t="s">
        <v>110</v>
      </c>
      <c r="AG895" s="68">
        <v>230001</v>
      </c>
      <c r="AH895" s="68" t="s">
        <v>1366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206</v>
      </c>
      <c r="AO895" s="68">
        <v>2</v>
      </c>
      <c r="AP895" s="68" t="s">
        <v>134</v>
      </c>
      <c r="AQ895" s="68" t="s">
        <v>135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115</v>
      </c>
    </row>
    <row r="896" spans="1:50">
      <c r="A896" s="77" t="s">
        <v>5421</v>
      </c>
      <c r="B896" s="68">
        <v>0</v>
      </c>
      <c r="C896" s="68">
        <v>808672</v>
      </c>
      <c r="D896" s="68" t="s">
        <v>2585</v>
      </c>
      <c r="E896" s="68" t="s">
        <v>439</v>
      </c>
      <c r="F896" s="68" t="s">
        <v>440</v>
      </c>
      <c r="G896" s="68" t="s">
        <v>96</v>
      </c>
      <c r="H896" s="68" t="s">
        <v>97</v>
      </c>
      <c r="I896" s="68" t="s">
        <v>98</v>
      </c>
      <c r="J896" s="68">
        <v>3</v>
      </c>
      <c r="K896" s="68" t="s">
        <v>99</v>
      </c>
      <c r="L896" s="68">
        <v>1</v>
      </c>
      <c r="M896" s="68" t="s">
        <v>100</v>
      </c>
      <c r="N896" s="68" t="s">
        <v>101</v>
      </c>
      <c r="O896" s="68" t="s">
        <v>102</v>
      </c>
      <c r="P896" s="68" t="s">
        <v>2586</v>
      </c>
      <c r="Q896" s="68">
        <v>957709844</v>
      </c>
      <c r="R896" s="68"/>
      <c r="S896" s="68"/>
      <c r="T896" s="68" t="s">
        <v>2587</v>
      </c>
      <c r="U896" s="68"/>
      <c r="V896" s="68"/>
      <c r="W896" s="68">
        <v>2301010014</v>
      </c>
      <c r="X896" s="68">
        <v>119156</v>
      </c>
      <c r="Y896" s="68" t="s">
        <v>2588</v>
      </c>
      <c r="Z896" s="68">
        <v>2</v>
      </c>
      <c r="AA896" s="68" t="s">
        <v>121</v>
      </c>
      <c r="AB896" s="68">
        <v>230111</v>
      </c>
      <c r="AC896" s="68" t="s">
        <v>19</v>
      </c>
      <c r="AD896" s="68" t="s">
        <v>19</v>
      </c>
      <c r="AE896" s="68" t="s">
        <v>133</v>
      </c>
      <c r="AF896" s="68" t="s">
        <v>110</v>
      </c>
      <c r="AG896" s="68">
        <v>230001</v>
      </c>
      <c r="AH896" s="68" t="s">
        <v>1366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122</v>
      </c>
      <c r="AO896" s="68">
        <v>1</v>
      </c>
      <c r="AP896" s="68" t="s">
        <v>112</v>
      </c>
      <c r="AQ896" s="68" t="s">
        <v>113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2104</v>
      </c>
      <c r="AX896" s="68" t="s">
        <v>115</v>
      </c>
    </row>
    <row r="897" spans="1:50">
      <c r="A897" s="77" t="s">
        <v>5422</v>
      </c>
      <c r="B897" s="68">
        <v>0</v>
      </c>
      <c r="C897" s="68">
        <v>808672</v>
      </c>
      <c r="D897" s="68" t="s">
        <v>2585</v>
      </c>
      <c r="E897" s="68" t="s">
        <v>145</v>
      </c>
      <c r="F897" s="68" t="s">
        <v>251</v>
      </c>
      <c r="G897" s="68" t="s">
        <v>96</v>
      </c>
      <c r="H897" s="68" t="s">
        <v>97</v>
      </c>
      <c r="I897" s="68" t="s">
        <v>98</v>
      </c>
      <c r="J897" s="68">
        <v>3</v>
      </c>
      <c r="K897" s="68" t="s">
        <v>99</v>
      </c>
      <c r="L897" s="68">
        <v>1</v>
      </c>
      <c r="M897" s="68" t="s">
        <v>100</v>
      </c>
      <c r="N897" s="68" t="s">
        <v>101</v>
      </c>
      <c r="O897" s="68" t="s">
        <v>102</v>
      </c>
      <c r="P897" s="68" t="s">
        <v>2586</v>
      </c>
      <c r="Q897" s="68">
        <v>957709844</v>
      </c>
      <c r="R897" s="68"/>
      <c r="S897" s="68"/>
      <c r="T897" s="68" t="s">
        <v>2587</v>
      </c>
      <c r="U897" s="68"/>
      <c r="V897" s="68"/>
      <c r="W897" s="68">
        <v>2301010014</v>
      </c>
      <c r="X897" s="68">
        <v>119156</v>
      </c>
      <c r="Y897" s="68" t="s">
        <v>2588</v>
      </c>
      <c r="Z897" s="68">
        <v>2</v>
      </c>
      <c r="AA897" s="68" t="s">
        <v>121</v>
      </c>
      <c r="AB897" s="68">
        <v>230111</v>
      </c>
      <c r="AC897" s="68" t="s">
        <v>19</v>
      </c>
      <c r="AD897" s="68" t="s">
        <v>19</v>
      </c>
      <c r="AE897" s="68" t="s">
        <v>133</v>
      </c>
      <c r="AF897" s="68" t="s">
        <v>110</v>
      </c>
      <c r="AG897" s="68">
        <v>230001</v>
      </c>
      <c r="AH897" s="68" t="s">
        <v>1366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122</v>
      </c>
      <c r="AO897" s="68">
        <v>1</v>
      </c>
      <c r="AP897" s="68" t="s">
        <v>112</v>
      </c>
      <c r="AQ897" s="68" t="s">
        <v>113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1470</v>
      </c>
      <c r="AX897" s="68" t="s">
        <v>115</v>
      </c>
    </row>
    <row r="898" spans="1:50">
      <c r="A898" s="77" t="s">
        <v>5423</v>
      </c>
      <c r="B898" s="68">
        <v>0</v>
      </c>
      <c r="C898" s="68">
        <v>808827</v>
      </c>
      <c r="D898" s="68">
        <v>42263</v>
      </c>
      <c r="E898" s="68" t="s">
        <v>145</v>
      </c>
      <c r="F898" s="68" t="s">
        <v>251</v>
      </c>
      <c r="G898" s="68" t="s">
        <v>96</v>
      </c>
      <c r="H898" s="68" t="s">
        <v>97</v>
      </c>
      <c r="I898" s="68" t="s">
        <v>98</v>
      </c>
      <c r="J898" s="68">
        <v>3</v>
      </c>
      <c r="K898" s="68" t="s">
        <v>99</v>
      </c>
      <c r="L898" s="68">
        <v>1</v>
      </c>
      <c r="M898" s="68" t="s">
        <v>100</v>
      </c>
      <c r="N898" s="68" t="s">
        <v>101</v>
      </c>
      <c r="O898" s="68" t="s">
        <v>102</v>
      </c>
      <c r="P898" s="68" t="s">
        <v>2601</v>
      </c>
      <c r="Q898" s="68"/>
      <c r="R898" s="68"/>
      <c r="S898" s="68"/>
      <c r="T898" s="68" t="s">
        <v>2591</v>
      </c>
      <c r="U898" s="68"/>
      <c r="V898" s="68" t="s">
        <v>2591</v>
      </c>
      <c r="W898" s="68">
        <v>2301010023</v>
      </c>
      <c r="X898" s="68">
        <v>224736</v>
      </c>
      <c r="Y898" s="68" t="s">
        <v>132</v>
      </c>
      <c r="Z898" s="68">
        <v>2</v>
      </c>
      <c r="AA898" s="68" t="s">
        <v>121</v>
      </c>
      <c r="AB898" s="68">
        <v>230111</v>
      </c>
      <c r="AC898" s="68" t="s">
        <v>19</v>
      </c>
      <c r="AD898" s="68" t="s">
        <v>19</v>
      </c>
      <c r="AE898" s="68" t="s">
        <v>133</v>
      </c>
      <c r="AF898" s="68" t="s">
        <v>110</v>
      </c>
      <c r="AG898" s="68">
        <v>230001</v>
      </c>
      <c r="AH898" s="68" t="s">
        <v>1366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122</v>
      </c>
      <c r="AO898" s="68">
        <v>1</v>
      </c>
      <c r="AP898" s="68" t="s">
        <v>112</v>
      </c>
      <c r="AQ898" s="68" t="s">
        <v>113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2602</v>
      </c>
      <c r="AX898" s="68" t="s">
        <v>115</v>
      </c>
    </row>
    <row r="899" spans="1:50">
      <c r="A899" s="77" t="s">
        <v>5424</v>
      </c>
      <c r="B899" s="68">
        <v>0</v>
      </c>
      <c r="C899" s="68"/>
      <c r="D899" s="68" t="s">
        <v>2603</v>
      </c>
      <c r="E899" s="68" t="s">
        <v>506</v>
      </c>
      <c r="F899" s="68" t="s">
        <v>507</v>
      </c>
      <c r="G899" s="68" t="s">
        <v>508</v>
      </c>
      <c r="H899" s="68" t="s">
        <v>97</v>
      </c>
      <c r="I899" s="68" t="s">
        <v>98</v>
      </c>
      <c r="J899" s="68">
        <v>3</v>
      </c>
      <c r="K899" s="68" t="s">
        <v>99</v>
      </c>
      <c r="L899" s="68">
        <v>1</v>
      </c>
      <c r="M899" s="68" t="s">
        <v>100</v>
      </c>
      <c r="N899" s="68" t="s">
        <v>101</v>
      </c>
      <c r="O899" s="68" t="s">
        <v>102</v>
      </c>
      <c r="P899" s="68"/>
      <c r="Q899" s="68"/>
      <c r="R899" s="68"/>
      <c r="S899" s="68"/>
      <c r="T899" s="68" t="s">
        <v>2604</v>
      </c>
      <c r="U899" s="68" t="s">
        <v>2605</v>
      </c>
      <c r="V899" s="68" t="s">
        <v>2606</v>
      </c>
      <c r="W899" s="68"/>
      <c r="X899" s="68">
        <v>537525</v>
      </c>
      <c r="Y899" s="68" t="s">
        <v>2532</v>
      </c>
      <c r="Z899" s="68">
        <v>2</v>
      </c>
      <c r="AA899" s="68" t="s">
        <v>121</v>
      </c>
      <c r="AB899" s="68">
        <v>230111</v>
      </c>
      <c r="AC899" s="68" t="s">
        <v>19</v>
      </c>
      <c r="AD899" s="68" t="s">
        <v>19</v>
      </c>
      <c r="AE899" s="68" t="s">
        <v>133</v>
      </c>
      <c r="AF899" s="68" t="s">
        <v>110</v>
      </c>
      <c r="AG899" s="68">
        <v>230001</v>
      </c>
      <c r="AH899" s="68" t="s">
        <v>1366</v>
      </c>
      <c r="AI899" s="68">
        <v>-18.18319</v>
      </c>
      <c r="AJ899" s="68">
        <v>-70.459140000000005</v>
      </c>
      <c r="AK899" s="68">
        <v>4</v>
      </c>
      <c r="AL899" s="68" t="s">
        <v>517</v>
      </c>
      <c r="AM899" s="68">
        <v>11</v>
      </c>
      <c r="AN899" s="68" t="s">
        <v>122</v>
      </c>
      <c r="AO899" s="68">
        <v>2</v>
      </c>
      <c r="AP899" s="68" t="s">
        <v>134</v>
      </c>
      <c r="AQ899" s="68" t="s">
        <v>135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511</v>
      </c>
      <c r="AX899" s="68" t="s">
        <v>115</v>
      </c>
    </row>
    <row r="900" spans="1:50">
      <c r="A900" s="77" t="s">
        <v>5425</v>
      </c>
      <c r="B900" s="68">
        <v>0</v>
      </c>
      <c r="C900" s="68"/>
      <c r="D900" s="68" t="s">
        <v>2607</v>
      </c>
      <c r="E900" s="68" t="s">
        <v>506</v>
      </c>
      <c r="F900" s="68" t="s">
        <v>507</v>
      </c>
      <c r="G900" s="68" t="s">
        <v>508</v>
      </c>
      <c r="H900" s="68" t="s">
        <v>97</v>
      </c>
      <c r="I900" s="68" t="s">
        <v>98</v>
      </c>
      <c r="J900" s="68">
        <v>3</v>
      </c>
      <c r="K900" s="68" t="s">
        <v>99</v>
      </c>
      <c r="L900" s="68">
        <v>1</v>
      </c>
      <c r="M900" s="68" t="s">
        <v>100</v>
      </c>
      <c r="N900" s="68" t="s">
        <v>101</v>
      </c>
      <c r="O900" s="68" t="s">
        <v>102</v>
      </c>
      <c r="P900" s="68"/>
      <c r="Q900" s="68"/>
      <c r="R900" s="68"/>
      <c r="S900" s="68"/>
      <c r="T900" s="68" t="s">
        <v>2604</v>
      </c>
      <c r="U900" s="68" t="s">
        <v>2605</v>
      </c>
      <c r="V900" s="68" t="s">
        <v>2606</v>
      </c>
      <c r="W900" s="68"/>
      <c r="X900" s="68">
        <v>537525</v>
      </c>
      <c r="Y900" s="68" t="s">
        <v>2532</v>
      </c>
      <c r="Z900" s="68">
        <v>2</v>
      </c>
      <c r="AA900" s="68" t="s">
        <v>121</v>
      </c>
      <c r="AB900" s="68">
        <v>230111</v>
      </c>
      <c r="AC900" s="68" t="s">
        <v>19</v>
      </c>
      <c r="AD900" s="68" t="s">
        <v>19</v>
      </c>
      <c r="AE900" s="68" t="s">
        <v>133</v>
      </c>
      <c r="AF900" s="68" t="s">
        <v>110</v>
      </c>
      <c r="AG900" s="68">
        <v>230001</v>
      </c>
      <c r="AH900" s="68" t="s">
        <v>1366</v>
      </c>
      <c r="AI900" s="68">
        <v>-18.18319</v>
      </c>
      <c r="AJ900" s="68">
        <v>-70.459140000000005</v>
      </c>
      <c r="AK900" s="68">
        <v>4</v>
      </c>
      <c r="AL900" s="68" t="s">
        <v>517</v>
      </c>
      <c r="AM900" s="68">
        <v>11</v>
      </c>
      <c r="AN900" s="68" t="s">
        <v>122</v>
      </c>
      <c r="AO900" s="68">
        <v>2</v>
      </c>
      <c r="AP900" s="68" t="s">
        <v>134</v>
      </c>
      <c r="AQ900" s="68" t="s">
        <v>135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511</v>
      </c>
      <c r="AX900" s="68" t="s">
        <v>115</v>
      </c>
    </row>
    <row r="901" spans="1:50">
      <c r="A901" s="77" t="s">
        <v>5426</v>
      </c>
      <c r="B901" s="68">
        <v>0</v>
      </c>
      <c r="C901" s="68">
        <v>486520</v>
      </c>
      <c r="D901" s="68" t="s">
        <v>2608</v>
      </c>
      <c r="E901" s="68" t="s">
        <v>145</v>
      </c>
      <c r="F901" s="68" t="s">
        <v>251</v>
      </c>
      <c r="G901" s="68" t="s">
        <v>96</v>
      </c>
      <c r="H901" s="68" t="s">
        <v>97</v>
      </c>
      <c r="I901" s="68" t="s">
        <v>98</v>
      </c>
      <c r="J901" s="68">
        <v>3</v>
      </c>
      <c r="K901" s="68" t="s">
        <v>99</v>
      </c>
      <c r="L901" s="68">
        <v>1</v>
      </c>
      <c r="M901" s="68" t="s">
        <v>100</v>
      </c>
      <c r="N901" s="68" t="s">
        <v>101</v>
      </c>
      <c r="O901" s="68" t="s">
        <v>102</v>
      </c>
      <c r="P901" s="68" t="s">
        <v>2558</v>
      </c>
      <c r="Q901" s="68">
        <v>952811968</v>
      </c>
      <c r="R901" s="68"/>
      <c r="S901" s="68"/>
      <c r="T901" s="68" t="s">
        <v>2559</v>
      </c>
      <c r="U901" s="68"/>
      <c r="V901" s="68" t="s">
        <v>2559</v>
      </c>
      <c r="W901" s="68">
        <v>2301010012</v>
      </c>
      <c r="X901" s="68">
        <v>572880</v>
      </c>
      <c r="Y901" s="68" t="s">
        <v>2559</v>
      </c>
      <c r="Z901" s="68">
        <v>2</v>
      </c>
      <c r="AA901" s="68" t="s">
        <v>121</v>
      </c>
      <c r="AB901" s="68">
        <v>230111</v>
      </c>
      <c r="AC901" s="68" t="s">
        <v>19</v>
      </c>
      <c r="AD901" s="68" t="s">
        <v>19</v>
      </c>
      <c r="AE901" s="68" t="s">
        <v>133</v>
      </c>
      <c r="AF901" s="68" t="s">
        <v>110</v>
      </c>
      <c r="AG901" s="68">
        <v>230001</v>
      </c>
      <c r="AH901" s="68" t="s">
        <v>1366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122</v>
      </c>
      <c r="AO901" s="68">
        <v>1</v>
      </c>
      <c r="AP901" s="68" t="s">
        <v>112</v>
      </c>
      <c r="AQ901" s="68" t="s">
        <v>113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2248</v>
      </c>
      <c r="AX901" s="68" t="s">
        <v>115</v>
      </c>
    </row>
    <row r="902" spans="1:50">
      <c r="A902" s="77" t="s">
        <v>5427</v>
      </c>
      <c r="B902" s="68">
        <v>0</v>
      </c>
      <c r="C902" s="68"/>
      <c r="D902" s="68" t="s">
        <v>2609</v>
      </c>
      <c r="E902" s="68" t="s">
        <v>506</v>
      </c>
      <c r="F902" s="68" t="s">
        <v>507</v>
      </c>
      <c r="G902" s="68" t="s">
        <v>508</v>
      </c>
      <c r="H902" s="68" t="s">
        <v>97</v>
      </c>
      <c r="I902" s="68" t="s">
        <v>98</v>
      </c>
      <c r="J902" s="68">
        <v>3</v>
      </c>
      <c r="K902" s="68" t="s">
        <v>99</v>
      </c>
      <c r="L902" s="68">
        <v>1</v>
      </c>
      <c r="M902" s="68" t="s">
        <v>100</v>
      </c>
      <c r="N902" s="68" t="s">
        <v>101</v>
      </c>
      <c r="O902" s="68" t="s">
        <v>102</v>
      </c>
      <c r="P902" s="68"/>
      <c r="Q902" s="68"/>
      <c r="R902" s="68"/>
      <c r="S902" s="68"/>
      <c r="T902" s="68" t="s">
        <v>2610</v>
      </c>
      <c r="U902" s="68" t="s">
        <v>2611</v>
      </c>
      <c r="V902" s="68" t="s">
        <v>2612</v>
      </c>
      <c r="W902" s="68"/>
      <c r="X902" s="68">
        <v>537525</v>
      </c>
      <c r="Y902" s="68" t="s">
        <v>2532</v>
      </c>
      <c r="Z902" s="68">
        <v>2</v>
      </c>
      <c r="AA902" s="68" t="s">
        <v>121</v>
      </c>
      <c r="AB902" s="68">
        <v>230111</v>
      </c>
      <c r="AC902" s="68" t="s">
        <v>19</v>
      </c>
      <c r="AD902" s="68" t="s">
        <v>19</v>
      </c>
      <c r="AE902" s="68" t="s">
        <v>133</v>
      </c>
      <c r="AF902" s="68" t="s">
        <v>110</v>
      </c>
      <c r="AG902" s="68">
        <v>230001</v>
      </c>
      <c r="AH902" s="68" t="s">
        <v>1366</v>
      </c>
      <c r="AI902" s="68">
        <v>-18.18319</v>
      </c>
      <c r="AJ902" s="68">
        <v>-70.459140000000005</v>
      </c>
      <c r="AK902" s="68">
        <v>4</v>
      </c>
      <c r="AL902" s="68" t="s">
        <v>517</v>
      </c>
      <c r="AM902" s="68">
        <v>11</v>
      </c>
      <c r="AN902" s="68" t="s">
        <v>122</v>
      </c>
      <c r="AO902" s="68">
        <v>2</v>
      </c>
      <c r="AP902" s="68" t="s">
        <v>134</v>
      </c>
      <c r="AQ902" s="68" t="s">
        <v>135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1587</v>
      </c>
      <c r="AX902" s="68" t="s">
        <v>115</v>
      </c>
    </row>
    <row r="903" spans="1:50">
      <c r="A903" s="77" t="s">
        <v>5428</v>
      </c>
      <c r="B903" s="68">
        <v>0</v>
      </c>
      <c r="C903" s="68">
        <v>668493</v>
      </c>
      <c r="D903" s="68">
        <v>448</v>
      </c>
      <c r="E903" s="68" t="s">
        <v>145</v>
      </c>
      <c r="F903" s="68" t="s">
        <v>251</v>
      </c>
      <c r="G903" s="68" t="s">
        <v>96</v>
      </c>
      <c r="H903" s="68" t="s">
        <v>97</v>
      </c>
      <c r="I903" s="68" t="s">
        <v>98</v>
      </c>
      <c r="J903" s="68">
        <v>3</v>
      </c>
      <c r="K903" s="68" t="s">
        <v>99</v>
      </c>
      <c r="L903" s="68">
        <v>1</v>
      </c>
      <c r="M903" s="68" t="s">
        <v>100</v>
      </c>
      <c r="N903" s="68" t="s">
        <v>101</v>
      </c>
      <c r="O903" s="68" t="s">
        <v>102</v>
      </c>
      <c r="P903" s="68" t="s">
        <v>2613</v>
      </c>
      <c r="Q903" s="68"/>
      <c r="R903" s="68"/>
      <c r="S903" s="68"/>
      <c r="T903" s="68" t="s">
        <v>2614</v>
      </c>
      <c r="U903" s="68" t="s">
        <v>2615</v>
      </c>
      <c r="V903" s="68" t="s">
        <v>2614</v>
      </c>
      <c r="W903" s="68"/>
      <c r="X903" s="68">
        <v>682312</v>
      </c>
      <c r="Y903" s="68" t="s">
        <v>132</v>
      </c>
      <c r="Z903" s="68">
        <v>2</v>
      </c>
      <c r="AA903" s="68" t="s">
        <v>121</v>
      </c>
      <c r="AB903" s="68">
        <v>230111</v>
      </c>
      <c r="AC903" s="68" t="s">
        <v>19</v>
      </c>
      <c r="AD903" s="68" t="s">
        <v>19</v>
      </c>
      <c r="AE903" s="68" t="s">
        <v>133</v>
      </c>
      <c r="AF903" s="68" t="s">
        <v>110</v>
      </c>
      <c r="AG903" s="68">
        <v>230001</v>
      </c>
      <c r="AH903" s="68" t="s">
        <v>1366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122</v>
      </c>
      <c r="AO903" s="68">
        <v>1</v>
      </c>
      <c r="AP903" s="68" t="s">
        <v>112</v>
      </c>
      <c r="AQ903" s="68" t="s">
        <v>113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1313</v>
      </c>
      <c r="AX903" s="68" t="s">
        <v>115</v>
      </c>
    </row>
    <row r="904" spans="1:50">
      <c r="A904" s="77" t="s">
        <v>5429</v>
      </c>
      <c r="B904" s="68">
        <v>0</v>
      </c>
      <c r="C904" s="68"/>
      <c r="D904" s="68" t="s">
        <v>979</v>
      </c>
      <c r="E904" s="68" t="s">
        <v>506</v>
      </c>
      <c r="F904" s="68" t="s">
        <v>507</v>
      </c>
      <c r="G904" s="68" t="s">
        <v>508</v>
      </c>
      <c r="H904" s="68" t="s">
        <v>97</v>
      </c>
      <c r="I904" s="68" t="s">
        <v>98</v>
      </c>
      <c r="J904" s="68">
        <v>3</v>
      </c>
      <c r="K904" s="68" t="s">
        <v>99</v>
      </c>
      <c r="L904" s="68">
        <v>1</v>
      </c>
      <c r="M904" s="68" t="s">
        <v>100</v>
      </c>
      <c r="N904" s="68" t="s">
        <v>101</v>
      </c>
      <c r="O904" s="68" t="s">
        <v>102</v>
      </c>
      <c r="P904" s="68"/>
      <c r="Q904" s="68"/>
      <c r="R904" s="68"/>
      <c r="S904" s="68"/>
      <c r="T904" s="68" t="s">
        <v>2604</v>
      </c>
      <c r="U904" s="68" t="s">
        <v>2605</v>
      </c>
      <c r="V904" s="68" t="s">
        <v>2606</v>
      </c>
      <c r="W904" s="68"/>
      <c r="X904" s="68">
        <v>537525</v>
      </c>
      <c r="Y904" s="68" t="s">
        <v>2532</v>
      </c>
      <c r="Z904" s="68">
        <v>2</v>
      </c>
      <c r="AA904" s="68" t="s">
        <v>121</v>
      </c>
      <c r="AB904" s="68">
        <v>230111</v>
      </c>
      <c r="AC904" s="68" t="s">
        <v>19</v>
      </c>
      <c r="AD904" s="68" t="s">
        <v>19</v>
      </c>
      <c r="AE904" s="68" t="s">
        <v>133</v>
      </c>
      <c r="AF904" s="68" t="s">
        <v>110</v>
      </c>
      <c r="AG904" s="68">
        <v>230001</v>
      </c>
      <c r="AH904" s="68" t="s">
        <v>1366</v>
      </c>
      <c r="AI904" s="68">
        <v>-18.18319</v>
      </c>
      <c r="AJ904" s="68">
        <v>-70.459140000000005</v>
      </c>
      <c r="AK904" s="68">
        <v>4</v>
      </c>
      <c r="AL904" s="68" t="s">
        <v>517</v>
      </c>
      <c r="AM904" s="68">
        <v>11</v>
      </c>
      <c r="AN904" s="68" t="s">
        <v>122</v>
      </c>
      <c r="AO904" s="68">
        <v>2</v>
      </c>
      <c r="AP904" s="68" t="s">
        <v>134</v>
      </c>
      <c r="AQ904" s="68" t="s">
        <v>135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2293</v>
      </c>
      <c r="AX904" s="68" t="s">
        <v>115</v>
      </c>
    </row>
    <row r="905" spans="1:50">
      <c r="A905" s="77" t="s">
        <v>5430</v>
      </c>
      <c r="B905" s="68">
        <v>0</v>
      </c>
      <c r="C905" s="68">
        <v>789640</v>
      </c>
      <c r="D905" s="68">
        <v>484</v>
      </c>
      <c r="E905" s="68" t="s">
        <v>145</v>
      </c>
      <c r="F905" s="68" t="s">
        <v>251</v>
      </c>
      <c r="G905" s="68" t="s">
        <v>96</v>
      </c>
      <c r="H905" s="68" t="s">
        <v>97</v>
      </c>
      <c r="I905" s="68" t="s">
        <v>98</v>
      </c>
      <c r="J905" s="68">
        <v>3</v>
      </c>
      <c r="K905" s="68" t="s">
        <v>99</v>
      </c>
      <c r="L905" s="68">
        <v>1</v>
      </c>
      <c r="M905" s="68" t="s">
        <v>100</v>
      </c>
      <c r="N905" s="68" t="s">
        <v>101</v>
      </c>
      <c r="O905" s="68" t="s">
        <v>102</v>
      </c>
      <c r="P905" s="68"/>
      <c r="Q905" s="68"/>
      <c r="R905" s="68"/>
      <c r="S905" s="68"/>
      <c r="T905" s="68" t="s">
        <v>2616</v>
      </c>
      <c r="U905" s="68" t="s">
        <v>2617</v>
      </c>
      <c r="V905" s="68" t="s">
        <v>2612</v>
      </c>
      <c r="W905" s="68"/>
      <c r="X905" s="68">
        <v>537525</v>
      </c>
      <c r="Y905" s="68" t="s">
        <v>2532</v>
      </c>
      <c r="Z905" s="68">
        <v>2</v>
      </c>
      <c r="AA905" s="68" t="s">
        <v>121</v>
      </c>
      <c r="AB905" s="68">
        <v>230111</v>
      </c>
      <c r="AC905" s="68" t="s">
        <v>19</v>
      </c>
      <c r="AD905" s="68" t="s">
        <v>19</v>
      </c>
      <c r="AE905" s="68" t="s">
        <v>133</v>
      </c>
      <c r="AF905" s="68" t="s">
        <v>110</v>
      </c>
      <c r="AG905" s="68">
        <v>230001</v>
      </c>
      <c r="AH905" s="68" t="s">
        <v>1366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122</v>
      </c>
      <c r="AO905" s="68">
        <v>1</v>
      </c>
      <c r="AP905" s="68" t="s">
        <v>112</v>
      </c>
      <c r="AQ905" s="68" t="s">
        <v>113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2618</v>
      </c>
      <c r="AX905" s="68" t="s">
        <v>115</v>
      </c>
    </row>
    <row r="906" spans="1:50">
      <c r="A906" s="77" t="s">
        <v>5431</v>
      </c>
      <c r="B906" s="68">
        <v>0</v>
      </c>
      <c r="C906" s="68"/>
      <c r="D906" s="68" t="s">
        <v>2619</v>
      </c>
      <c r="E906" s="68" t="s">
        <v>506</v>
      </c>
      <c r="F906" s="68" t="s">
        <v>507</v>
      </c>
      <c r="G906" s="68" t="s">
        <v>508</v>
      </c>
      <c r="H906" s="68" t="s">
        <v>97</v>
      </c>
      <c r="I906" s="68" t="s">
        <v>98</v>
      </c>
      <c r="J906" s="68">
        <v>3</v>
      </c>
      <c r="K906" s="68" t="s">
        <v>99</v>
      </c>
      <c r="L906" s="68">
        <v>1</v>
      </c>
      <c r="M906" s="68" t="s">
        <v>100</v>
      </c>
      <c r="N906" s="68" t="s">
        <v>101</v>
      </c>
      <c r="O906" s="68" t="s">
        <v>102</v>
      </c>
      <c r="P906" s="68"/>
      <c r="Q906" s="68"/>
      <c r="R906" s="68"/>
      <c r="S906" s="68"/>
      <c r="T906" s="68" t="s">
        <v>2620</v>
      </c>
      <c r="U906" s="68" t="s">
        <v>2621</v>
      </c>
      <c r="V906" s="68" t="s">
        <v>2603</v>
      </c>
      <c r="W906" s="68"/>
      <c r="X906" s="68">
        <v>537525</v>
      </c>
      <c r="Y906" s="68" t="s">
        <v>2532</v>
      </c>
      <c r="Z906" s="68">
        <v>2</v>
      </c>
      <c r="AA906" s="68" t="s">
        <v>121</v>
      </c>
      <c r="AB906" s="68">
        <v>230111</v>
      </c>
      <c r="AC906" s="68" t="s">
        <v>19</v>
      </c>
      <c r="AD906" s="68" t="s">
        <v>19</v>
      </c>
      <c r="AE906" s="68" t="s">
        <v>133</v>
      </c>
      <c r="AF906" s="68" t="s">
        <v>110</v>
      </c>
      <c r="AG906" s="68">
        <v>230001</v>
      </c>
      <c r="AH906" s="68" t="s">
        <v>1366</v>
      </c>
      <c r="AI906" s="68">
        <v>-18.18319</v>
      </c>
      <c r="AJ906" s="68">
        <v>-70.459140000000005</v>
      </c>
      <c r="AK906" s="68">
        <v>12</v>
      </c>
      <c r="AL906" s="68" t="s">
        <v>510</v>
      </c>
      <c r="AM906" s="68">
        <v>11</v>
      </c>
      <c r="AN906" s="68" t="s">
        <v>122</v>
      </c>
      <c r="AO906" s="68">
        <v>2</v>
      </c>
      <c r="AP906" s="68" t="s">
        <v>134</v>
      </c>
      <c r="AQ906" s="68" t="s">
        <v>113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995</v>
      </c>
      <c r="AX906" s="68" t="s">
        <v>115</v>
      </c>
    </row>
    <row r="907" spans="1:50">
      <c r="A907" s="77" t="s">
        <v>5432</v>
      </c>
      <c r="B907" s="68">
        <v>0</v>
      </c>
      <c r="C907" s="68"/>
      <c r="D907" s="68" t="s">
        <v>2622</v>
      </c>
      <c r="E907" s="68" t="s">
        <v>506</v>
      </c>
      <c r="F907" s="68" t="s">
        <v>507</v>
      </c>
      <c r="G907" s="68" t="s">
        <v>508</v>
      </c>
      <c r="H907" s="68" t="s">
        <v>97</v>
      </c>
      <c r="I907" s="68" t="s">
        <v>98</v>
      </c>
      <c r="J907" s="68">
        <v>3</v>
      </c>
      <c r="K907" s="68" t="s">
        <v>99</v>
      </c>
      <c r="L907" s="68">
        <v>1</v>
      </c>
      <c r="M907" s="68" t="s">
        <v>100</v>
      </c>
      <c r="N907" s="68" t="s">
        <v>101</v>
      </c>
      <c r="O907" s="68" t="s">
        <v>102</v>
      </c>
      <c r="P907" s="68"/>
      <c r="Q907" s="68"/>
      <c r="R907" s="68"/>
      <c r="S907" s="68"/>
      <c r="T907" s="68" t="s">
        <v>2623</v>
      </c>
      <c r="U907" s="68" t="s">
        <v>2624</v>
      </c>
      <c r="V907" s="68" t="s">
        <v>2625</v>
      </c>
      <c r="W907" s="68"/>
      <c r="X907" s="68">
        <v>537525</v>
      </c>
      <c r="Y907" s="68" t="s">
        <v>2532</v>
      </c>
      <c r="Z907" s="68">
        <v>2</v>
      </c>
      <c r="AA907" s="68" t="s">
        <v>121</v>
      </c>
      <c r="AB907" s="68">
        <v>230111</v>
      </c>
      <c r="AC907" s="68" t="s">
        <v>19</v>
      </c>
      <c r="AD907" s="68" t="s">
        <v>19</v>
      </c>
      <c r="AE907" s="68" t="s">
        <v>133</v>
      </c>
      <c r="AF907" s="68" t="s">
        <v>110</v>
      </c>
      <c r="AG907" s="68">
        <v>230001</v>
      </c>
      <c r="AH907" s="68" t="s">
        <v>1366</v>
      </c>
      <c r="AI907" s="68">
        <v>-18.157440000000001</v>
      </c>
      <c r="AJ907" s="68">
        <v>-70.440770000000001</v>
      </c>
      <c r="AK907" s="68">
        <v>15</v>
      </c>
      <c r="AL907" s="68" t="s">
        <v>553</v>
      </c>
      <c r="AM907" s="68">
        <v>11</v>
      </c>
      <c r="AN907" s="68" t="s">
        <v>122</v>
      </c>
      <c r="AO907" s="68">
        <v>1</v>
      </c>
      <c r="AP907" s="68" t="s">
        <v>112</v>
      </c>
      <c r="AQ907" s="68" t="s">
        <v>113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995</v>
      </c>
      <c r="AX907" s="68" t="s">
        <v>115</v>
      </c>
    </row>
    <row r="908" spans="1:50">
      <c r="A908" s="77" t="s">
        <v>5433</v>
      </c>
      <c r="B908" s="68">
        <v>0</v>
      </c>
      <c r="C908" s="68"/>
      <c r="D908" s="68" t="s">
        <v>2626</v>
      </c>
      <c r="E908" s="68" t="s">
        <v>506</v>
      </c>
      <c r="F908" s="68" t="s">
        <v>507</v>
      </c>
      <c r="G908" s="68" t="s">
        <v>508</v>
      </c>
      <c r="H908" s="68" t="s">
        <v>97</v>
      </c>
      <c r="I908" s="68" t="s">
        <v>98</v>
      </c>
      <c r="J908" s="68">
        <v>3</v>
      </c>
      <c r="K908" s="68" t="s">
        <v>99</v>
      </c>
      <c r="L908" s="68">
        <v>1</v>
      </c>
      <c r="M908" s="68" t="s">
        <v>100</v>
      </c>
      <c r="N908" s="68" t="s">
        <v>101</v>
      </c>
      <c r="O908" s="68" t="s">
        <v>102</v>
      </c>
      <c r="P908" s="68"/>
      <c r="Q908" s="68"/>
      <c r="R908" s="68"/>
      <c r="S908" s="68"/>
      <c r="T908" s="68" t="s">
        <v>2627</v>
      </c>
      <c r="U908" s="68" t="s">
        <v>2628</v>
      </c>
      <c r="V908" s="68" t="s">
        <v>2588</v>
      </c>
      <c r="W908" s="68"/>
      <c r="X908" s="68">
        <v>537525</v>
      </c>
      <c r="Y908" s="68" t="s">
        <v>2532</v>
      </c>
      <c r="Z908" s="68">
        <v>2</v>
      </c>
      <c r="AA908" s="68" t="s">
        <v>121</v>
      </c>
      <c r="AB908" s="68">
        <v>230111</v>
      </c>
      <c r="AC908" s="68" t="s">
        <v>19</v>
      </c>
      <c r="AD908" s="68" t="s">
        <v>19</v>
      </c>
      <c r="AE908" s="68" t="s">
        <v>133</v>
      </c>
      <c r="AF908" s="68" t="s">
        <v>110</v>
      </c>
      <c r="AG908" s="68">
        <v>230001</v>
      </c>
      <c r="AH908" s="68" t="s">
        <v>1366</v>
      </c>
      <c r="AI908" s="68">
        <v>-18.175219999999999</v>
      </c>
      <c r="AJ908" s="68">
        <v>-70.502889999999994</v>
      </c>
      <c r="AK908" s="68">
        <v>12</v>
      </c>
      <c r="AL908" s="68" t="s">
        <v>510</v>
      </c>
      <c r="AM908" s="68">
        <v>11</v>
      </c>
      <c r="AN908" s="68" t="s">
        <v>122</v>
      </c>
      <c r="AO908" s="68">
        <v>1</v>
      </c>
      <c r="AP908" s="68" t="s">
        <v>112</v>
      </c>
      <c r="AQ908" s="68" t="s">
        <v>113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995</v>
      </c>
      <c r="AX908" s="68" t="s">
        <v>115</v>
      </c>
    </row>
    <row r="909" spans="1:50">
      <c r="A909" s="77" t="s">
        <v>5434</v>
      </c>
      <c r="B909" s="68">
        <v>0</v>
      </c>
      <c r="C909" s="68"/>
      <c r="D909" s="68" t="s">
        <v>2609</v>
      </c>
      <c r="E909" s="68" t="s">
        <v>506</v>
      </c>
      <c r="F909" s="68" t="s">
        <v>507</v>
      </c>
      <c r="G909" s="68" t="s">
        <v>508</v>
      </c>
      <c r="H909" s="68" t="s">
        <v>97</v>
      </c>
      <c r="I909" s="68" t="s">
        <v>98</v>
      </c>
      <c r="J909" s="68">
        <v>3</v>
      </c>
      <c r="K909" s="68" t="s">
        <v>99</v>
      </c>
      <c r="L909" s="68">
        <v>1</v>
      </c>
      <c r="M909" s="68" t="s">
        <v>100</v>
      </c>
      <c r="N909" s="68" t="s">
        <v>101</v>
      </c>
      <c r="O909" s="68" t="s">
        <v>102</v>
      </c>
      <c r="P909" s="68"/>
      <c r="Q909" s="68"/>
      <c r="R909" s="68"/>
      <c r="S909" s="68"/>
      <c r="T909" s="68" t="s">
        <v>2627</v>
      </c>
      <c r="U909" s="68" t="s">
        <v>2628</v>
      </c>
      <c r="V909" s="68" t="s">
        <v>2588</v>
      </c>
      <c r="W909" s="68"/>
      <c r="X909" s="68">
        <v>537525</v>
      </c>
      <c r="Y909" s="68" t="s">
        <v>2532</v>
      </c>
      <c r="Z909" s="68">
        <v>2</v>
      </c>
      <c r="AA909" s="68" t="s">
        <v>121</v>
      </c>
      <c r="AB909" s="68">
        <v>230111</v>
      </c>
      <c r="AC909" s="68" t="s">
        <v>19</v>
      </c>
      <c r="AD909" s="68" t="s">
        <v>19</v>
      </c>
      <c r="AE909" s="68" t="s">
        <v>133</v>
      </c>
      <c r="AF909" s="68" t="s">
        <v>110</v>
      </c>
      <c r="AG909" s="68">
        <v>230001</v>
      </c>
      <c r="AH909" s="68" t="s">
        <v>1366</v>
      </c>
      <c r="AI909" s="68">
        <v>-18.175930000000001</v>
      </c>
      <c r="AJ909" s="68">
        <v>-70.504379999999998</v>
      </c>
      <c r="AK909" s="68">
        <v>12</v>
      </c>
      <c r="AL909" s="68" t="s">
        <v>510</v>
      </c>
      <c r="AM909" s="68">
        <v>11</v>
      </c>
      <c r="AN909" s="68" t="s">
        <v>122</v>
      </c>
      <c r="AO909" s="68">
        <v>1</v>
      </c>
      <c r="AP909" s="68" t="s">
        <v>112</v>
      </c>
      <c r="AQ909" s="68" t="s">
        <v>113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995</v>
      </c>
      <c r="AX909" s="68" t="s">
        <v>115</v>
      </c>
    </row>
    <row r="910" spans="1:50">
      <c r="A910" s="77" t="s">
        <v>5435</v>
      </c>
      <c r="B910" s="68">
        <v>0</v>
      </c>
      <c r="C910" s="68"/>
      <c r="D910" s="68" t="s">
        <v>2629</v>
      </c>
      <c r="E910" s="68" t="s">
        <v>506</v>
      </c>
      <c r="F910" s="68" t="s">
        <v>507</v>
      </c>
      <c r="G910" s="68" t="s">
        <v>508</v>
      </c>
      <c r="H910" s="68" t="s">
        <v>97</v>
      </c>
      <c r="I910" s="68" t="s">
        <v>98</v>
      </c>
      <c r="J910" s="68">
        <v>3</v>
      </c>
      <c r="K910" s="68" t="s">
        <v>99</v>
      </c>
      <c r="L910" s="68">
        <v>1</v>
      </c>
      <c r="M910" s="68" t="s">
        <v>100</v>
      </c>
      <c r="N910" s="68" t="s">
        <v>101</v>
      </c>
      <c r="O910" s="68" t="s">
        <v>102</v>
      </c>
      <c r="P910" s="68"/>
      <c r="Q910" s="68"/>
      <c r="R910" s="68"/>
      <c r="S910" s="68"/>
      <c r="T910" s="68" t="s">
        <v>2630</v>
      </c>
      <c r="U910" s="68" t="s">
        <v>2631</v>
      </c>
      <c r="V910" s="68" t="s">
        <v>2559</v>
      </c>
      <c r="W910" s="68">
        <v>2301010012</v>
      </c>
      <c r="X910" s="68">
        <v>572880</v>
      </c>
      <c r="Y910" s="68" t="s">
        <v>2532</v>
      </c>
      <c r="Z910" s="68">
        <v>2</v>
      </c>
      <c r="AA910" s="68" t="s">
        <v>121</v>
      </c>
      <c r="AB910" s="68">
        <v>230111</v>
      </c>
      <c r="AC910" s="68" t="s">
        <v>19</v>
      </c>
      <c r="AD910" s="68" t="s">
        <v>19</v>
      </c>
      <c r="AE910" s="68" t="s">
        <v>133</v>
      </c>
      <c r="AF910" s="68" t="s">
        <v>110</v>
      </c>
      <c r="AG910" s="68">
        <v>230001</v>
      </c>
      <c r="AH910" s="68" t="s">
        <v>1366</v>
      </c>
      <c r="AI910" s="68">
        <v>-18.148319999999998</v>
      </c>
      <c r="AJ910" s="68">
        <v>-70.465919999999997</v>
      </c>
      <c r="AK910" s="68">
        <v>15</v>
      </c>
      <c r="AL910" s="68" t="s">
        <v>553</v>
      </c>
      <c r="AM910" s="68">
        <v>11</v>
      </c>
      <c r="AN910" s="68" t="s">
        <v>122</v>
      </c>
      <c r="AO910" s="68">
        <v>2</v>
      </c>
      <c r="AP910" s="68" t="s">
        <v>134</v>
      </c>
      <c r="AQ910" s="68" t="s">
        <v>135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995</v>
      </c>
      <c r="AX910" s="68" t="s">
        <v>115</v>
      </c>
    </row>
    <row r="911" spans="1:50">
      <c r="A911" s="77" t="s">
        <v>5436</v>
      </c>
      <c r="B911" s="68">
        <v>0</v>
      </c>
      <c r="C911" s="68"/>
      <c r="D911" s="68" t="s">
        <v>1732</v>
      </c>
      <c r="E911" s="68" t="s">
        <v>506</v>
      </c>
      <c r="F911" s="68" t="s">
        <v>507</v>
      </c>
      <c r="G911" s="68" t="s">
        <v>508</v>
      </c>
      <c r="H911" s="68" t="s">
        <v>97</v>
      </c>
      <c r="I911" s="68" t="s">
        <v>98</v>
      </c>
      <c r="J911" s="68">
        <v>3</v>
      </c>
      <c r="K911" s="68" t="s">
        <v>99</v>
      </c>
      <c r="L911" s="68">
        <v>1</v>
      </c>
      <c r="M911" s="68" t="s">
        <v>100</v>
      </c>
      <c r="N911" s="68" t="s">
        <v>101</v>
      </c>
      <c r="O911" s="68" t="s">
        <v>102</v>
      </c>
      <c r="P911" s="68"/>
      <c r="Q911" s="68"/>
      <c r="R911" s="68"/>
      <c r="S911" s="68"/>
      <c r="T911" s="68" t="s">
        <v>2632</v>
      </c>
      <c r="U911" s="68" t="s">
        <v>2633</v>
      </c>
      <c r="V911" s="68" t="s">
        <v>2625</v>
      </c>
      <c r="W911" s="68"/>
      <c r="X911" s="68">
        <v>537525</v>
      </c>
      <c r="Y911" s="68" t="s">
        <v>2532</v>
      </c>
      <c r="Z911" s="68">
        <v>2</v>
      </c>
      <c r="AA911" s="68" t="s">
        <v>121</v>
      </c>
      <c r="AB911" s="68">
        <v>230111</v>
      </c>
      <c r="AC911" s="68" t="s">
        <v>19</v>
      </c>
      <c r="AD911" s="68" t="s">
        <v>19</v>
      </c>
      <c r="AE911" s="68" t="s">
        <v>133</v>
      </c>
      <c r="AF911" s="68" t="s">
        <v>110</v>
      </c>
      <c r="AG911" s="68">
        <v>230001</v>
      </c>
      <c r="AH911" s="68" t="s">
        <v>1366</v>
      </c>
      <c r="AI911" s="68">
        <v>-18.157720000000001</v>
      </c>
      <c r="AJ911" s="68">
        <v>-70.436340000000001</v>
      </c>
      <c r="AK911" s="68">
        <v>12</v>
      </c>
      <c r="AL911" s="68" t="s">
        <v>510</v>
      </c>
      <c r="AM911" s="68">
        <v>11</v>
      </c>
      <c r="AN911" s="68" t="s">
        <v>122</v>
      </c>
      <c r="AO911" s="68">
        <v>1</v>
      </c>
      <c r="AP911" s="68" t="s">
        <v>112</v>
      </c>
      <c r="AQ911" s="68" t="s">
        <v>113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1000</v>
      </c>
      <c r="AX911" s="68" t="s">
        <v>115</v>
      </c>
    </row>
    <row r="912" spans="1:50">
      <c r="A912" s="77" t="s">
        <v>5437</v>
      </c>
      <c r="B912" s="68">
        <v>0</v>
      </c>
      <c r="C912" s="68"/>
      <c r="D912" s="68" t="s">
        <v>2634</v>
      </c>
      <c r="E912" s="68" t="s">
        <v>506</v>
      </c>
      <c r="F912" s="68" t="s">
        <v>507</v>
      </c>
      <c r="G912" s="68" t="s">
        <v>508</v>
      </c>
      <c r="H912" s="68" t="s">
        <v>97</v>
      </c>
      <c r="I912" s="68" t="s">
        <v>98</v>
      </c>
      <c r="J912" s="68">
        <v>3</v>
      </c>
      <c r="K912" s="68" t="s">
        <v>99</v>
      </c>
      <c r="L912" s="68">
        <v>1</v>
      </c>
      <c r="M912" s="68" t="s">
        <v>100</v>
      </c>
      <c r="N912" s="68" t="s">
        <v>101</v>
      </c>
      <c r="O912" s="68" t="s">
        <v>102</v>
      </c>
      <c r="P912" s="68"/>
      <c r="Q912" s="68"/>
      <c r="R912" s="68"/>
      <c r="S912" s="68"/>
      <c r="T912" s="68" t="s">
        <v>2635</v>
      </c>
      <c r="U912" s="68" t="s">
        <v>2636</v>
      </c>
      <c r="V912" s="68" t="s">
        <v>2637</v>
      </c>
      <c r="W912" s="68">
        <v>2301010009</v>
      </c>
      <c r="X912" s="68">
        <v>617475</v>
      </c>
      <c r="Y912" s="68" t="s">
        <v>2541</v>
      </c>
      <c r="Z912" s="68">
        <v>2</v>
      </c>
      <c r="AA912" s="68" t="s">
        <v>121</v>
      </c>
      <c r="AB912" s="68">
        <v>230111</v>
      </c>
      <c r="AC912" s="68" t="s">
        <v>19</v>
      </c>
      <c r="AD912" s="68" t="s">
        <v>19</v>
      </c>
      <c r="AE912" s="68" t="s">
        <v>133</v>
      </c>
      <c r="AF912" s="68" t="s">
        <v>110</v>
      </c>
      <c r="AG912" s="68">
        <v>230001</v>
      </c>
      <c r="AH912" s="68" t="s">
        <v>1366</v>
      </c>
      <c r="AI912" s="68">
        <v>-18.123629999999999</v>
      </c>
      <c r="AJ912" s="68">
        <v>-70.429770000000005</v>
      </c>
      <c r="AK912" s="68">
        <v>12</v>
      </c>
      <c r="AL912" s="68" t="s">
        <v>510</v>
      </c>
      <c r="AM912" s="68">
        <v>11</v>
      </c>
      <c r="AN912" s="68" t="s">
        <v>122</v>
      </c>
      <c r="AO912" s="68">
        <v>1</v>
      </c>
      <c r="AP912" s="68" t="s">
        <v>112</v>
      </c>
      <c r="AQ912" s="68" t="s">
        <v>113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587</v>
      </c>
      <c r="AX912" s="68" t="s">
        <v>115</v>
      </c>
    </row>
    <row r="913" spans="1:50">
      <c r="A913" s="77" t="s">
        <v>5438</v>
      </c>
      <c r="B913" s="68">
        <v>0</v>
      </c>
      <c r="C913" s="68"/>
      <c r="D913" s="68" t="s">
        <v>2638</v>
      </c>
      <c r="E913" s="68" t="s">
        <v>506</v>
      </c>
      <c r="F913" s="68" t="s">
        <v>507</v>
      </c>
      <c r="G913" s="68" t="s">
        <v>508</v>
      </c>
      <c r="H913" s="68" t="s">
        <v>97</v>
      </c>
      <c r="I913" s="68" t="s">
        <v>98</v>
      </c>
      <c r="J913" s="68">
        <v>3</v>
      </c>
      <c r="K913" s="68" t="s">
        <v>99</v>
      </c>
      <c r="L913" s="68">
        <v>1</v>
      </c>
      <c r="M913" s="68" t="s">
        <v>100</v>
      </c>
      <c r="N913" s="68" t="s">
        <v>101</v>
      </c>
      <c r="O913" s="68" t="s">
        <v>102</v>
      </c>
      <c r="P913" s="68"/>
      <c r="Q913" s="68"/>
      <c r="R913" s="68"/>
      <c r="S913" s="68"/>
      <c r="T913" s="68" t="s">
        <v>2639</v>
      </c>
      <c r="U913" s="68" t="s">
        <v>2640</v>
      </c>
      <c r="V913" s="68" t="s">
        <v>2641</v>
      </c>
      <c r="W913" s="68"/>
      <c r="X913" s="68">
        <v>537525</v>
      </c>
      <c r="Y913" s="68" t="s">
        <v>2532</v>
      </c>
      <c r="Z913" s="68">
        <v>2</v>
      </c>
      <c r="AA913" s="68" t="s">
        <v>121</v>
      </c>
      <c r="AB913" s="68">
        <v>230111</v>
      </c>
      <c r="AC913" s="68" t="s">
        <v>19</v>
      </c>
      <c r="AD913" s="68" t="s">
        <v>19</v>
      </c>
      <c r="AE913" s="68" t="s">
        <v>133</v>
      </c>
      <c r="AF913" s="68" t="s">
        <v>110</v>
      </c>
      <c r="AG913" s="68">
        <v>230001</v>
      </c>
      <c r="AH913" s="68" t="s">
        <v>1366</v>
      </c>
      <c r="AI913" s="68">
        <v>-18.20701</v>
      </c>
      <c r="AJ913" s="68">
        <v>-70.415300000000002</v>
      </c>
      <c r="AK913" s="68">
        <v>15</v>
      </c>
      <c r="AL913" s="68" t="s">
        <v>553</v>
      </c>
      <c r="AM913" s="68">
        <v>11</v>
      </c>
      <c r="AN913" s="68" t="s">
        <v>122</v>
      </c>
      <c r="AO913" s="68">
        <v>1</v>
      </c>
      <c r="AP913" s="68" t="s">
        <v>112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593</v>
      </c>
      <c r="AX913" s="68" t="s">
        <v>115</v>
      </c>
    </row>
    <row r="914" spans="1:50">
      <c r="A914" s="77" t="s">
        <v>5439</v>
      </c>
      <c r="B914" s="68">
        <v>0</v>
      </c>
      <c r="C914" s="68"/>
      <c r="D914" s="68" t="s">
        <v>2535</v>
      </c>
      <c r="E914" s="68" t="s">
        <v>506</v>
      </c>
      <c r="F914" s="68" t="s">
        <v>507</v>
      </c>
      <c r="G914" s="68" t="s">
        <v>508</v>
      </c>
      <c r="H914" s="68" t="s">
        <v>97</v>
      </c>
      <c r="I914" s="68" t="s">
        <v>98</v>
      </c>
      <c r="J914" s="68">
        <v>3</v>
      </c>
      <c r="K914" s="68" t="s">
        <v>99</v>
      </c>
      <c r="L914" s="68">
        <v>1</v>
      </c>
      <c r="M914" s="68" t="s">
        <v>100</v>
      </c>
      <c r="N914" s="68" t="s">
        <v>101</v>
      </c>
      <c r="O914" s="68" t="s">
        <v>102</v>
      </c>
      <c r="P914" s="68"/>
      <c r="Q914" s="68"/>
      <c r="R914" s="68"/>
      <c r="S914" s="68"/>
      <c r="T914" s="68" t="s">
        <v>2639</v>
      </c>
      <c r="U914" s="68" t="s">
        <v>2640</v>
      </c>
      <c r="V914" s="68" t="s">
        <v>2641</v>
      </c>
      <c r="W914" s="68"/>
      <c r="X914" s="68">
        <v>537525</v>
      </c>
      <c r="Y914" s="68" t="s">
        <v>2532</v>
      </c>
      <c r="Z914" s="68">
        <v>2</v>
      </c>
      <c r="AA914" s="68" t="s">
        <v>121</v>
      </c>
      <c r="AB914" s="68">
        <v>230111</v>
      </c>
      <c r="AC914" s="68" t="s">
        <v>19</v>
      </c>
      <c r="AD914" s="68" t="s">
        <v>19</v>
      </c>
      <c r="AE914" s="68" t="s">
        <v>133</v>
      </c>
      <c r="AF914" s="68" t="s">
        <v>110</v>
      </c>
      <c r="AG914" s="68">
        <v>230001</v>
      </c>
      <c r="AH914" s="68" t="s">
        <v>1366</v>
      </c>
      <c r="AI914" s="68">
        <v>-18.20703</v>
      </c>
      <c r="AJ914" s="68">
        <v>-70.415300000000002</v>
      </c>
      <c r="AK914" s="68">
        <v>12</v>
      </c>
      <c r="AL914" s="68" t="s">
        <v>510</v>
      </c>
      <c r="AM914" s="68">
        <v>11</v>
      </c>
      <c r="AN914" s="68" t="s">
        <v>122</v>
      </c>
      <c r="AO914" s="68">
        <v>1</v>
      </c>
      <c r="AP914" s="68" t="s">
        <v>112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593</v>
      </c>
      <c r="AX914" s="68" t="s">
        <v>115</v>
      </c>
    </row>
    <row r="915" spans="1:50">
      <c r="A915" s="77" t="s">
        <v>5440</v>
      </c>
      <c r="B915" s="68">
        <v>0</v>
      </c>
      <c r="C915" s="68"/>
      <c r="D915" s="68" t="s">
        <v>2642</v>
      </c>
      <c r="E915" s="68" t="s">
        <v>506</v>
      </c>
      <c r="F915" s="68" t="s">
        <v>507</v>
      </c>
      <c r="G915" s="68" t="s">
        <v>508</v>
      </c>
      <c r="H915" s="68" t="s">
        <v>97</v>
      </c>
      <c r="I915" s="68" t="s">
        <v>98</v>
      </c>
      <c r="J915" s="68">
        <v>3</v>
      </c>
      <c r="K915" s="68" t="s">
        <v>99</v>
      </c>
      <c r="L915" s="68">
        <v>1</v>
      </c>
      <c r="M915" s="68" t="s">
        <v>100</v>
      </c>
      <c r="N915" s="68" t="s">
        <v>101</v>
      </c>
      <c r="O915" s="68" t="s">
        <v>102</v>
      </c>
      <c r="P915" s="68"/>
      <c r="Q915" s="68"/>
      <c r="R915" s="68"/>
      <c r="S915" s="68"/>
      <c r="T915" s="68" t="s">
        <v>2642</v>
      </c>
      <c r="U915" s="68" t="s">
        <v>2643</v>
      </c>
      <c r="V915" s="68" t="s">
        <v>2642</v>
      </c>
      <c r="W915" s="68"/>
      <c r="X915" s="68">
        <v>537525</v>
      </c>
      <c r="Y915" s="68" t="s">
        <v>2532</v>
      </c>
      <c r="Z915" s="68">
        <v>2</v>
      </c>
      <c r="AA915" s="68" t="s">
        <v>121</v>
      </c>
      <c r="AB915" s="68">
        <v>230111</v>
      </c>
      <c r="AC915" s="68" t="s">
        <v>19</v>
      </c>
      <c r="AD915" s="68" t="s">
        <v>19</v>
      </c>
      <c r="AE915" s="68" t="s">
        <v>133</v>
      </c>
      <c r="AF915" s="68" t="s">
        <v>110</v>
      </c>
      <c r="AG915" s="68">
        <v>230001</v>
      </c>
      <c r="AH915" s="68" t="s">
        <v>1366</v>
      </c>
      <c r="AI915" s="68">
        <v>-18.153110000000002</v>
      </c>
      <c r="AJ915" s="68">
        <v>-70.449370000000002</v>
      </c>
      <c r="AK915" s="68">
        <v>12</v>
      </c>
      <c r="AL915" s="68" t="s">
        <v>510</v>
      </c>
      <c r="AM915" s="68">
        <v>11</v>
      </c>
      <c r="AN915" s="68" t="s">
        <v>122</v>
      </c>
      <c r="AO915" s="68">
        <v>1</v>
      </c>
      <c r="AP915" s="68" t="s">
        <v>112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593</v>
      </c>
      <c r="AX915" s="68" t="s">
        <v>115</v>
      </c>
    </row>
    <row r="916" spans="1:50">
      <c r="A916" s="78" t="s">
        <v>2644</v>
      </c>
      <c r="B916" s="68">
        <v>0</v>
      </c>
      <c r="C916" s="68">
        <v>488029</v>
      </c>
      <c r="D916" s="68">
        <v>357</v>
      </c>
      <c r="E916" s="68" t="s">
        <v>145</v>
      </c>
      <c r="F916" s="68" t="s">
        <v>251</v>
      </c>
      <c r="G916" s="68" t="s">
        <v>96</v>
      </c>
      <c r="H916" s="68" t="s">
        <v>97</v>
      </c>
      <c r="I916" s="68" t="s">
        <v>98</v>
      </c>
      <c r="J916" s="68">
        <v>3</v>
      </c>
      <c r="K916" s="68" t="s">
        <v>99</v>
      </c>
      <c r="L916" s="68">
        <v>1</v>
      </c>
      <c r="M916" s="68" t="s">
        <v>100</v>
      </c>
      <c r="N916" s="68" t="s">
        <v>101</v>
      </c>
      <c r="O916" s="68" t="s">
        <v>102</v>
      </c>
      <c r="P916" s="68" t="s">
        <v>2645</v>
      </c>
      <c r="Q916" s="68"/>
      <c r="R916" s="68"/>
      <c r="S916" s="68"/>
      <c r="T916" s="68" t="s">
        <v>2646</v>
      </c>
      <c r="U916" s="68"/>
      <c r="V916" s="68" t="s">
        <v>2646</v>
      </c>
      <c r="W916" s="68">
        <v>2301060019</v>
      </c>
      <c r="X916" s="68">
        <v>563688</v>
      </c>
      <c r="Y916" s="68" t="s">
        <v>2647</v>
      </c>
      <c r="Z916" s="68">
        <v>2</v>
      </c>
      <c r="AA916" s="68" t="s">
        <v>121</v>
      </c>
      <c r="AB916" s="68">
        <v>230106</v>
      </c>
      <c r="AC916" s="68" t="s">
        <v>19</v>
      </c>
      <c r="AD916" s="68" t="s">
        <v>19</v>
      </c>
      <c r="AE916" s="68" t="s">
        <v>1204</v>
      </c>
      <c r="AF916" s="68" t="s">
        <v>110</v>
      </c>
      <c r="AG916" s="68">
        <v>230001</v>
      </c>
      <c r="AH916" s="68" t="s">
        <v>1366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122</v>
      </c>
      <c r="AO916" s="68">
        <v>2</v>
      </c>
      <c r="AP916" s="68" t="s">
        <v>134</v>
      </c>
      <c r="AQ916" s="68" t="s">
        <v>135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2648</v>
      </c>
      <c r="AX916" s="68" t="s">
        <v>115</v>
      </c>
    </row>
    <row r="917" spans="1:50">
      <c r="A917" s="78" t="s">
        <v>2649</v>
      </c>
      <c r="B917" s="68">
        <v>0</v>
      </c>
      <c r="C917" s="68">
        <v>487930</v>
      </c>
      <c r="D917" s="68" t="s">
        <v>2650</v>
      </c>
      <c r="E917" s="68" t="s">
        <v>145</v>
      </c>
      <c r="F917" s="68" t="s">
        <v>251</v>
      </c>
      <c r="G917" s="68" t="s">
        <v>96</v>
      </c>
      <c r="H917" s="68" t="s">
        <v>97</v>
      </c>
      <c r="I917" s="68" t="s">
        <v>98</v>
      </c>
      <c r="J917" s="68">
        <v>3</v>
      </c>
      <c r="K917" s="68" t="s">
        <v>99</v>
      </c>
      <c r="L917" s="68">
        <v>1</v>
      </c>
      <c r="M917" s="68" t="s">
        <v>100</v>
      </c>
      <c r="N917" s="68" t="s">
        <v>101</v>
      </c>
      <c r="O917" s="68" t="s">
        <v>102</v>
      </c>
      <c r="P917" s="68" t="s">
        <v>2651</v>
      </c>
      <c r="Q917" s="68"/>
      <c r="R917" s="68" t="s">
        <v>2652</v>
      </c>
      <c r="S917" s="68"/>
      <c r="T917" s="68" t="s">
        <v>2653</v>
      </c>
      <c r="U917" s="68"/>
      <c r="V917" s="68"/>
      <c r="W917" s="68">
        <v>2301060001</v>
      </c>
      <c r="X917" s="68">
        <v>133032</v>
      </c>
      <c r="Y917" s="68" t="s">
        <v>1204</v>
      </c>
      <c r="Z917" s="68">
        <v>1</v>
      </c>
      <c r="AA917" s="68" t="s">
        <v>109</v>
      </c>
      <c r="AB917" s="68">
        <v>230106</v>
      </c>
      <c r="AC917" s="68" t="s">
        <v>19</v>
      </c>
      <c r="AD917" s="68" t="s">
        <v>19</v>
      </c>
      <c r="AE917" s="68" t="s">
        <v>1204</v>
      </c>
      <c r="AF917" s="68" t="s">
        <v>110</v>
      </c>
      <c r="AG917" s="68">
        <v>230001</v>
      </c>
      <c r="AH917" s="68" t="s">
        <v>1366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122</v>
      </c>
      <c r="AO917" s="68">
        <v>1</v>
      </c>
      <c r="AP917" s="68" t="s">
        <v>112</v>
      </c>
      <c r="AQ917" s="68" t="s">
        <v>113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2654</v>
      </c>
      <c r="AX917" s="68" t="s">
        <v>115</v>
      </c>
    </row>
    <row r="918" spans="1:50">
      <c r="A918" s="78" t="s">
        <v>2655</v>
      </c>
      <c r="B918" s="68">
        <v>0</v>
      </c>
      <c r="C918" s="68">
        <v>487954</v>
      </c>
      <c r="D918" s="68" t="s">
        <v>2656</v>
      </c>
      <c r="E918" s="68" t="s">
        <v>145</v>
      </c>
      <c r="F918" s="68" t="s">
        <v>251</v>
      </c>
      <c r="G918" s="68" t="s">
        <v>96</v>
      </c>
      <c r="H918" s="68" t="s">
        <v>97</v>
      </c>
      <c r="I918" s="68" t="s">
        <v>98</v>
      </c>
      <c r="J918" s="68">
        <v>3</v>
      </c>
      <c r="K918" s="68" t="s">
        <v>99</v>
      </c>
      <c r="L918" s="68">
        <v>1</v>
      </c>
      <c r="M918" s="68" t="s">
        <v>100</v>
      </c>
      <c r="N918" s="68" t="s">
        <v>101</v>
      </c>
      <c r="O918" s="68" t="s">
        <v>102</v>
      </c>
      <c r="P918" s="68" t="s">
        <v>2657</v>
      </c>
      <c r="Q918" s="68">
        <v>952854456</v>
      </c>
      <c r="R918" s="68"/>
      <c r="S918" s="68"/>
      <c r="T918" s="68" t="s">
        <v>398</v>
      </c>
      <c r="U918" s="68"/>
      <c r="V918" s="68"/>
      <c r="W918" s="68">
        <v>2301060011</v>
      </c>
      <c r="X918" s="68">
        <v>113617</v>
      </c>
      <c r="Y918" s="68" t="s">
        <v>2658</v>
      </c>
      <c r="Z918" s="68">
        <v>2</v>
      </c>
      <c r="AA918" s="68" t="s">
        <v>121</v>
      </c>
      <c r="AB918" s="68">
        <v>230106</v>
      </c>
      <c r="AC918" s="68" t="s">
        <v>19</v>
      </c>
      <c r="AD918" s="68" t="s">
        <v>19</v>
      </c>
      <c r="AE918" s="68" t="s">
        <v>1204</v>
      </c>
      <c r="AF918" s="68" t="s">
        <v>110</v>
      </c>
      <c r="AG918" s="68">
        <v>230001</v>
      </c>
      <c r="AH918" s="68" t="s">
        <v>1366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122</v>
      </c>
      <c r="AO918" s="68">
        <v>1</v>
      </c>
      <c r="AP918" s="68" t="s">
        <v>112</v>
      </c>
      <c r="AQ918" s="68" t="s">
        <v>113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115</v>
      </c>
    </row>
    <row r="919" spans="1:50">
      <c r="A919" s="77" t="s">
        <v>5441</v>
      </c>
      <c r="B919" s="68">
        <v>0</v>
      </c>
      <c r="C919" s="68">
        <v>487968</v>
      </c>
      <c r="D919" s="68">
        <v>420</v>
      </c>
      <c r="E919" s="68" t="s">
        <v>856</v>
      </c>
      <c r="F919" s="68" t="s">
        <v>857</v>
      </c>
      <c r="G919" s="68" t="s">
        <v>96</v>
      </c>
      <c r="H919" s="68" t="s">
        <v>97</v>
      </c>
      <c r="I919" s="68" t="s">
        <v>98</v>
      </c>
      <c r="J919" s="68">
        <v>3</v>
      </c>
      <c r="K919" s="68" t="s">
        <v>99</v>
      </c>
      <c r="L919" s="68">
        <v>1</v>
      </c>
      <c r="M919" s="68" t="s">
        <v>100</v>
      </c>
      <c r="N919" s="68" t="s">
        <v>101</v>
      </c>
      <c r="O919" s="68" t="s">
        <v>102</v>
      </c>
      <c r="P919" s="68" t="s">
        <v>2659</v>
      </c>
      <c r="Q919" s="68">
        <v>242204</v>
      </c>
      <c r="R919" s="68"/>
      <c r="S919" s="68"/>
      <c r="T919" s="68" t="s">
        <v>398</v>
      </c>
      <c r="U919" s="68"/>
      <c r="V919" s="68" t="s">
        <v>490</v>
      </c>
      <c r="W919" s="68">
        <v>2301060010</v>
      </c>
      <c r="X919" s="68">
        <v>118333</v>
      </c>
      <c r="Y919" s="68" t="s">
        <v>490</v>
      </c>
      <c r="Z919" s="68">
        <v>2</v>
      </c>
      <c r="AA919" s="68" t="s">
        <v>121</v>
      </c>
      <c r="AB919" s="68">
        <v>230106</v>
      </c>
      <c r="AC919" s="68" t="s">
        <v>19</v>
      </c>
      <c r="AD919" s="68" t="s">
        <v>19</v>
      </c>
      <c r="AE919" s="68" t="s">
        <v>1204</v>
      </c>
      <c r="AF919" s="68" t="s">
        <v>110</v>
      </c>
      <c r="AG919" s="68">
        <v>230001</v>
      </c>
      <c r="AH919" s="68" t="s">
        <v>1366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122</v>
      </c>
      <c r="AO919" s="68">
        <v>1</v>
      </c>
      <c r="AP919" s="68" t="s">
        <v>112</v>
      </c>
      <c r="AQ919" s="68" t="s">
        <v>113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1968</v>
      </c>
      <c r="AX919" s="68" t="s">
        <v>115</v>
      </c>
    </row>
    <row r="920" spans="1:50">
      <c r="A920" s="78" t="s">
        <v>2660</v>
      </c>
      <c r="B920" s="68">
        <v>0</v>
      </c>
      <c r="C920" s="68">
        <v>488072</v>
      </c>
      <c r="D920" s="68" t="s">
        <v>2661</v>
      </c>
      <c r="E920" s="68" t="s">
        <v>453</v>
      </c>
      <c r="F920" s="68" t="s">
        <v>454</v>
      </c>
      <c r="G920" s="68" t="s">
        <v>98</v>
      </c>
      <c r="H920" s="68" t="s">
        <v>97</v>
      </c>
      <c r="I920" s="68" t="s">
        <v>98</v>
      </c>
      <c r="J920" s="68">
        <v>3</v>
      </c>
      <c r="K920" s="68" t="s">
        <v>99</v>
      </c>
      <c r="L920" s="68">
        <v>1</v>
      </c>
      <c r="M920" s="68" t="s">
        <v>100</v>
      </c>
      <c r="N920" s="68" t="s">
        <v>101</v>
      </c>
      <c r="O920" s="68" t="s">
        <v>102</v>
      </c>
      <c r="P920" s="68" t="s">
        <v>2662</v>
      </c>
      <c r="Q920" s="68"/>
      <c r="R920" s="68"/>
      <c r="S920" s="68"/>
      <c r="T920" s="68" t="s">
        <v>2658</v>
      </c>
      <c r="U920" s="68"/>
      <c r="V920" s="68" t="s">
        <v>2658</v>
      </c>
      <c r="W920" s="68">
        <v>2301060011</v>
      </c>
      <c r="X920" s="68">
        <v>113617</v>
      </c>
      <c r="Y920" s="68" t="s">
        <v>2658</v>
      </c>
      <c r="Z920" s="68">
        <v>2</v>
      </c>
      <c r="AA920" s="68" t="s">
        <v>121</v>
      </c>
      <c r="AB920" s="68">
        <v>230106</v>
      </c>
      <c r="AC920" s="68" t="s">
        <v>19</v>
      </c>
      <c r="AD920" s="68" t="s">
        <v>19</v>
      </c>
      <c r="AE920" s="68" t="s">
        <v>1204</v>
      </c>
      <c r="AF920" s="68" t="s">
        <v>110</v>
      </c>
      <c r="AG920" s="68">
        <v>230001</v>
      </c>
      <c r="AH920" s="68" t="s">
        <v>1366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206</v>
      </c>
      <c r="AO920" s="68">
        <v>1</v>
      </c>
      <c r="AP920" s="68" t="s">
        <v>112</v>
      </c>
      <c r="AQ920" s="68" t="s">
        <v>113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115</v>
      </c>
    </row>
    <row r="921" spans="1:50">
      <c r="A921" s="78" t="s">
        <v>2663</v>
      </c>
      <c r="B921" s="68">
        <v>0</v>
      </c>
      <c r="C921" s="68">
        <v>488029</v>
      </c>
      <c r="D921" s="68">
        <v>42229</v>
      </c>
      <c r="E921" s="68" t="s">
        <v>332</v>
      </c>
      <c r="F921" s="68" t="s">
        <v>333</v>
      </c>
      <c r="G921" s="68" t="s">
        <v>96</v>
      </c>
      <c r="H921" s="68">
        <v>3</v>
      </c>
      <c r="I921" s="68" t="s">
        <v>334</v>
      </c>
      <c r="J921" s="68">
        <v>3</v>
      </c>
      <c r="K921" s="68" t="s">
        <v>99</v>
      </c>
      <c r="L921" s="68">
        <v>1</v>
      </c>
      <c r="M921" s="68" t="s">
        <v>100</v>
      </c>
      <c r="N921" s="68" t="s">
        <v>101</v>
      </c>
      <c r="O921" s="68" t="s">
        <v>102</v>
      </c>
      <c r="P921" s="68" t="s">
        <v>2664</v>
      </c>
      <c r="Q921" s="68">
        <v>988233338</v>
      </c>
      <c r="R921" s="68"/>
      <c r="S921" s="68"/>
      <c r="T921" s="68" t="s">
        <v>2646</v>
      </c>
      <c r="U921" s="68"/>
      <c r="V921" s="68" t="s">
        <v>2646</v>
      </c>
      <c r="W921" s="68">
        <v>2301060019</v>
      </c>
      <c r="X921" s="68">
        <v>563688</v>
      </c>
      <c r="Y921" s="68" t="s">
        <v>2647</v>
      </c>
      <c r="Z921" s="68">
        <v>2</v>
      </c>
      <c r="AA921" s="68" t="s">
        <v>121</v>
      </c>
      <c r="AB921" s="68">
        <v>230106</v>
      </c>
      <c r="AC921" s="68" t="s">
        <v>19</v>
      </c>
      <c r="AD921" s="68" t="s">
        <v>19</v>
      </c>
      <c r="AE921" s="68" t="s">
        <v>1204</v>
      </c>
      <c r="AF921" s="68" t="s">
        <v>110</v>
      </c>
      <c r="AG921" s="68">
        <v>230001</v>
      </c>
      <c r="AH921" s="68" t="s">
        <v>1366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122</v>
      </c>
      <c r="AO921" s="68">
        <v>1</v>
      </c>
      <c r="AP921" s="68" t="s">
        <v>112</v>
      </c>
      <c r="AQ921" s="68" t="s">
        <v>113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115</v>
      </c>
    </row>
    <row r="922" spans="1:50">
      <c r="A922" s="78" t="s">
        <v>2665</v>
      </c>
      <c r="B922" s="68">
        <v>0</v>
      </c>
      <c r="C922" s="68">
        <v>487992</v>
      </c>
      <c r="D922" s="68" t="s">
        <v>2666</v>
      </c>
      <c r="E922" s="68" t="s">
        <v>332</v>
      </c>
      <c r="F922" s="68" t="s">
        <v>333</v>
      </c>
      <c r="G922" s="68" t="s">
        <v>96</v>
      </c>
      <c r="H922" s="68">
        <v>1</v>
      </c>
      <c r="I922" s="68" t="s">
        <v>353</v>
      </c>
      <c r="J922" s="68">
        <v>3</v>
      </c>
      <c r="K922" s="68" t="s">
        <v>99</v>
      </c>
      <c r="L922" s="68">
        <v>1</v>
      </c>
      <c r="M922" s="68" t="s">
        <v>100</v>
      </c>
      <c r="N922" s="68" t="s">
        <v>101</v>
      </c>
      <c r="O922" s="68" t="s">
        <v>102</v>
      </c>
      <c r="P922" s="68" t="s">
        <v>2667</v>
      </c>
      <c r="Q922" s="68"/>
      <c r="R922" s="68"/>
      <c r="S922" s="68"/>
      <c r="T922" s="68" t="s">
        <v>2668</v>
      </c>
      <c r="U922" s="68"/>
      <c r="V922" s="68"/>
      <c r="W922" s="68">
        <v>2301060011</v>
      </c>
      <c r="X922" s="68">
        <v>113617</v>
      </c>
      <c r="Y922" s="68" t="s">
        <v>2658</v>
      </c>
      <c r="Z922" s="68">
        <v>2</v>
      </c>
      <c r="AA922" s="68" t="s">
        <v>121</v>
      </c>
      <c r="AB922" s="68">
        <v>230106</v>
      </c>
      <c r="AC922" s="68" t="s">
        <v>19</v>
      </c>
      <c r="AD922" s="68" t="s">
        <v>19</v>
      </c>
      <c r="AE922" s="68" t="s">
        <v>1204</v>
      </c>
      <c r="AF922" s="68" t="s">
        <v>110</v>
      </c>
      <c r="AG922" s="68">
        <v>230001</v>
      </c>
      <c r="AH922" s="68" t="s">
        <v>1366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122</v>
      </c>
      <c r="AO922" s="68">
        <v>1</v>
      </c>
      <c r="AP922" s="68" t="s">
        <v>112</v>
      </c>
      <c r="AQ922" s="68" t="s">
        <v>113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2669</v>
      </c>
      <c r="AX922" s="68" t="s">
        <v>115</v>
      </c>
    </row>
    <row r="923" spans="1:50">
      <c r="A923" s="78" t="s">
        <v>2670</v>
      </c>
      <c r="B923" s="68">
        <v>0</v>
      </c>
      <c r="C923" s="68">
        <v>488005</v>
      </c>
      <c r="D923" s="68" t="s">
        <v>2671</v>
      </c>
      <c r="E923" s="68" t="s">
        <v>332</v>
      </c>
      <c r="F923" s="68" t="s">
        <v>333</v>
      </c>
      <c r="G923" s="68" t="s">
        <v>96</v>
      </c>
      <c r="H923" s="68">
        <v>1</v>
      </c>
      <c r="I923" s="68" t="s">
        <v>353</v>
      </c>
      <c r="J923" s="68">
        <v>3</v>
      </c>
      <c r="K923" s="68" t="s">
        <v>99</v>
      </c>
      <c r="L923" s="68">
        <v>1</v>
      </c>
      <c r="M923" s="68" t="s">
        <v>100</v>
      </c>
      <c r="N923" s="68" t="s">
        <v>101</v>
      </c>
      <c r="O923" s="68" t="s">
        <v>102</v>
      </c>
      <c r="P923" s="68" t="s">
        <v>2672</v>
      </c>
      <c r="Q923" s="68">
        <v>952995645</v>
      </c>
      <c r="R923" s="68" t="s">
        <v>2673</v>
      </c>
      <c r="S923" s="68"/>
      <c r="T923" s="68" t="s">
        <v>2674</v>
      </c>
      <c r="U923" s="68"/>
      <c r="V923" s="68" t="s">
        <v>1203</v>
      </c>
      <c r="W923" s="68">
        <v>2301060010</v>
      </c>
      <c r="X923" s="68">
        <v>118333</v>
      </c>
      <c r="Y923" s="68" t="s">
        <v>490</v>
      </c>
      <c r="Z923" s="68">
        <v>2</v>
      </c>
      <c r="AA923" s="68" t="s">
        <v>121</v>
      </c>
      <c r="AB923" s="68">
        <v>230106</v>
      </c>
      <c r="AC923" s="68" t="s">
        <v>19</v>
      </c>
      <c r="AD923" s="68" t="s">
        <v>19</v>
      </c>
      <c r="AE923" s="68" t="s">
        <v>1204</v>
      </c>
      <c r="AF923" s="68" t="s">
        <v>110</v>
      </c>
      <c r="AG923" s="68">
        <v>230001</v>
      </c>
      <c r="AH923" s="68" t="s">
        <v>1366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122</v>
      </c>
      <c r="AO923" s="68">
        <v>1</v>
      </c>
      <c r="AP923" s="68" t="s">
        <v>112</v>
      </c>
      <c r="AQ923" s="68" t="s">
        <v>113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1686</v>
      </c>
      <c r="AX923" s="68" t="s">
        <v>115</v>
      </c>
    </row>
    <row r="924" spans="1:50">
      <c r="A924" s="78" t="s">
        <v>2675</v>
      </c>
      <c r="B924" s="68">
        <v>0</v>
      </c>
      <c r="C924" s="68">
        <v>488010</v>
      </c>
      <c r="D924" s="68" t="s">
        <v>2676</v>
      </c>
      <c r="E924" s="68" t="s">
        <v>332</v>
      </c>
      <c r="F924" s="68" t="s">
        <v>333</v>
      </c>
      <c r="G924" s="68" t="s">
        <v>96</v>
      </c>
      <c r="H924" s="68" t="s">
        <v>370</v>
      </c>
      <c r="I924" s="68" t="s">
        <v>371</v>
      </c>
      <c r="J924" s="68">
        <v>3</v>
      </c>
      <c r="K924" s="68" t="s">
        <v>99</v>
      </c>
      <c r="L924" s="68">
        <v>1</v>
      </c>
      <c r="M924" s="68" t="s">
        <v>100</v>
      </c>
      <c r="N924" s="68" t="s">
        <v>101</v>
      </c>
      <c r="O924" s="68" t="s">
        <v>102</v>
      </c>
      <c r="P924" s="68" t="s">
        <v>2677</v>
      </c>
      <c r="Q924" s="68">
        <v>9914570</v>
      </c>
      <c r="R924" s="68"/>
      <c r="S924" s="68"/>
      <c r="T924" s="68" t="s">
        <v>2678</v>
      </c>
      <c r="U924" s="68"/>
      <c r="V924" s="68"/>
      <c r="W924" s="68">
        <v>2301060016</v>
      </c>
      <c r="X924" s="68">
        <v>619141</v>
      </c>
      <c r="Y924" s="68" t="s">
        <v>2679</v>
      </c>
      <c r="Z924" s="68">
        <v>2</v>
      </c>
      <c r="AA924" s="68" t="s">
        <v>121</v>
      </c>
      <c r="AB924" s="68">
        <v>230106</v>
      </c>
      <c r="AC924" s="68" t="s">
        <v>19</v>
      </c>
      <c r="AD924" s="68" t="s">
        <v>19</v>
      </c>
      <c r="AE924" s="68" t="s">
        <v>1204</v>
      </c>
      <c r="AF924" s="68" t="s">
        <v>110</v>
      </c>
      <c r="AG924" s="68">
        <v>230001</v>
      </c>
      <c r="AH924" s="68" t="s">
        <v>1366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122</v>
      </c>
      <c r="AO924" s="68">
        <v>2</v>
      </c>
      <c r="AP924" s="68" t="s">
        <v>134</v>
      </c>
      <c r="AQ924" s="68" t="s">
        <v>135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115</v>
      </c>
    </row>
    <row r="925" spans="1:50">
      <c r="A925" s="78" t="s">
        <v>2680</v>
      </c>
      <c r="B925" s="68">
        <v>0</v>
      </c>
      <c r="C925" s="68">
        <v>488086</v>
      </c>
      <c r="D925" s="68" t="s">
        <v>2681</v>
      </c>
      <c r="E925" s="68" t="s">
        <v>439</v>
      </c>
      <c r="F925" s="68" t="s">
        <v>440</v>
      </c>
      <c r="G925" s="68" t="s">
        <v>96</v>
      </c>
      <c r="H925" s="68" t="s">
        <v>97</v>
      </c>
      <c r="I925" s="68" t="s">
        <v>98</v>
      </c>
      <c r="J925" s="68">
        <v>3</v>
      </c>
      <c r="K925" s="68" t="s">
        <v>99</v>
      </c>
      <c r="L925" s="68">
        <v>2</v>
      </c>
      <c r="M925" s="68" t="s">
        <v>184</v>
      </c>
      <c r="N925" s="68" t="s">
        <v>185</v>
      </c>
      <c r="O925" s="68" t="s">
        <v>186</v>
      </c>
      <c r="P925" s="68" t="s">
        <v>2682</v>
      </c>
      <c r="Q925" s="68">
        <v>931310240</v>
      </c>
      <c r="R925" s="68" t="s">
        <v>2683</v>
      </c>
      <c r="S925" s="68"/>
      <c r="T925" s="68" t="s">
        <v>2684</v>
      </c>
      <c r="U925" s="68"/>
      <c r="V925" s="68"/>
      <c r="W925" s="68">
        <v>2301060001</v>
      </c>
      <c r="X925" s="68">
        <v>133032</v>
      </c>
      <c r="Y925" s="68" t="s">
        <v>1204</v>
      </c>
      <c r="Z925" s="68">
        <v>1</v>
      </c>
      <c r="AA925" s="68" t="s">
        <v>109</v>
      </c>
      <c r="AB925" s="68">
        <v>230106</v>
      </c>
      <c r="AC925" s="68" t="s">
        <v>19</v>
      </c>
      <c r="AD925" s="68" t="s">
        <v>19</v>
      </c>
      <c r="AE925" s="68" t="s">
        <v>1204</v>
      </c>
      <c r="AF925" s="68" t="s">
        <v>110</v>
      </c>
      <c r="AG925" s="68">
        <v>230001</v>
      </c>
      <c r="AH925" s="68" t="s">
        <v>1366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122</v>
      </c>
      <c r="AO925" s="68">
        <v>1</v>
      </c>
      <c r="AP925" s="68" t="s">
        <v>112</v>
      </c>
      <c r="AQ925" s="68" t="s">
        <v>113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115</v>
      </c>
    </row>
    <row r="926" spans="1:50">
      <c r="A926" s="78" t="s">
        <v>2685</v>
      </c>
      <c r="B926" s="68">
        <v>0</v>
      </c>
      <c r="C926" s="68">
        <v>488086</v>
      </c>
      <c r="D926" s="68" t="s">
        <v>2681</v>
      </c>
      <c r="E926" s="68" t="s">
        <v>332</v>
      </c>
      <c r="F926" s="68" t="s">
        <v>333</v>
      </c>
      <c r="G926" s="68" t="s">
        <v>96</v>
      </c>
      <c r="H926" s="68">
        <v>3</v>
      </c>
      <c r="I926" s="68" t="s">
        <v>334</v>
      </c>
      <c r="J926" s="68">
        <v>3</v>
      </c>
      <c r="K926" s="68" t="s">
        <v>99</v>
      </c>
      <c r="L926" s="68">
        <v>2</v>
      </c>
      <c r="M926" s="68" t="s">
        <v>184</v>
      </c>
      <c r="N926" s="68" t="s">
        <v>185</v>
      </c>
      <c r="O926" s="68" t="s">
        <v>186</v>
      </c>
      <c r="P926" s="68" t="s">
        <v>2682</v>
      </c>
      <c r="Q926" s="68">
        <v>931310240</v>
      </c>
      <c r="R926" s="68" t="s">
        <v>2686</v>
      </c>
      <c r="S926" s="68"/>
      <c r="T926" s="68" t="s">
        <v>2684</v>
      </c>
      <c r="U926" s="68"/>
      <c r="V926" s="68"/>
      <c r="W926" s="68">
        <v>2301060001</v>
      </c>
      <c r="X926" s="68">
        <v>133032</v>
      </c>
      <c r="Y926" s="68" t="s">
        <v>1204</v>
      </c>
      <c r="Z926" s="68">
        <v>1</v>
      </c>
      <c r="AA926" s="68" t="s">
        <v>109</v>
      </c>
      <c r="AB926" s="68">
        <v>230106</v>
      </c>
      <c r="AC926" s="68" t="s">
        <v>19</v>
      </c>
      <c r="AD926" s="68" t="s">
        <v>19</v>
      </c>
      <c r="AE926" s="68" t="s">
        <v>1204</v>
      </c>
      <c r="AF926" s="68" t="s">
        <v>110</v>
      </c>
      <c r="AG926" s="68">
        <v>230001</v>
      </c>
      <c r="AH926" s="68" t="s">
        <v>1366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122</v>
      </c>
      <c r="AO926" s="68">
        <v>1</v>
      </c>
      <c r="AP926" s="68" t="s">
        <v>112</v>
      </c>
      <c r="AQ926" s="68" t="s">
        <v>113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115</v>
      </c>
    </row>
    <row r="927" spans="1:50">
      <c r="A927" s="77" t="s">
        <v>5442</v>
      </c>
      <c r="B927" s="68">
        <v>0</v>
      </c>
      <c r="C927" s="68">
        <v>488072</v>
      </c>
      <c r="D927" s="68" t="s">
        <v>2661</v>
      </c>
      <c r="E927" s="68" t="s">
        <v>435</v>
      </c>
      <c r="F927" s="68" t="s">
        <v>436</v>
      </c>
      <c r="G927" s="68" t="s">
        <v>98</v>
      </c>
      <c r="H927" s="68" t="s">
        <v>97</v>
      </c>
      <c r="I927" s="68" t="s">
        <v>98</v>
      </c>
      <c r="J927" s="68">
        <v>1</v>
      </c>
      <c r="K927" s="68" t="s">
        <v>682</v>
      </c>
      <c r="L927" s="68">
        <v>1</v>
      </c>
      <c r="M927" s="68" t="s">
        <v>100</v>
      </c>
      <c r="N927" s="68" t="s">
        <v>145</v>
      </c>
      <c r="O927" s="68" t="s">
        <v>146</v>
      </c>
      <c r="P927" s="68" t="s">
        <v>2687</v>
      </c>
      <c r="Q927" s="68"/>
      <c r="R927" s="68"/>
      <c r="S927" s="68"/>
      <c r="T927" s="68" t="s">
        <v>2658</v>
      </c>
      <c r="U927" s="68"/>
      <c r="V927" s="68" t="s">
        <v>2658</v>
      </c>
      <c r="W927" s="68">
        <v>2301060011</v>
      </c>
      <c r="X927" s="68">
        <v>113617</v>
      </c>
      <c r="Y927" s="68" t="s">
        <v>2658</v>
      </c>
      <c r="Z927" s="68">
        <v>2</v>
      </c>
      <c r="AA927" s="68" t="s">
        <v>121</v>
      </c>
      <c r="AB927" s="68">
        <v>230106</v>
      </c>
      <c r="AC927" s="68" t="s">
        <v>19</v>
      </c>
      <c r="AD927" s="68" t="s">
        <v>19</v>
      </c>
      <c r="AE927" s="68" t="s">
        <v>1204</v>
      </c>
      <c r="AF927" s="68" t="s">
        <v>110</v>
      </c>
      <c r="AG927" s="68">
        <v>230001</v>
      </c>
      <c r="AH927" s="68" t="s">
        <v>1366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231</v>
      </c>
      <c r="AO927" s="68">
        <v>2</v>
      </c>
      <c r="AP927" s="68" t="s">
        <v>134</v>
      </c>
      <c r="AQ927" s="68" t="s">
        <v>135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115</v>
      </c>
    </row>
    <row r="928" spans="1:50">
      <c r="A928" s="78" t="s">
        <v>2688</v>
      </c>
      <c r="B928" s="68">
        <v>0</v>
      </c>
      <c r="C928" s="68">
        <v>487973</v>
      </c>
      <c r="D928" s="68">
        <v>305</v>
      </c>
      <c r="E928" s="68" t="s">
        <v>145</v>
      </c>
      <c r="F928" s="68" t="s">
        <v>251</v>
      </c>
      <c r="G928" s="68" t="s">
        <v>96</v>
      </c>
      <c r="H928" s="68" t="s">
        <v>97</v>
      </c>
      <c r="I928" s="68" t="s">
        <v>98</v>
      </c>
      <c r="J928" s="68">
        <v>3</v>
      </c>
      <c r="K928" s="68" t="s">
        <v>99</v>
      </c>
      <c r="L928" s="68">
        <v>1</v>
      </c>
      <c r="M928" s="68" t="s">
        <v>100</v>
      </c>
      <c r="N928" s="68" t="s">
        <v>101</v>
      </c>
      <c r="O928" s="68" t="s">
        <v>102</v>
      </c>
      <c r="P928" s="68" t="s">
        <v>2689</v>
      </c>
      <c r="Q928" s="68">
        <v>9640466</v>
      </c>
      <c r="R928" s="68"/>
      <c r="S928" s="68"/>
      <c r="T928" s="68" t="s">
        <v>2690</v>
      </c>
      <c r="U928" s="68"/>
      <c r="V928" s="68"/>
      <c r="W928" s="68">
        <v>2301060007</v>
      </c>
      <c r="X928" s="68">
        <v>110707</v>
      </c>
      <c r="Y928" s="68" t="s">
        <v>217</v>
      </c>
      <c r="Z928" s="68">
        <v>2</v>
      </c>
      <c r="AA928" s="68" t="s">
        <v>121</v>
      </c>
      <c r="AB928" s="68">
        <v>230106</v>
      </c>
      <c r="AC928" s="68" t="s">
        <v>19</v>
      </c>
      <c r="AD928" s="68" t="s">
        <v>19</v>
      </c>
      <c r="AE928" s="68" t="s">
        <v>1204</v>
      </c>
      <c r="AF928" s="68" t="s">
        <v>110</v>
      </c>
      <c r="AG928" s="68">
        <v>230001</v>
      </c>
      <c r="AH928" s="68" t="s">
        <v>1366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122</v>
      </c>
      <c r="AO928" s="68">
        <v>1</v>
      </c>
      <c r="AP928" s="68" t="s">
        <v>112</v>
      </c>
      <c r="AQ928" s="68" t="s">
        <v>113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115</v>
      </c>
    </row>
    <row r="929" spans="1:50">
      <c r="A929" s="78" t="s">
        <v>2691</v>
      </c>
      <c r="B929" s="68">
        <v>0</v>
      </c>
      <c r="C929" s="68">
        <v>488034</v>
      </c>
      <c r="D929" s="68" t="s">
        <v>2692</v>
      </c>
      <c r="E929" s="68" t="s">
        <v>332</v>
      </c>
      <c r="F929" s="68" t="s">
        <v>333</v>
      </c>
      <c r="G929" s="68" t="s">
        <v>96</v>
      </c>
      <c r="H929" s="68">
        <v>2</v>
      </c>
      <c r="I929" s="68" t="s">
        <v>338</v>
      </c>
      <c r="J929" s="68">
        <v>3</v>
      </c>
      <c r="K929" s="68" t="s">
        <v>99</v>
      </c>
      <c r="L929" s="68">
        <v>1</v>
      </c>
      <c r="M929" s="68" t="s">
        <v>100</v>
      </c>
      <c r="N929" s="68" t="s">
        <v>101</v>
      </c>
      <c r="O929" s="68" t="s">
        <v>102</v>
      </c>
      <c r="P929" s="68" t="s">
        <v>2693</v>
      </c>
      <c r="Q929" s="68">
        <v>952025257</v>
      </c>
      <c r="R929" s="68" t="s">
        <v>2694</v>
      </c>
      <c r="S929" s="68"/>
      <c r="T929" s="68" t="s">
        <v>280</v>
      </c>
      <c r="U929" s="68"/>
      <c r="V929" s="68"/>
      <c r="W929" s="68">
        <v>2301060007</v>
      </c>
      <c r="X929" s="68">
        <v>110707</v>
      </c>
      <c r="Y929" s="68" t="s">
        <v>217</v>
      </c>
      <c r="Z929" s="68">
        <v>2</v>
      </c>
      <c r="AA929" s="68" t="s">
        <v>121</v>
      </c>
      <c r="AB929" s="68">
        <v>230106</v>
      </c>
      <c r="AC929" s="68" t="s">
        <v>19</v>
      </c>
      <c r="AD929" s="68" t="s">
        <v>19</v>
      </c>
      <c r="AE929" s="68" t="s">
        <v>1204</v>
      </c>
      <c r="AF929" s="68" t="s">
        <v>110</v>
      </c>
      <c r="AG929" s="68">
        <v>230001</v>
      </c>
      <c r="AH929" s="68" t="s">
        <v>1366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122</v>
      </c>
      <c r="AO929" s="68">
        <v>1</v>
      </c>
      <c r="AP929" s="68" t="s">
        <v>112</v>
      </c>
      <c r="AQ929" s="68" t="s">
        <v>113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115</v>
      </c>
    </row>
    <row r="930" spans="1:50">
      <c r="A930" s="78" t="s">
        <v>2695</v>
      </c>
      <c r="B930" s="68">
        <v>0</v>
      </c>
      <c r="C930" s="68">
        <v>488034</v>
      </c>
      <c r="D930" s="68" t="s">
        <v>2692</v>
      </c>
      <c r="E930" s="68" t="s">
        <v>439</v>
      </c>
      <c r="F930" s="68" t="s">
        <v>440</v>
      </c>
      <c r="G930" s="68" t="s">
        <v>96</v>
      </c>
      <c r="H930" s="68" t="s">
        <v>97</v>
      </c>
      <c r="I930" s="68" t="s">
        <v>98</v>
      </c>
      <c r="J930" s="68">
        <v>3</v>
      </c>
      <c r="K930" s="68" t="s">
        <v>99</v>
      </c>
      <c r="L930" s="68">
        <v>1</v>
      </c>
      <c r="M930" s="68" t="s">
        <v>100</v>
      </c>
      <c r="N930" s="68" t="s">
        <v>101</v>
      </c>
      <c r="O930" s="68" t="s">
        <v>102</v>
      </c>
      <c r="P930" s="68" t="s">
        <v>2693</v>
      </c>
      <c r="Q930" s="68">
        <v>952025257</v>
      </c>
      <c r="R930" s="68" t="s">
        <v>2694</v>
      </c>
      <c r="S930" s="68"/>
      <c r="T930" s="68" t="s">
        <v>280</v>
      </c>
      <c r="U930" s="68"/>
      <c r="V930" s="68"/>
      <c r="W930" s="68">
        <v>2301060007</v>
      </c>
      <c r="X930" s="68">
        <v>110707</v>
      </c>
      <c r="Y930" s="68" t="s">
        <v>217</v>
      </c>
      <c r="Z930" s="68">
        <v>2</v>
      </c>
      <c r="AA930" s="68" t="s">
        <v>121</v>
      </c>
      <c r="AB930" s="68">
        <v>230106</v>
      </c>
      <c r="AC930" s="68" t="s">
        <v>19</v>
      </c>
      <c r="AD930" s="68" t="s">
        <v>19</v>
      </c>
      <c r="AE930" s="68" t="s">
        <v>1204</v>
      </c>
      <c r="AF930" s="68" t="s">
        <v>110</v>
      </c>
      <c r="AG930" s="68">
        <v>230001</v>
      </c>
      <c r="AH930" s="68" t="s">
        <v>1366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122</v>
      </c>
      <c r="AO930" s="68">
        <v>1</v>
      </c>
      <c r="AP930" s="68" t="s">
        <v>112</v>
      </c>
      <c r="AQ930" s="68" t="s">
        <v>113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115</v>
      </c>
    </row>
    <row r="931" spans="1:50">
      <c r="A931" s="77" t="s">
        <v>4943</v>
      </c>
      <c r="B931" s="68">
        <v>2</v>
      </c>
      <c r="C931" s="68">
        <v>808506</v>
      </c>
      <c r="D931" s="68" t="s">
        <v>2696</v>
      </c>
      <c r="E931" s="68" t="s">
        <v>1193</v>
      </c>
      <c r="F931" s="68" t="s">
        <v>482</v>
      </c>
      <c r="G931" s="68" t="s">
        <v>96</v>
      </c>
      <c r="H931" s="68" t="s">
        <v>97</v>
      </c>
      <c r="I931" s="68" t="s">
        <v>98</v>
      </c>
      <c r="J931" s="68">
        <v>3</v>
      </c>
      <c r="K931" s="68" t="s">
        <v>99</v>
      </c>
      <c r="L931" s="68">
        <v>1</v>
      </c>
      <c r="M931" s="68" t="s">
        <v>100</v>
      </c>
      <c r="N931" s="68" t="s">
        <v>145</v>
      </c>
      <c r="O931" s="68" t="s">
        <v>146</v>
      </c>
      <c r="P931" s="68" t="s">
        <v>1194</v>
      </c>
      <c r="Q931" s="68">
        <v>9633833</v>
      </c>
      <c r="R931" s="68"/>
      <c r="S931" s="68"/>
      <c r="T931" s="68" t="s">
        <v>2697</v>
      </c>
      <c r="U931" s="68"/>
      <c r="V931" s="68" t="s">
        <v>2054</v>
      </c>
      <c r="W931" s="68">
        <v>2301060011</v>
      </c>
      <c r="X931" s="68">
        <v>113617</v>
      </c>
      <c r="Y931" s="68" t="s">
        <v>2658</v>
      </c>
      <c r="Z931" s="68">
        <v>2</v>
      </c>
      <c r="AA931" s="68" t="s">
        <v>121</v>
      </c>
      <c r="AB931" s="68">
        <v>230106</v>
      </c>
      <c r="AC931" s="68" t="s">
        <v>19</v>
      </c>
      <c r="AD931" s="68" t="s">
        <v>19</v>
      </c>
      <c r="AE931" s="68" t="s">
        <v>1204</v>
      </c>
      <c r="AF931" s="68" t="s">
        <v>110</v>
      </c>
      <c r="AG931" s="68">
        <v>230001</v>
      </c>
      <c r="AH931" s="68" t="s">
        <v>1366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181</v>
      </c>
      <c r="AO931" s="68">
        <v>2</v>
      </c>
      <c r="AP931" s="68" t="s">
        <v>134</v>
      </c>
      <c r="AQ931" s="68" t="s">
        <v>135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2698</v>
      </c>
      <c r="AX931" s="68" t="s">
        <v>115</v>
      </c>
    </row>
    <row r="932" spans="1:50">
      <c r="A932" s="78" t="s">
        <v>2699</v>
      </c>
      <c r="B932" s="68">
        <v>0</v>
      </c>
      <c r="C932" s="68">
        <v>488072</v>
      </c>
      <c r="D932" s="68" t="s">
        <v>2700</v>
      </c>
      <c r="E932" s="68" t="s">
        <v>1452</v>
      </c>
      <c r="F932" s="68" t="s">
        <v>1453</v>
      </c>
      <c r="G932" s="68" t="s">
        <v>96</v>
      </c>
      <c r="H932" s="68" t="s">
        <v>97</v>
      </c>
      <c r="I932" s="68" t="s">
        <v>98</v>
      </c>
      <c r="J932" s="68">
        <v>3</v>
      </c>
      <c r="K932" s="68" t="s">
        <v>99</v>
      </c>
      <c r="L932" s="68">
        <v>1</v>
      </c>
      <c r="M932" s="68" t="s">
        <v>100</v>
      </c>
      <c r="N932" s="68" t="s">
        <v>101</v>
      </c>
      <c r="O932" s="68" t="s">
        <v>102</v>
      </c>
      <c r="P932" s="68"/>
      <c r="Q932" s="68"/>
      <c r="R932" s="68"/>
      <c r="S932" s="68"/>
      <c r="T932" s="68" t="s">
        <v>2658</v>
      </c>
      <c r="U932" s="68"/>
      <c r="V932" s="68" t="s">
        <v>2658</v>
      </c>
      <c r="W932" s="68">
        <v>2301060011</v>
      </c>
      <c r="X932" s="68">
        <v>113617</v>
      </c>
      <c r="Y932" s="68" t="s">
        <v>2658</v>
      </c>
      <c r="Z932" s="68">
        <v>2</v>
      </c>
      <c r="AA932" s="68" t="s">
        <v>121</v>
      </c>
      <c r="AB932" s="68">
        <v>230106</v>
      </c>
      <c r="AC932" s="68" t="s">
        <v>19</v>
      </c>
      <c r="AD932" s="68" t="s">
        <v>19</v>
      </c>
      <c r="AE932" s="68" t="s">
        <v>1204</v>
      </c>
      <c r="AF932" s="68" t="s">
        <v>110</v>
      </c>
      <c r="AG932" s="68">
        <v>230001</v>
      </c>
      <c r="AH932" s="68" t="s">
        <v>1366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231</v>
      </c>
      <c r="AO932" s="68">
        <v>2</v>
      </c>
      <c r="AP932" s="68" t="s">
        <v>134</v>
      </c>
      <c r="AQ932" s="68" t="s">
        <v>135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115</v>
      </c>
    </row>
    <row r="933" spans="1:50">
      <c r="A933" s="77" t="s">
        <v>5443</v>
      </c>
      <c r="B933" s="68">
        <v>0</v>
      </c>
      <c r="C933" s="68"/>
      <c r="D933" s="68" t="s">
        <v>518</v>
      </c>
      <c r="E933" s="68" t="s">
        <v>506</v>
      </c>
      <c r="F933" s="68" t="s">
        <v>507</v>
      </c>
      <c r="G933" s="68" t="s">
        <v>508</v>
      </c>
      <c r="H933" s="68" t="s">
        <v>97</v>
      </c>
      <c r="I933" s="68" t="s">
        <v>98</v>
      </c>
      <c r="J933" s="68">
        <v>3</v>
      </c>
      <c r="K933" s="68" t="s">
        <v>99</v>
      </c>
      <c r="L933" s="68">
        <v>1</v>
      </c>
      <c r="M933" s="68" t="s">
        <v>100</v>
      </c>
      <c r="N933" s="68" t="s">
        <v>101</v>
      </c>
      <c r="O933" s="68" t="s">
        <v>102</v>
      </c>
      <c r="P933" s="68"/>
      <c r="Q933" s="68"/>
      <c r="R933" s="68"/>
      <c r="S933" s="68"/>
      <c r="T933" s="68" t="s">
        <v>2701</v>
      </c>
      <c r="U933" s="68"/>
      <c r="V933" s="68"/>
      <c r="W933" s="68">
        <v>2301060001</v>
      </c>
      <c r="X933" s="68">
        <v>133032</v>
      </c>
      <c r="Y933" s="68" t="s">
        <v>1204</v>
      </c>
      <c r="Z933" s="68">
        <v>1</v>
      </c>
      <c r="AA933" s="68" t="s">
        <v>109</v>
      </c>
      <c r="AB933" s="68">
        <v>230106</v>
      </c>
      <c r="AC933" s="68" t="s">
        <v>19</v>
      </c>
      <c r="AD933" s="68" t="s">
        <v>19</v>
      </c>
      <c r="AE933" s="68" t="s">
        <v>1204</v>
      </c>
      <c r="AF933" s="68" t="s">
        <v>110</v>
      </c>
      <c r="AG933" s="68">
        <v>230001</v>
      </c>
      <c r="AH933" s="68" t="s">
        <v>1366</v>
      </c>
      <c r="AI933" s="68">
        <v>-17.896809999999999</v>
      </c>
      <c r="AJ933" s="68">
        <v>-70.154690000000002</v>
      </c>
      <c r="AK933" s="68">
        <v>3</v>
      </c>
      <c r="AL933" s="68" t="s">
        <v>513</v>
      </c>
      <c r="AM933" s="68">
        <v>11</v>
      </c>
      <c r="AN933" s="68" t="s">
        <v>122</v>
      </c>
      <c r="AO933" s="68">
        <v>2</v>
      </c>
      <c r="AP933" s="68" t="s">
        <v>134</v>
      </c>
      <c r="AQ933" s="68" t="s">
        <v>135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1476</v>
      </c>
      <c r="AX933" s="68" t="s">
        <v>115</v>
      </c>
    </row>
    <row r="934" spans="1:50">
      <c r="A934" s="77" t="s">
        <v>5444</v>
      </c>
      <c r="B934" s="68">
        <v>0</v>
      </c>
      <c r="C934" s="68"/>
      <c r="D934" s="68" t="s">
        <v>2702</v>
      </c>
      <c r="E934" s="68" t="s">
        <v>506</v>
      </c>
      <c r="F934" s="68" t="s">
        <v>507</v>
      </c>
      <c r="G934" s="68" t="s">
        <v>508</v>
      </c>
      <c r="H934" s="68" t="s">
        <v>97</v>
      </c>
      <c r="I934" s="68" t="s">
        <v>98</v>
      </c>
      <c r="J934" s="68">
        <v>3</v>
      </c>
      <c r="K934" s="68" t="s">
        <v>99</v>
      </c>
      <c r="L934" s="68">
        <v>1</v>
      </c>
      <c r="M934" s="68" t="s">
        <v>100</v>
      </c>
      <c r="N934" s="68" t="s">
        <v>101</v>
      </c>
      <c r="O934" s="68" t="s">
        <v>102</v>
      </c>
      <c r="P934" s="68"/>
      <c r="Q934" s="68"/>
      <c r="R934" s="68"/>
      <c r="S934" s="68"/>
      <c r="T934" s="68" t="s">
        <v>2703</v>
      </c>
      <c r="U934" s="68"/>
      <c r="V934" s="68" t="s">
        <v>2704</v>
      </c>
      <c r="W934" s="68">
        <v>2301060016</v>
      </c>
      <c r="X934" s="68">
        <v>619141</v>
      </c>
      <c r="Y934" s="68" t="s">
        <v>2705</v>
      </c>
      <c r="Z934" s="68">
        <v>2</v>
      </c>
      <c r="AA934" s="68" t="s">
        <v>121</v>
      </c>
      <c r="AB934" s="68">
        <v>230106</v>
      </c>
      <c r="AC934" s="68" t="s">
        <v>19</v>
      </c>
      <c r="AD934" s="68" t="s">
        <v>19</v>
      </c>
      <c r="AE934" s="68" t="s">
        <v>1204</v>
      </c>
      <c r="AF934" s="68" t="s">
        <v>110</v>
      </c>
      <c r="AG934" s="68">
        <v>230001</v>
      </c>
      <c r="AH934" s="68" t="s">
        <v>1366</v>
      </c>
      <c r="AI934" s="68">
        <v>-17.872170000000001</v>
      </c>
      <c r="AJ934" s="68">
        <v>-70.018140000000002</v>
      </c>
      <c r="AK934" s="68">
        <v>4</v>
      </c>
      <c r="AL934" s="68" t="s">
        <v>517</v>
      </c>
      <c r="AM934" s="68">
        <v>11</v>
      </c>
      <c r="AN934" s="68" t="s">
        <v>122</v>
      </c>
      <c r="AO934" s="68">
        <v>2</v>
      </c>
      <c r="AP934" s="68" t="s">
        <v>134</v>
      </c>
      <c r="AQ934" s="68" t="s">
        <v>135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1868</v>
      </c>
      <c r="AX934" s="68" t="s">
        <v>115</v>
      </c>
    </row>
    <row r="935" spans="1:50">
      <c r="A935" s="78" t="s">
        <v>2706</v>
      </c>
      <c r="B935" s="68">
        <v>0</v>
      </c>
      <c r="C935" s="68">
        <v>488128</v>
      </c>
      <c r="D935" s="68">
        <v>409</v>
      </c>
      <c r="E935" s="68" t="s">
        <v>145</v>
      </c>
      <c r="F935" s="68" t="s">
        <v>251</v>
      </c>
      <c r="G935" s="68" t="s">
        <v>96</v>
      </c>
      <c r="H935" s="68" t="s">
        <v>97</v>
      </c>
      <c r="I935" s="68" t="s">
        <v>98</v>
      </c>
      <c r="J935" s="68">
        <v>3</v>
      </c>
      <c r="K935" s="68" t="s">
        <v>99</v>
      </c>
      <c r="L935" s="68">
        <v>1</v>
      </c>
      <c r="M935" s="68" t="s">
        <v>100</v>
      </c>
      <c r="N935" s="68" t="s">
        <v>101</v>
      </c>
      <c r="O935" s="68" t="s">
        <v>102</v>
      </c>
      <c r="P935" s="68" t="s">
        <v>2707</v>
      </c>
      <c r="Q935" s="68">
        <v>978888304</v>
      </c>
      <c r="R935" s="68"/>
      <c r="S935" s="68"/>
      <c r="T935" s="68" t="s">
        <v>2708</v>
      </c>
      <c r="U935" s="68"/>
      <c r="V935" s="68"/>
      <c r="W935" s="68">
        <v>2301070031</v>
      </c>
      <c r="X935" s="68">
        <v>214404</v>
      </c>
      <c r="Y935" s="68" t="s">
        <v>2709</v>
      </c>
      <c r="Z935" s="68">
        <v>2</v>
      </c>
      <c r="AA935" s="68" t="s">
        <v>121</v>
      </c>
      <c r="AB935" s="68">
        <v>230107</v>
      </c>
      <c r="AC935" s="68" t="s">
        <v>19</v>
      </c>
      <c r="AD935" s="68" t="s">
        <v>19</v>
      </c>
      <c r="AE935" s="68" t="s">
        <v>2710</v>
      </c>
      <c r="AF935" s="68" t="s">
        <v>110</v>
      </c>
      <c r="AG935" s="68">
        <v>230001</v>
      </c>
      <c r="AH935" s="68" t="s">
        <v>1366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122</v>
      </c>
      <c r="AO935" s="68">
        <v>1</v>
      </c>
      <c r="AP935" s="68" t="s">
        <v>112</v>
      </c>
      <c r="AQ935" s="68" t="s">
        <v>113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115</v>
      </c>
    </row>
    <row r="936" spans="1:50">
      <c r="A936" s="78" t="s">
        <v>2711</v>
      </c>
      <c r="B936" s="68">
        <v>0</v>
      </c>
      <c r="C936" s="68">
        <v>488109</v>
      </c>
      <c r="D936" s="68">
        <v>361</v>
      </c>
      <c r="E936" s="68" t="s">
        <v>145</v>
      </c>
      <c r="F936" s="68" t="s">
        <v>251</v>
      </c>
      <c r="G936" s="68" t="s">
        <v>96</v>
      </c>
      <c r="H936" s="68" t="s">
        <v>97</v>
      </c>
      <c r="I936" s="68" t="s">
        <v>98</v>
      </c>
      <c r="J936" s="68">
        <v>3</v>
      </c>
      <c r="K936" s="68" t="s">
        <v>99</v>
      </c>
      <c r="L936" s="68">
        <v>1</v>
      </c>
      <c r="M936" s="68" t="s">
        <v>100</v>
      </c>
      <c r="N936" s="68" t="s">
        <v>101</v>
      </c>
      <c r="O936" s="68" t="s">
        <v>102</v>
      </c>
      <c r="P936" s="68" t="s">
        <v>2712</v>
      </c>
      <c r="Q936" s="68">
        <v>952394342</v>
      </c>
      <c r="R936" s="68"/>
      <c r="S936" s="68"/>
      <c r="T936" s="68" t="s">
        <v>2713</v>
      </c>
      <c r="U936" s="68"/>
      <c r="V936" s="68"/>
      <c r="W936" s="68">
        <v>2301070070</v>
      </c>
      <c r="X936" s="68">
        <v>126194</v>
      </c>
      <c r="Y936" s="68" t="s">
        <v>2714</v>
      </c>
      <c r="Z936" s="68">
        <v>2</v>
      </c>
      <c r="AA936" s="68" t="s">
        <v>121</v>
      </c>
      <c r="AB936" s="68">
        <v>230107</v>
      </c>
      <c r="AC936" s="68" t="s">
        <v>19</v>
      </c>
      <c r="AD936" s="68" t="s">
        <v>19</v>
      </c>
      <c r="AE936" s="68" t="s">
        <v>2710</v>
      </c>
      <c r="AF936" s="68" t="s">
        <v>110</v>
      </c>
      <c r="AG936" s="68">
        <v>230001</v>
      </c>
      <c r="AH936" s="68" t="s">
        <v>1366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122</v>
      </c>
      <c r="AO936" s="68">
        <v>1</v>
      </c>
      <c r="AP936" s="68" t="s">
        <v>112</v>
      </c>
      <c r="AQ936" s="68" t="s">
        <v>113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417</v>
      </c>
      <c r="AX936" s="68" t="s">
        <v>115</v>
      </c>
    </row>
    <row r="937" spans="1:50">
      <c r="A937" s="78" t="s">
        <v>2715</v>
      </c>
      <c r="B937" s="68">
        <v>0</v>
      </c>
      <c r="C937" s="68">
        <v>488091</v>
      </c>
      <c r="D937" s="68">
        <v>350</v>
      </c>
      <c r="E937" s="68" t="s">
        <v>145</v>
      </c>
      <c r="F937" s="68" t="s">
        <v>251</v>
      </c>
      <c r="G937" s="68" t="s">
        <v>96</v>
      </c>
      <c r="H937" s="68" t="s">
        <v>97</v>
      </c>
      <c r="I937" s="68" t="s">
        <v>98</v>
      </c>
      <c r="J937" s="68">
        <v>3</v>
      </c>
      <c r="K937" s="68" t="s">
        <v>99</v>
      </c>
      <c r="L937" s="68">
        <v>1</v>
      </c>
      <c r="M937" s="68" t="s">
        <v>100</v>
      </c>
      <c r="N937" s="68" t="s">
        <v>101</v>
      </c>
      <c r="O937" s="68" t="s">
        <v>102</v>
      </c>
      <c r="P937" s="68" t="s">
        <v>2716</v>
      </c>
      <c r="Q937" s="68">
        <v>241671</v>
      </c>
      <c r="R937" s="68"/>
      <c r="S937" s="68"/>
      <c r="T937" s="68" t="s">
        <v>2717</v>
      </c>
      <c r="U937" s="68"/>
      <c r="V937" s="68" t="s">
        <v>2717</v>
      </c>
      <c r="W937" s="68">
        <v>2301070045</v>
      </c>
      <c r="X937" s="68">
        <v>510889</v>
      </c>
      <c r="Y937" s="68" t="s">
        <v>2717</v>
      </c>
      <c r="Z937" s="68">
        <v>2</v>
      </c>
      <c r="AA937" s="68" t="s">
        <v>121</v>
      </c>
      <c r="AB937" s="68">
        <v>230107</v>
      </c>
      <c r="AC937" s="68" t="s">
        <v>19</v>
      </c>
      <c r="AD937" s="68" t="s">
        <v>19</v>
      </c>
      <c r="AE937" s="68" t="s">
        <v>2710</v>
      </c>
      <c r="AF937" s="68" t="s">
        <v>110</v>
      </c>
      <c r="AG937" s="68">
        <v>230001</v>
      </c>
      <c r="AH937" s="68" t="s">
        <v>1366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122</v>
      </c>
      <c r="AO937" s="68">
        <v>1</v>
      </c>
      <c r="AP937" s="68" t="s">
        <v>112</v>
      </c>
      <c r="AQ937" s="68" t="s">
        <v>113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115</v>
      </c>
    </row>
    <row r="938" spans="1:50">
      <c r="A938" s="77" t="s">
        <v>5445</v>
      </c>
      <c r="B938" s="68">
        <v>0</v>
      </c>
      <c r="C938" s="68">
        <v>488294</v>
      </c>
      <c r="D938" s="68">
        <v>422</v>
      </c>
      <c r="E938" s="68" t="s">
        <v>145</v>
      </c>
      <c r="F938" s="68" t="s">
        <v>251</v>
      </c>
      <c r="G938" s="68" t="s">
        <v>96</v>
      </c>
      <c r="H938" s="68" t="s">
        <v>97</v>
      </c>
      <c r="I938" s="68" t="s">
        <v>98</v>
      </c>
      <c r="J938" s="68">
        <v>3</v>
      </c>
      <c r="K938" s="68" t="s">
        <v>99</v>
      </c>
      <c r="L938" s="68">
        <v>1</v>
      </c>
      <c r="M938" s="68" t="s">
        <v>100</v>
      </c>
      <c r="N938" s="68" t="s">
        <v>101</v>
      </c>
      <c r="O938" s="68" t="s">
        <v>102</v>
      </c>
      <c r="P938" s="68" t="s">
        <v>2718</v>
      </c>
      <c r="Q938" s="68">
        <v>951248398</v>
      </c>
      <c r="R938" s="68"/>
      <c r="S938" s="68"/>
      <c r="T938" s="68" t="s">
        <v>2719</v>
      </c>
      <c r="U938" s="68"/>
      <c r="V938" s="68" t="s">
        <v>2719</v>
      </c>
      <c r="W938" s="68">
        <v>2301070062</v>
      </c>
      <c r="X938" s="68">
        <v>123847</v>
      </c>
      <c r="Y938" s="68" t="s">
        <v>2720</v>
      </c>
      <c r="Z938" s="68">
        <v>2</v>
      </c>
      <c r="AA938" s="68" t="s">
        <v>121</v>
      </c>
      <c r="AB938" s="68">
        <v>230107</v>
      </c>
      <c r="AC938" s="68" t="s">
        <v>19</v>
      </c>
      <c r="AD938" s="68" t="s">
        <v>19</v>
      </c>
      <c r="AE938" s="68" t="s">
        <v>2710</v>
      </c>
      <c r="AF938" s="68" t="s">
        <v>110</v>
      </c>
      <c r="AG938" s="68">
        <v>230001</v>
      </c>
      <c r="AH938" s="68" t="s">
        <v>1366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122</v>
      </c>
      <c r="AO938" s="68">
        <v>1</v>
      </c>
      <c r="AP938" s="68" t="s">
        <v>112</v>
      </c>
      <c r="AQ938" s="68" t="s">
        <v>113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2481</v>
      </c>
      <c r="AX938" s="68" t="s">
        <v>115</v>
      </c>
    </row>
    <row r="939" spans="1:50">
      <c r="A939" s="78" t="s">
        <v>2721</v>
      </c>
      <c r="B939" s="68">
        <v>0</v>
      </c>
      <c r="C939" s="68">
        <v>488147</v>
      </c>
      <c r="D939" s="68" t="s">
        <v>2722</v>
      </c>
      <c r="E939" s="68" t="s">
        <v>332</v>
      </c>
      <c r="F939" s="68" t="s">
        <v>333</v>
      </c>
      <c r="G939" s="68" t="s">
        <v>96</v>
      </c>
      <c r="H939" s="68">
        <v>1</v>
      </c>
      <c r="I939" s="68" t="s">
        <v>353</v>
      </c>
      <c r="J939" s="68">
        <v>3</v>
      </c>
      <c r="K939" s="68" t="s">
        <v>99</v>
      </c>
      <c r="L939" s="68">
        <v>1</v>
      </c>
      <c r="M939" s="68" t="s">
        <v>100</v>
      </c>
      <c r="N939" s="68" t="s">
        <v>101</v>
      </c>
      <c r="O939" s="68" t="s">
        <v>102</v>
      </c>
      <c r="P939" s="68" t="s">
        <v>2723</v>
      </c>
      <c r="Q939" s="68"/>
      <c r="R939" s="68"/>
      <c r="S939" s="68"/>
      <c r="T939" s="68" t="s">
        <v>2724</v>
      </c>
      <c r="U939" s="68"/>
      <c r="V939" s="68"/>
      <c r="W939" s="68">
        <v>2301070059</v>
      </c>
      <c r="X939" s="68">
        <v>120499</v>
      </c>
      <c r="Y939" s="68" t="s">
        <v>2725</v>
      </c>
      <c r="Z939" s="68">
        <v>2</v>
      </c>
      <c r="AA939" s="68" t="s">
        <v>121</v>
      </c>
      <c r="AB939" s="68">
        <v>230107</v>
      </c>
      <c r="AC939" s="68" t="s">
        <v>19</v>
      </c>
      <c r="AD939" s="68" t="s">
        <v>19</v>
      </c>
      <c r="AE939" s="68" t="s">
        <v>2710</v>
      </c>
      <c r="AF939" s="68" t="s">
        <v>110</v>
      </c>
      <c r="AG939" s="68">
        <v>230001</v>
      </c>
      <c r="AH939" s="68" t="s">
        <v>1366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122</v>
      </c>
      <c r="AO939" s="68">
        <v>1</v>
      </c>
      <c r="AP939" s="68" t="s">
        <v>112</v>
      </c>
      <c r="AQ939" s="68" t="s">
        <v>113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115</v>
      </c>
    </row>
    <row r="940" spans="1:50">
      <c r="A940" s="78" t="s">
        <v>2726</v>
      </c>
      <c r="B940" s="68">
        <v>0</v>
      </c>
      <c r="C940" s="68">
        <v>488152</v>
      </c>
      <c r="D940" s="68" t="s">
        <v>2727</v>
      </c>
      <c r="E940" s="68" t="s">
        <v>332</v>
      </c>
      <c r="F940" s="68" t="s">
        <v>333</v>
      </c>
      <c r="G940" s="68" t="s">
        <v>96</v>
      </c>
      <c r="H940" s="68">
        <v>1</v>
      </c>
      <c r="I940" s="68" t="s">
        <v>353</v>
      </c>
      <c r="J940" s="68">
        <v>3</v>
      </c>
      <c r="K940" s="68" t="s">
        <v>99</v>
      </c>
      <c r="L940" s="68">
        <v>1</v>
      </c>
      <c r="M940" s="68" t="s">
        <v>100</v>
      </c>
      <c r="N940" s="68" t="s">
        <v>101</v>
      </c>
      <c r="O940" s="68" t="s">
        <v>102</v>
      </c>
      <c r="P940" s="68" t="s">
        <v>2728</v>
      </c>
      <c r="Q940" s="68">
        <v>952631713</v>
      </c>
      <c r="R940" s="68"/>
      <c r="S940" s="68"/>
      <c r="T940" s="68" t="s">
        <v>2729</v>
      </c>
      <c r="U940" s="68"/>
      <c r="V940" s="68"/>
      <c r="W940" s="68">
        <v>2301070001</v>
      </c>
      <c r="X940" s="68">
        <v>114993</v>
      </c>
      <c r="Y940" s="68" t="s">
        <v>2710</v>
      </c>
      <c r="Z940" s="68">
        <v>1</v>
      </c>
      <c r="AA940" s="68" t="s">
        <v>109</v>
      </c>
      <c r="AB940" s="68">
        <v>230107</v>
      </c>
      <c r="AC940" s="68" t="s">
        <v>19</v>
      </c>
      <c r="AD940" s="68" t="s">
        <v>19</v>
      </c>
      <c r="AE940" s="68" t="s">
        <v>2710</v>
      </c>
      <c r="AF940" s="68" t="s">
        <v>110</v>
      </c>
      <c r="AG940" s="68">
        <v>230001</v>
      </c>
      <c r="AH940" s="68" t="s">
        <v>1366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122</v>
      </c>
      <c r="AO940" s="68">
        <v>1</v>
      </c>
      <c r="AP940" s="68" t="s">
        <v>112</v>
      </c>
      <c r="AQ940" s="68" t="s">
        <v>113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115</v>
      </c>
    </row>
    <row r="941" spans="1:50">
      <c r="A941" s="78" t="s">
        <v>2730</v>
      </c>
      <c r="B941" s="68">
        <v>0</v>
      </c>
      <c r="C941" s="68">
        <v>488166</v>
      </c>
      <c r="D941" s="68" t="s">
        <v>2731</v>
      </c>
      <c r="E941" s="68" t="s">
        <v>332</v>
      </c>
      <c r="F941" s="68" t="s">
        <v>333</v>
      </c>
      <c r="G941" s="68" t="s">
        <v>96</v>
      </c>
      <c r="H941" s="68">
        <v>2</v>
      </c>
      <c r="I941" s="68" t="s">
        <v>338</v>
      </c>
      <c r="J941" s="68">
        <v>3</v>
      </c>
      <c r="K941" s="68" t="s">
        <v>99</v>
      </c>
      <c r="L941" s="68">
        <v>1</v>
      </c>
      <c r="M941" s="68" t="s">
        <v>100</v>
      </c>
      <c r="N941" s="68" t="s">
        <v>101</v>
      </c>
      <c r="O941" s="68" t="s">
        <v>102</v>
      </c>
      <c r="P941" s="68" t="s">
        <v>2732</v>
      </c>
      <c r="Q941" s="68">
        <v>952908517</v>
      </c>
      <c r="R941" s="68" t="s">
        <v>2733</v>
      </c>
      <c r="S941" s="68"/>
      <c r="T941" s="68" t="s">
        <v>2734</v>
      </c>
      <c r="U941" s="68"/>
      <c r="V941" s="68"/>
      <c r="W941" s="68">
        <v>2301070045</v>
      </c>
      <c r="X941" s="68">
        <v>510889</v>
      </c>
      <c r="Y941" s="68" t="s">
        <v>2717</v>
      </c>
      <c r="Z941" s="68">
        <v>2</v>
      </c>
      <c r="AA941" s="68" t="s">
        <v>121</v>
      </c>
      <c r="AB941" s="68">
        <v>230107</v>
      </c>
      <c r="AC941" s="68" t="s">
        <v>19</v>
      </c>
      <c r="AD941" s="68" t="s">
        <v>19</v>
      </c>
      <c r="AE941" s="68" t="s">
        <v>2710</v>
      </c>
      <c r="AF941" s="68" t="s">
        <v>110</v>
      </c>
      <c r="AG941" s="68">
        <v>230001</v>
      </c>
      <c r="AH941" s="68" t="s">
        <v>1366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122</v>
      </c>
      <c r="AO941" s="68">
        <v>1</v>
      </c>
      <c r="AP941" s="68" t="s">
        <v>112</v>
      </c>
      <c r="AQ941" s="68" t="s">
        <v>113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115</v>
      </c>
    </row>
    <row r="942" spans="1:50">
      <c r="A942" s="78" t="s">
        <v>2735</v>
      </c>
      <c r="B942" s="68">
        <v>0</v>
      </c>
      <c r="C942" s="68">
        <v>488171</v>
      </c>
      <c r="D942" s="68">
        <v>42066</v>
      </c>
      <c r="E942" s="68" t="s">
        <v>332</v>
      </c>
      <c r="F942" s="68" t="s">
        <v>333</v>
      </c>
      <c r="G942" s="68" t="s">
        <v>96</v>
      </c>
      <c r="H942" s="68" t="s">
        <v>370</v>
      </c>
      <c r="I942" s="68" t="s">
        <v>371</v>
      </c>
      <c r="J942" s="68">
        <v>3</v>
      </c>
      <c r="K942" s="68" t="s">
        <v>99</v>
      </c>
      <c r="L942" s="68">
        <v>1</v>
      </c>
      <c r="M942" s="68" t="s">
        <v>100</v>
      </c>
      <c r="N942" s="68" t="s">
        <v>101</v>
      </c>
      <c r="O942" s="68" t="s">
        <v>102</v>
      </c>
      <c r="P942" s="68" t="s">
        <v>2736</v>
      </c>
      <c r="Q942" s="68"/>
      <c r="R942" s="68"/>
      <c r="S942" s="68"/>
      <c r="T942" s="68" t="s">
        <v>2737</v>
      </c>
      <c r="U942" s="68"/>
      <c r="V942" s="68"/>
      <c r="W942" s="68"/>
      <c r="X942" s="68">
        <v>114552</v>
      </c>
      <c r="Y942" s="68" t="s">
        <v>2738</v>
      </c>
      <c r="Z942" s="68">
        <v>2</v>
      </c>
      <c r="AA942" s="68" t="s">
        <v>121</v>
      </c>
      <c r="AB942" s="68">
        <v>230107</v>
      </c>
      <c r="AC942" s="68" t="s">
        <v>19</v>
      </c>
      <c r="AD942" s="68" t="s">
        <v>19</v>
      </c>
      <c r="AE942" s="68" t="s">
        <v>2710</v>
      </c>
      <c r="AF942" s="68" t="s">
        <v>110</v>
      </c>
      <c r="AG942" s="68">
        <v>230001</v>
      </c>
      <c r="AH942" s="68" t="s">
        <v>1366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122</v>
      </c>
      <c r="AO942" s="68">
        <v>2</v>
      </c>
      <c r="AP942" s="68" t="s">
        <v>134</v>
      </c>
      <c r="AQ942" s="68" t="s">
        <v>135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2739</v>
      </c>
      <c r="AX942" s="68" t="s">
        <v>115</v>
      </c>
    </row>
    <row r="943" spans="1:50">
      <c r="A943" s="78" t="s">
        <v>2740</v>
      </c>
      <c r="B943" s="68">
        <v>0</v>
      </c>
      <c r="C943" s="68">
        <v>488190</v>
      </c>
      <c r="D943" s="68" t="s">
        <v>2741</v>
      </c>
      <c r="E943" s="68" t="s">
        <v>332</v>
      </c>
      <c r="F943" s="68" t="s">
        <v>333</v>
      </c>
      <c r="G943" s="68" t="s">
        <v>96</v>
      </c>
      <c r="H943" s="68">
        <v>2</v>
      </c>
      <c r="I943" s="68" t="s">
        <v>338</v>
      </c>
      <c r="J943" s="68">
        <v>3</v>
      </c>
      <c r="K943" s="68" t="s">
        <v>99</v>
      </c>
      <c r="L943" s="68">
        <v>1</v>
      </c>
      <c r="M943" s="68" t="s">
        <v>100</v>
      </c>
      <c r="N943" s="68" t="s">
        <v>101</v>
      </c>
      <c r="O943" s="68" t="s">
        <v>102</v>
      </c>
      <c r="P943" s="68" t="s">
        <v>2742</v>
      </c>
      <c r="Q943" s="68">
        <v>954900294</v>
      </c>
      <c r="R943" s="68"/>
      <c r="S943" s="68"/>
      <c r="T943" s="68" t="s">
        <v>2743</v>
      </c>
      <c r="U943" s="68"/>
      <c r="V943" s="68"/>
      <c r="W943" s="68">
        <v>2301070070</v>
      </c>
      <c r="X943" s="68">
        <v>126194</v>
      </c>
      <c r="Y943" s="68" t="s">
        <v>2714</v>
      </c>
      <c r="Z943" s="68">
        <v>2</v>
      </c>
      <c r="AA943" s="68" t="s">
        <v>121</v>
      </c>
      <c r="AB943" s="68">
        <v>230107</v>
      </c>
      <c r="AC943" s="68" t="s">
        <v>19</v>
      </c>
      <c r="AD943" s="68" t="s">
        <v>19</v>
      </c>
      <c r="AE943" s="68" t="s">
        <v>2710</v>
      </c>
      <c r="AF943" s="68" t="s">
        <v>110</v>
      </c>
      <c r="AG943" s="68">
        <v>230001</v>
      </c>
      <c r="AH943" s="68" t="s">
        <v>1366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122</v>
      </c>
      <c r="AO943" s="68">
        <v>1</v>
      </c>
      <c r="AP943" s="68" t="s">
        <v>112</v>
      </c>
      <c r="AQ943" s="68" t="s">
        <v>113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115</v>
      </c>
    </row>
    <row r="944" spans="1:50">
      <c r="A944" s="78" t="s">
        <v>2744</v>
      </c>
      <c r="B944" s="68">
        <v>0</v>
      </c>
      <c r="C944" s="68">
        <v>488208</v>
      </c>
      <c r="D944" s="68" t="s">
        <v>2745</v>
      </c>
      <c r="E944" s="68" t="s">
        <v>332</v>
      </c>
      <c r="F944" s="68" t="s">
        <v>333</v>
      </c>
      <c r="G944" s="68" t="s">
        <v>96</v>
      </c>
      <c r="H944" s="68">
        <v>3</v>
      </c>
      <c r="I944" s="68" t="s">
        <v>334</v>
      </c>
      <c r="J944" s="68">
        <v>3</v>
      </c>
      <c r="K944" s="68" t="s">
        <v>99</v>
      </c>
      <c r="L944" s="68">
        <v>1</v>
      </c>
      <c r="M944" s="68" t="s">
        <v>100</v>
      </c>
      <c r="N944" s="68" t="s">
        <v>101</v>
      </c>
      <c r="O944" s="68" t="s">
        <v>102</v>
      </c>
      <c r="P944" s="68" t="s">
        <v>2746</v>
      </c>
      <c r="Q944" s="68">
        <v>956628871</v>
      </c>
      <c r="R944" s="68"/>
      <c r="S944" s="68"/>
      <c r="T944" s="68" t="s">
        <v>2747</v>
      </c>
      <c r="U944" s="68"/>
      <c r="V944" s="68" t="s">
        <v>2719</v>
      </c>
      <c r="W944" s="68">
        <v>2301070022</v>
      </c>
      <c r="X944" s="68">
        <v>124152</v>
      </c>
      <c r="Y944" s="68" t="s">
        <v>2747</v>
      </c>
      <c r="Z944" s="68">
        <v>2</v>
      </c>
      <c r="AA944" s="68" t="s">
        <v>121</v>
      </c>
      <c r="AB944" s="68">
        <v>230107</v>
      </c>
      <c r="AC944" s="68" t="s">
        <v>19</v>
      </c>
      <c r="AD944" s="68" t="s">
        <v>19</v>
      </c>
      <c r="AE944" s="68" t="s">
        <v>2710</v>
      </c>
      <c r="AF944" s="68" t="s">
        <v>110</v>
      </c>
      <c r="AG944" s="68">
        <v>230001</v>
      </c>
      <c r="AH944" s="68" t="s">
        <v>1366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122</v>
      </c>
      <c r="AO944" s="68">
        <v>2</v>
      </c>
      <c r="AP944" s="68" t="s">
        <v>134</v>
      </c>
      <c r="AQ944" s="68" t="s">
        <v>113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115</v>
      </c>
    </row>
    <row r="945" spans="1:50">
      <c r="A945" s="78" t="s">
        <v>2748</v>
      </c>
      <c r="B945" s="68">
        <v>0</v>
      </c>
      <c r="C945" s="68">
        <v>488213</v>
      </c>
      <c r="D945" s="68" t="s">
        <v>2749</v>
      </c>
      <c r="E945" s="68" t="s">
        <v>332</v>
      </c>
      <c r="F945" s="68" t="s">
        <v>333</v>
      </c>
      <c r="G945" s="68" t="s">
        <v>96</v>
      </c>
      <c r="H945" s="68" t="s">
        <v>370</v>
      </c>
      <c r="I945" s="68" t="s">
        <v>371</v>
      </c>
      <c r="J945" s="68">
        <v>3</v>
      </c>
      <c r="K945" s="68" t="s">
        <v>99</v>
      </c>
      <c r="L945" s="68">
        <v>1</v>
      </c>
      <c r="M945" s="68" t="s">
        <v>100</v>
      </c>
      <c r="N945" s="68" t="s">
        <v>101</v>
      </c>
      <c r="O945" s="68" t="s">
        <v>102</v>
      </c>
      <c r="P945" s="68" t="s">
        <v>2750</v>
      </c>
      <c r="Q945" s="68"/>
      <c r="R945" s="68"/>
      <c r="S945" s="68"/>
      <c r="T945" s="68" t="s">
        <v>398</v>
      </c>
      <c r="U945" s="68"/>
      <c r="V945" s="68"/>
      <c r="W945" s="68">
        <v>2301070061</v>
      </c>
      <c r="X945" s="68">
        <v>119334</v>
      </c>
      <c r="Y945" s="68" t="s">
        <v>2751</v>
      </c>
      <c r="Z945" s="68">
        <v>2</v>
      </c>
      <c r="AA945" s="68" t="s">
        <v>121</v>
      </c>
      <c r="AB945" s="68">
        <v>230107</v>
      </c>
      <c r="AC945" s="68" t="s">
        <v>19</v>
      </c>
      <c r="AD945" s="68" t="s">
        <v>19</v>
      </c>
      <c r="AE945" s="68" t="s">
        <v>2710</v>
      </c>
      <c r="AF945" s="68" t="s">
        <v>110</v>
      </c>
      <c r="AG945" s="68">
        <v>230001</v>
      </c>
      <c r="AH945" s="68" t="s">
        <v>1366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122</v>
      </c>
      <c r="AO945" s="68">
        <v>2</v>
      </c>
      <c r="AP945" s="68" t="s">
        <v>134</v>
      </c>
      <c r="AQ945" s="68" t="s">
        <v>135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115</v>
      </c>
    </row>
    <row r="946" spans="1:50">
      <c r="A946" s="78" t="s">
        <v>2752</v>
      </c>
      <c r="B946" s="68">
        <v>0</v>
      </c>
      <c r="C946" s="68">
        <v>488227</v>
      </c>
      <c r="D946" s="68">
        <v>42222</v>
      </c>
      <c r="E946" s="68" t="s">
        <v>332</v>
      </c>
      <c r="F946" s="68" t="s">
        <v>333</v>
      </c>
      <c r="G946" s="68" t="s">
        <v>96</v>
      </c>
      <c r="H946" s="68">
        <v>1</v>
      </c>
      <c r="I946" s="68" t="s">
        <v>353</v>
      </c>
      <c r="J946" s="68">
        <v>3</v>
      </c>
      <c r="K946" s="68" t="s">
        <v>99</v>
      </c>
      <c r="L946" s="68">
        <v>1</v>
      </c>
      <c r="M946" s="68" t="s">
        <v>100</v>
      </c>
      <c r="N946" s="68" t="s">
        <v>101</v>
      </c>
      <c r="O946" s="68" t="s">
        <v>102</v>
      </c>
      <c r="P946" s="68" t="s">
        <v>2753</v>
      </c>
      <c r="Q946" s="68">
        <v>952291210</v>
      </c>
      <c r="R946" s="68" t="s">
        <v>2754</v>
      </c>
      <c r="S946" s="68"/>
      <c r="T946" s="68" t="s">
        <v>2755</v>
      </c>
      <c r="U946" s="68"/>
      <c r="V946" s="68"/>
      <c r="W946" s="68">
        <v>2301070003</v>
      </c>
      <c r="X946" s="68">
        <v>531774</v>
      </c>
      <c r="Y946" s="68" t="s">
        <v>2755</v>
      </c>
      <c r="Z946" s="68">
        <v>2</v>
      </c>
      <c r="AA946" s="68" t="s">
        <v>121</v>
      </c>
      <c r="AB946" s="68">
        <v>230107</v>
      </c>
      <c r="AC946" s="68" t="s">
        <v>19</v>
      </c>
      <c r="AD946" s="68" t="s">
        <v>19</v>
      </c>
      <c r="AE946" s="68" t="s">
        <v>2710</v>
      </c>
      <c r="AF946" s="68" t="s">
        <v>110</v>
      </c>
      <c r="AG946" s="68">
        <v>230001</v>
      </c>
      <c r="AH946" s="68" t="s">
        <v>1366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122</v>
      </c>
      <c r="AO946" s="68">
        <v>1</v>
      </c>
      <c r="AP946" s="68" t="s">
        <v>112</v>
      </c>
      <c r="AQ946" s="68" t="s">
        <v>113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115</v>
      </c>
    </row>
    <row r="947" spans="1:50">
      <c r="A947" s="78" t="s">
        <v>2756</v>
      </c>
      <c r="B947" s="68">
        <v>0</v>
      </c>
      <c r="C947" s="68">
        <v>488232</v>
      </c>
      <c r="D947" s="68" t="s">
        <v>2757</v>
      </c>
      <c r="E947" s="68" t="s">
        <v>332</v>
      </c>
      <c r="F947" s="68" t="s">
        <v>333</v>
      </c>
      <c r="G947" s="68" t="s">
        <v>96</v>
      </c>
      <c r="H947" s="68">
        <v>1</v>
      </c>
      <c r="I947" s="68" t="s">
        <v>353</v>
      </c>
      <c r="J947" s="68">
        <v>3</v>
      </c>
      <c r="K947" s="68" t="s">
        <v>99</v>
      </c>
      <c r="L947" s="68">
        <v>1</v>
      </c>
      <c r="M947" s="68" t="s">
        <v>100</v>
      </c>
      <c r="N947" s="68" t="s">
        <v>101</v>
      </c>
      <c r="O947" s="68" t="s">
        <v>102</v>
      </c>
      <c r="P947" s="68" t="s">
        <v>2758</v>
      </c>
      <c r="Q947" s="68"/>
      <c r="R947" s="68"/>
      <c r="S947" s="68"/>
      <c r="T947" s="68" t="s">
        <v>2759</v>
      </c>
      <c r="U947" s="68"/>
      <c r="V947" s="68"/>
      <c r="W947" s="68">
        <v>2301070037</v>
      </c>
      <c r="X947" s="68">
        <v>127185</v>
      </c>
      <c r="Y947" s="68" t="s">
        <v>2760</v>
      </c>
      <c r="Z947" s="68">
        <v>2</v>
      </c>
      <c r="AA947" s="68" t="s">
        <v>121</v>
      </c>
      <c r="AB947" s="68">
        <v>230107</v>
      </c>
      <c r="AC947" s="68" t="s">
        <v>19</v>
      </c>
      <c r="AD947" s="68" t="s">
        <v>19</v>
      </c>
      <c r="AE947" s="68" t="s">
        <v>2710</v>
      </c>
      <c r="AF947" s="68" t="s">
        <v>110</v>
      </c>
      <c r="AG947" s="68">
        <v>230001</v>
      </c>
      <c r="AH947" s="68" t="s">
        <v>1366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122</v>
      </c>
      <c r="AO947" s="68">
        <v>1</v>
      </c>
      <c r="AP947" s="68" t="s">
        <v>112</v>
      </c>
      <c r="AQ947" s="68" t="s">
        <v>113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417</v>
      </c>
      <c r="AX947" s="68" t="s">
        <v>115</v>
      </c>
    </row>
    <row r="948" spans="1:50">
      <c r="A948" s="78" t="s">
        <v>2761</v>
      </c>
      <c r="B948" s="68">
        <v>0</v>
      </c>
      <c r="C948" s="68">
        <v>488246</v>
      </c>
      <c r="D948" s="68">
        <v>42243</v>
      </c>
      <c r="E948" s="68" t="s">
        <v>332</v>
      </c>
      <c r="F948" s="68" t="s">
        <v>333</v>
      </c>
      <c r="G948" s="68" t="s">
        <v>96</v>
      </c>
      <c r="H948" s="68" t="s">
        <v>370</v>
      </c>
      <c r="I948" s="68" t="s">
        <v>371</v>
      </c>
      <c r="J948" s="68">
        <v>2</v>
      </c>
      <c r="K948" s="68" t="s">
        <v>2762</v>
      </c>
      <c r="L948" s="68">
        <v>1</v>
      </c>
      <c r="M948" s="68" t="s">
        <v>100</v>
      </c>
      <c r="N948" s="68" t="s">
        <v>101</v>
      </c>
      <c r="O948" s="68" t="s">
        <v>102</v>
      </c>
      <c r="P948" s="68" t="s">
        <v>2763</v>
      </c>
      <c r="Q948" s="68"/>
      <c r="R948" s="68"/>
      <c r="S948" s="68"/>
      <c r="T948" s="68" t="s">
        <v>2764</v>
      </c>
      <c r="U948" s="68"/>
      <c r="V948" s="68"/>
      <c r="W948" s="68"/>
      <c r="X948" s="68"/>
      <c r="Y948" s="68" t="s">
        <v>2764</v>
      </c>
      <c r="Z948" s="68">
        <v>2</v>
      </c>
      <c r="AA948" s="68" t="s">
        <v>121</v>
      </c>
      <c r="AB948" s="68">
        <v>230107</v>
      </c>
      <c r="AC948" s="68" t="s">
        <v>19</v>
      </c>
      <c r="AD948" s="68" t="s">
        <v>19</v>
      </c>
      <c r="AE948" s="68" t="s">
        <v>2710</v>
      </c>
      <c r="AF948" s="68" t="s">
        <v>110</v>
      </c>
      <c r="AG948" s="68">
        <v>230001</v>
      </c>
      <c r="AH948" s="68" t="s">
        <v>1366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122</v>
      </c>
      <c r="AO948" s="68">
        <v>2</v>
      </c>
      <c r="AP948" s="68" t="s">
        <v>134</v>
      </c>
      <c r="AQ948" s="68" t="s">
        <v>135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2765</v>
      </c>
      <c r="AX948" s="68" t="s">
        <v>115</v>
      </c>
    </row>
    <row r="949" spans="1:50">
      <c r="A949" s="78" t="s">
        <v>2766</v>
      </c>
      <c r="B949" s="68">
        <v>0</v>
      </c>
      <c r="C949" s="68">
        <v>488251</v>
      </c>
      <c r="D949" s="68" t="s">
        <v>2767</v>
      </c>
      <c r="E949" s="68" t="s">
        <v>332</v>
      </c>
      <c r="F949" s="68" t="s">
        <v>333</v>
      </c>
      <c r="G949" s="68" t="s">
        <v>96</v>
      </c>
      <c r="H949" s="68">
        <v>1</v>
      </c>
      <c r="I949" s="68" t="s">
        <v>353</v>
      </c>
      <c r="J949" s="68">
        <v>3</v>
      </c>
      <c r="K949" s="68" t="s">
        <v>99</v>
      </c>
      <c r="L949" s="68">
        <v>1</v>
      </c>
      <c r="M949" s="68" t="s">
        <v>100</v>
      </c>
      <c r="N949" s="68" t="s">
        <v>101</v>
      </c>
      <c r="O949" s="68" t="s">
        <v>102</v>
      </c>
      <c r="P949" s="68" t="s">
        <v>2768</v>
      </c>
      <c r="Q949" s="68">
        <v>994499773</v>
      </c>
      <c r="R949" s="68"/>
      <c r="S949" s="68"/>
      <c r="T949" s="68" t="s">
        <v>2769</v>
      </c>
      <c r="U949" s="68"/>
      <c r="V949" s="68" t="s">
        <v>2769</v>
      </c>
      <c r="W949" s="68">
        <v>2301070020</v>
      </c>
      <c r="X949" s="68">
        <v>612424</v>
      </c>
      <c r="Y949" s="68" t="s">
        <v>2770</v>
      </c>
      <c r="Z949" s="68">
        <v>2</v>
      </c>
      <c r="AA949" s="68" t="s">
        <v>121</v>
      </c>
      <c r="AB949" s="68">
        <v>230107</v>
      </c>
      <c r="AC949" s="68" t="s">
        <v>19</v>
      </c>
      <c r="AD949" s="68" t="s">
        <v>19</v>
      </c>
      <c r="AE949" s="68" t="s">
        <v>2710</v>
      </c>
      <c r="AF949" s="68" t="s">
        <v>110</v>
      </c>
      <c r="AG949" s="68">
        <v>230001</v>
      </c>
      <c r="AH949" s="68" t="s">
        <v>1366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122</v>
      </c>
      <c r="AO949" s="68">
        <v>1</v>
      </c>
      <c r="AP949" s="68" t="s">
        <v>112</v>
      </c>
      <c r="AQ949" s="68" t="s">
        <v>113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115</v>
      </c>
    </row>
    <row r="950" spans="1:50">
      <c r="A950" s="78" t="s">
        <v>2771</v>
      </c>
      <c r="B950" s="68">
        <v>0</v>
      </c>
      <c r="C950" s="68">
        <v>488265</v>
      </c>
      <c r="D950" s="68" t="s">
        <v>2772</v>
      </c>
      <c r="E950" s="68" t="s">
        <v>332</v>
      </c>
      <c r="F950" s="68" t="s">
        <v>333</v>
      </c>
      <c r="G950" s="68" t="s">
        <v>96</v>
      </c>
      <c r="H950" s="68">
        <v>2</v>
      </c>
      <c r="I950" s="68" t="s">
        <v>338</v>
      </c>
      <c r="J950" s="68">
        <v>3</v>
      </c>
      <c r="K950" s="68" t="s">
        <v>99</v>
      </c>
      <c r="L950" s="68">
        <v>1</v>
      </c>
      <c r="M950" s="68" t="s">
        <v>100</v>
      </c>
      <c r="N950" s="68" t="s">
        <v>101</v>
      </c>
      <c r="O950" s="68" t="s">
        <v>102</v>
      </c>
      <c r="P950" s="68" t="s">
        <v>2773</v>
      </c>
      <c r="Q950" s="68">
        <v>952006262</v>
      </c>
      <c r="R950" s="68" t="s">
        <v>2774</v>
      </c>
      <c r="S950" s="68"/>
      <c r="T950" s="68" t="s">
        <v>2709</v>
      </c>
      <c r="U950" s="68"/>
      <c r="V950" s="68" t="s">
        <v>2709</v>
      </c>
      <c r="W950" s="68">
        <v>2301070031</v>
      </c>
      <c r="X950" s="68">
        <v>214404</v>
      </c>
      <c r="Y950" s="68" t="s">
        <v>2709</v>
      </c>
      <c r="Z950" s="68">
        <v>2</v>
      </c>
      <c r="AA950" s="68" t="s">
        <v>121</v>
      </c>
      <c r="AB950" s="68">
        <v>230107</v>
      </c>
      <c r="AC950" s="68" t="s">
        <v>19</v>
      </c>
      <c r="AD950" s="68" t="s">
        <v>19</v>
      </c>
      <c r="AE950" s="68" t="s">
        <v>2710</v>
      </c>
      <c r="AF950" s="68" t="s">
        <v>110</v>
      </c>
      <c r="AG950" s="68">
        <v>230001</v>
      </c>
      <c r="AH950" s="68" t="s">
        <v>1366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122</v>
      </c>
      <c r="AO950" s="68">
        <v>1</v>
      </c>
      <c r="AP950" s="68" t="s">
        <v>112</v>
      </c>
      <c r="AQ950" s="68" t="s">
        <v>113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115</v>
      </c>
    </row>
    <row r="951" spans="1:50">
      <c r="A951" s="77" t="s">
        <v>5446</v>
      </c>
      <c r="B951" s="68">
        <v>0</v>
      </c>
      <c r="C951" s="68">
        <v>488270</v>
      </c>
      <c r="D951" s="68">
        <v>42248</v>
      </c>
      <c r="E951" s="68" t="s">
        <v>332</v>
      </c>
      <c r="F951" s="68" t="s">
        <v>333</v>
      </c>
      <c r="G951" s="68" t="s">
        <v>96</v>
      </c>
      <c r="H951" s="68" t="s">
        <v>370</v>
      </c>
      <c r="I951" s="68" t="s">
        <v>371</v>
      </c>
      <c r="J951" s="68">
        <v>3</v>
      </c>
      <c r="K951" s="68" t="s">
        <v>99</v>
      </c>
      <c r="L951" s="68">
        <v>1</v>
      </c>
      <c r="M951" s="68" t="s">
        <v>100</v>
      </c>
      <c r="N951" s="68" t="s">
        <v>101</v>
      </c>
      <c r="O951" s="68" t="s">
        <v>102</v>
      </c>
      <c r="P951" s="68" t="s">
        <v>2775</v>
      </c>
      <c r="Q951" s="68">
        <v>9382840</v>
      </c>
      <c r="R951" s="68" t="s">
        <v>2776</v>
      </c>
      <c r="S951" s="68"/>
      <c r="T951" s="68" t="s">
        <v>2777</v>
      </c>
      <c r="U951" s="68"/>
      <c r="V951" s="68"/>
      <c r="W951" s="68">
        <v>2301070063</v>
      </c>
      <c r="X951" s="68">
        <v>129628</v>
      </c>
      <c r="Y951" s="68" t="s">
        <v>2778</v>
      </c>
      <c r="Z951" s="68">
        <v>2</v>
      </c>
      <c r="AA951" s="68" t="s">
        <v>121</v>
      </c>
      <c r="AB951" s="68">
        <v>230107</v>
      </c>
      <c r="AC951" s="68" t="s">
        <v>19</v>
      </c>
      <c r="AD951" s="68" t="s">
        <v>19</v>
      </c>
      <c r="AE951" s="68" t="s">
        <v>2710</v>
      </c>
      <c r="AF951" s="68" t="s">
        <v>110</v>
      </c>
      <c r="AG951" s="68">
        <v>230001</v>
      </c>
      <c r="AH951" s="68" t="s">
        <v>1366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122</v>
      </c>
      <c r="AO951" s="68">
        <v>2</v>
      </c>
      <c r="AP951" s="68" t="s">
        <v>134</v>
      </c>
      <c r="AQ951" s="68" t="s">
        <v>135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115</v>
      </c>
    </row>
    <row r="952" spans="1:50">
      <c r="A952" s="78" t="s">
        <v>2779</v>
      </c>
      <c r="B952" s="68">
        <v>0</v>
      </c>
      <c r="C952" s="68">
        <v>488166</v>
      </c>
      <c r="D952" s="68" t="s">
        <v>2731</v>
      </c>
      <c r="E952" s="68" t="s">
        <v>439</v>
      </c>
      <c r="F952" s="68" t="s">
        <v>440</v>
      </c>
      <c r="G952" s="68" t="s">
        <v>96</v>
      </c>
      <c r="H952" s="68" t="s">
        <v>97</v>
      </c>
      <c r="I952" s="68" t="s">
        <v>98</v>
      </c>
      <c r="J952" s="68">
        <v>3</v>
      </c>
      <c r="K952" s="68" t="s">
        <v>99</v>
      </c>
      <c r="L952" s="68">
        <v>1</v>
      </c>
      <c r="M952" s="68" t="s">
        <v>100</v>
      </c>
      <c r="N952" s="68" t="s">
        <v>101</v>
      </c>
      <c r="O952" s="68" t="s">
        <v>102</v>
      </c>
      <c r="P952" s="68" t="s">
        <v>2732</v>
      </c>
      <c r="Q952" s="68">
        <v>952908517</v>
      </c>
      <c r="R952" s="68" t="s">
        <v>2733</v>
      </c>
      <c r="S952" s="68"/>
      <c r="T952" s="68" t="s">
        <v>2734</v>
      </c>
      <c r="U952" s="68"/>
      <c r="V952" s="68"/>
      <c r="W952" s="68">
        <v>2301070045</v>
      </c>
      <c r="X952" s="68">
        <v>510889</v>
      </c>
      <c r="Y952" s="68" t="s">
        <v>2717</v>
      </c>
      <c r="Z952" s="68">
        <v>2</v>
      </c>
      <c r="AA952" s="68" t="s">
        <v>121</v>
      </c>
      <c r="AB952" s="68">
        <v>230107</v>
      </c>
      <c r="AC952" s="68" t="s">
        <v>19</v>
      </c>
      <c r="AD952" s="68" t="s">
        <v>19</v>
      </c>
      <c r="AE952" s="68" t="s">
        <v>2710</v>
      </c>
      <c r="AF952" s="68" t="s">
        <v>110</v>
      </c>
      <c r="AG952" s="68">
        <v>230001</v>
      </c>
      <c r="AH952" s="68" t="s">
        <v>1366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122</v>
      </c>
      <c r="AO952" s="68">
        <v>1</v>
      </c>
      <c r="AP952" s="68" t="s">
        <v>112</v>
      </c>
      <c r="AQ952" s="68" t="s">
        <v>113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115</v>
      </c>
    </row>
    <row r="953" spans="1:50">
      <c r="A953" s="77" t="s">
        <v>5447</v>
      </c>
      <c r="B953" s="68">
        <v>0</v>
      </c>
      <c r="C953" s="68">
        <v>488190</v>
      </c>
      <c r="D953" s="68" t="s">
        <v>2780</v>
      </c>
      <c r="E953" s="68" t="s">
        <v>439</v>
      </c>
      <c r="F953" s="68" t="s">
        <v>440</v>
      </c>
      <c r="G953" s="68" t="s">
        <v>96</v>
      </c>
      <c r="H953" s="68" t="s">
        <v>97</v>
      </c>
      <c r="I953" s="68" t="s">
        <v>98</v>
      </c>
      <c r="J953" s="68">
        <v>3</v>
      </c>
      <c r="K953" s="68" t="s">
        <v>99</v>
      </c>
      <c r="L953" s="68">
        <v>1</v>
      </c>
      <c r="M953" s="68" t="s">
        <v>100</v>
      </c>
      <c r="N953" s="68" t="s">
        <v>101</v>
      </c>
      <c r="O953" s="68" t="s">
        <v>102</v>
      </c>
      <c r="P953" s="68" t="s">
        <v>2742</v>
      </c>
      <c r="Q953" s="68">
        <v>954900294</v>
      </c>
      <c r="R953" s="68"/>
      <c r="S953" s="68"/>
      <c r="T953" s="68" t="s">
        <v>2743</v>
      </c>
      <c r="U953" s="68"/>
      <c r="V953" s="68"/>
      <c r="W953" s="68">
        <v>2301070070</v>
      </c>
      <c r="X953" s="68">
        <v>126194</v>
      </c>
      <c r="Y953" s="68" t="s">
        <v>2714</v>
      </c>
      <c r="Z953" s="68">
        <v>2</v>
      </c>
      <c r="AA953" s="68" t="s">
        <v>121</v>
      </c>
      <c r="AB953" s="68">
        <v>230107</v>
      </c>
      <c r="AC953" s="68" t="s">
        <v>19</v>
      </c>
      <c r="AD953" s="68" t="s">
        <v>19</v>
      </c>
      <c r="AE953" s="68" t="s">
        <v>2710</v>
      </c>
      <c r="AF953" s="68" t="s">
        <v>110</v>
      </c>
      <c r="AG953" s="68">
        <v>230001</v>
      </c>
      <c r="AH953" s="68" t="s">
        <v>1366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122</v>
      </c>
      <c r="AO953" s="68">
        <v>1</v>
      </c>
      <c r="AP953" s="68" t="s">
        <v>112</v>
      </c>
      <c r="AQ953" s="68" t="s">
        <v>113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115</v>
      </c>
    </row>
    <row r="954" spans="1:50">
      <c r="A954" s="78" t="s">
        <v>2781</v>
      </c>
      <c r="B954" s="68">
        <v>0</v>
      </c>
      <c r="C954" s="68">
        <v>488251</v>
      </c>
      <c r="D954" s="68" t="s">
        <v>2767</v>
      </c>
      <c r="E954" s="68" t="s">
        <v>439</v>
      </c>
      <c r="F954" s="68" t="s">
        <v>440</v>
      </c>
      <c r="G954" s="68" t="s">
        <v>96</v>
      </c>
      <c r="H954" s="68" t="s">
        <v>97</v>
      </c>
      <c r="I954" s="68" t="s">
        <v>98</v>
      </c>
      <c r="J954" s="68">
        <v>3</v>
      </c>
      <c r="K954" s="68" t="s">
        <v>99</v>
      </c>
      <c r="L954" s="68">
        <v>1</v>
      </c>
      <c r="M954" s="68" t="s">
        <v>100</v>
      </c>
      <c r="N954" s="68" t="s">
        <v>101</v>
      </c>
      <c r="O954" s="68" t="s">
        <v>102</v>
      </c>
      <c r="P954" s="68" t="s">
        <v>2768</v>
      </c>
      <c r="Q954" s="68">
        <v>994499773</v>
      </c>
      <c r="R954" s="68"/>
      <c r="S954" s="68"/>
      <c r="T954" s="68" t="s">
        <v>2769</v>
      </c>
      <c r="U954" s="68"/>
      <c r="V954" s="68" t="s">
        <v>2769</v>
      </c>
      <c r="W954" s="68">
        <v>2301070020</v>
      </c>
      <c r="X954" s="68">
        <v>612424</v>
      </c>
      <c r="Y954" s="68" t="s">
        <v>2770</v>
      </c>
      <c r="Z954" s="68">
        <v>2</v>
      </c>
      <c r="AA954" s="68" t="s">
        <v>121</v>
      </c>
      <c r="AB954" s="68">
        <v>230107</v>
      </c>
      <c r="AC954" s="68" t="s">
        <v>19</v>
      </c>
      <c r="AD954" s="68" t="s">
        <v>19</v>
      </c>
      <c r="AE954" s="68" t="s">
        <v>2710</v>
      </c>
      <c r="AF954" s="68" t="s">
        <v>110</v>
      </c>
      <c r="AG954" s="68">
        <v>230001</v>
      </c>
      <c r="AH954" s="68" t="s">
        <v>1366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122</v>
      </c>
      <c r="AO954" s="68">
        <v>2</v>
      </c>
      <c r="AP954" s="68" t="s">
        <v>134</v>
      </c>
      <c r="AQ954" s="68" t="s">
        <v>135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115</v>
      </c>
    </row>
    <row r="955" spans="1:50">
      <c r="A955" s="77" t="s">
        <v>5448</v>
      </c>
      <c r="B955" s="68">
        <v>0</v>
      </c>
      <c r="C955" s="68">
        <v>488265</v>
      </c>
      <c r="D955" s="68" t="s">
        <v>2772</v>
      </c>
      <c r="E955" s="68" t="s">
        <v>439</v>
      </c>
      <c r="F955" s="68" t="s">
        <v>440</v>
      </c>
      <c r="G955" s="68" t="s">
        <v>96</v>
      </c>
      <c r="H955" s="68" t="s">
        <v>97</v>
      </c>
      <c r="I955" s="68" t="s">
        <v>98</v>
      </c>
      <c r="J955" s="68">
        <v>3</v>
      </c>
      <c r="K955" s="68" t="s">
        <v>99</v>
      </c>
      <c r="L955" s="68">
        <v>1</v>
      </c>
      <c r="M955" s="68" t="s">
        <v>100</v>
      </c>
      <c r="N955" s="68" t="s">
        <v>101</v>
      </c>
      <c r="O955" s="68" t="s">
        <v>102</v>
      </c>
      <c r="P955" s="68" t="s">
        <v>2773</v>
      </c>
      <c r="Q955" s="68">
        <v>952006262</v>
      </c>
      <c r="R955" s="68" t="s">
        <v>2774</v>
      </c>
      <c r="S955" s="68"/>
      <c r="T955" s="68" t="s">
        <v>2709</v>
      </c>
      <c r="U955" s="68"/>
      <c r="V955" s="68" t="s">
        <v>2709</v>
      </c>
      <c r="W955" s="68">
        <v>2301070031</v>
      </c>
      <c r="X955" s="68">
        <v>214404</v>
      </c>
      <c r="Y955" s="68" t="s">
        <v>2709</v>
      </c>
      <c r="Z955" s="68">
        <v>2</v>
      </c>
      <c r="AA955" s="68" t="s">
        <v>121</v>
      </c>
      <c r="AB955" s="68">
        <v>230107</v>
      </c>
      <c r="AC955" s="68" t="s">
        <v>19</v>
      </c>
      <c r="AD955" s="68" t="s">
        <v>19</v>
      </c>
      <c r="AE955" s="68" t="s">
        <v>2710</v>
      </c>
      <c r="AF955" s="68" t="s">
        <v>110</v>
      </c>
      <c r="AG955" s="68">
        <v>230001</v>
      </c>
      <c r="AH955" s="68" t="s">
        <v>1366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122</v>
      </c>
      <c r="AO955" s="68">
        <v>1</v>
      </c>
      <c r="AP955" s="68" t="s">
        <v>112</v>
      </c>
      <c r="AQ955" s="68" t="s">
        <v>113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115</v>
      </c>
    </row>
    <row r="956" spans="1:50">
      <c r="A956" s="77" t="s">
        <v>5449</v>
      </c>
      <c r="B956" s="68">
        <v>0</v>
      </c>
      <c r="C956" s="68">
        <v>488312</v>
      </c>
      <c r="D956" s="68" t="s">
        <v>2782</v>
      </c>
      <c r="E956" s="68" t="s">
        <v>1455</v>
      </c>
      <c r="F956" s="68" t="s">
        <v>1456</v>
      </c>
      <c r="G956" s="68" t="s">
        <v>96</v>
      </c>
      <c r="H956" s="68" t="s">
        <v>97</v>
      </c>
      <c r="I956" s="68" t="s">
        <v>98</v>
      </c>
      <c r="J956" s="68">
        <v>1</v>
      </c>
      <c r="K956" s="68" t="s">
        <v>682</v>
      </c>
      <c r="L956" s="68">
        <v>1</v>
      </c>
      <c r="M956" s="68" t="s">
        <v>100</v>
      </c>
      <c r="N956" s="68" t="s">
        <v>145</v>
      </c>
      <c r="O956" s="68" t="s">
        <v>146</v>
      </c>
      <c r="P956" s="68" t="s">
        <v>1081</v>
      </c>
      <c r="Q956" s="68"/>
      <c r="R956" s="68"/>
      <c r="S956" s="68"/>
      <c r="T956" s="68" t="s">
        <v>2783</v>
      </c>
      <c r="U956" s="68"/>
      <c r="V956" s="68"/>
      <c r="W956" s="68">
        <v>2301070001</v>
      </c>
      <c r="X956" s="68">
        <v>114993</v>
      </c>
      <c r="Y956" s="68" t="s">
        <v>2710</v>
      </c>
      <c r="Z956" s="68">
        <v>1</v>
      </c>
      <c r="AA956" s="68" t="s">
        <v>109</v>
      </c>
      <c r="AB956" s="68">
        <v>230107</v>
      </c>
      <c r="AC956" s="68" t="s">
        <v>19</v>
      </c>
      <c r="AD956" s="68" t="s">
        <v>19</v>
      </c>
      <c r="AE956" s="68" t="s">
        <v>2710</v>
      </c>
      <c r="AF956" s="68" t="s">
        <v>110</v>
      </c>
      <c r="AG956" s="68">
        <v>230001</v>
      </c>
      <c r="AH956" s="68" t="s">
        <v>1366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231</v>
      </c>
      <c r="AO956" s="68">
        <v>2</v>
      </c>
      <c r="AP956" s="68" t="s">
        <v>134</v>
      </c>
      <c r="AQ956" s="68" t="s">
        <v>135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2784</v>
      </c>
      <c r="AX956" s="68" t="s">
        <v>115</v>
      </c>
    </row>
    <row r="957" spans="1:50">
      <c r="A957" s="77" t="s">
        <v>5450</v>
      </c>
      <c r="B957" s="68">
        <v>0</v>
      </c>
      <c r="C957" s="68">
        <v>488152</v>
      </c>
      <c r="D957" s="68" t="s">
        <v>2727</v>
      </c>
      <c r="E957" s="68" t="s">
        <v>439</v>
      </c>
      <c r="F957" s="68" t="s">
        <v>440</v>
      </c>
      <c r="G957" s="68" t="s">
        <v>96</v>
      </c>
      <c r="H957" s="68" t="s">
        <v>97</v>
      </c>
      <c r="I957" s="68" t="s">
        <v>98</v>
      </c>
      <c r="J957" s="68">
        <v>3</v>
      </c>
      <c r="K957" s="68" t="s">
        <v>99</v>
      </c>
      <c r="L957" s="68">
        <v>1</v>
      </c>
      <c r="M957" s="68" t="s">
        <v>100</v>
      </c>
      <c r="N957" s="68" t="s">
        <v>101</v>
      </c>
      <c r="O957" s="68" t="s">
        <v>102</v>
      </c>
      <c r="P957" s="68" t="s">
        <v>2728</v>
      </c>
      <c r="Q957" s="68">
        <v>952631713</v>
      </c>
      <c r="R957" s="68"/>
      <c r="S957" s="68"/>
      <c r="T957" s="68" t="s">
        <v>2729</v>
      </c>
      <c r="U957" s="68"/>
      <c r="V957" s="68"/>
      <c r="W957" s="68">
        <v>2301070001</v>
      </c>
      <c r="X957" s="68">
        <v>114993</v>
      </c>
      <c r="Y957" s="68" t="s">
        <v>2710</v>
      </c>
      <c r="Z957" s="68">
        <v>1</v>
      </c>
      <c r="AA957" s="68" t="s">
        <v>109</v>
      </c>
      <c r="AB957" s="68">
        <v>230107</v>
      </c>
      <c r="AC957" s="68" t="s">
        <v>19</v>
      </c>
      <c r="AD957" s="68" t="s">
        <v>19</v>
      </c>
      <c r="AE957" s="68" t="s">
        <v>2710</v>
      </c>
      <c r="AF957" s="68" t="s">
        <v>110</v>
      </c>
      <c r="AG957" s="68">
        <v>230001</v>
      </c>
      <c r="AH957" s="68" t="s">
        <v>1366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122</v>
      </c>
      <c r="AO957" s="68">
        <v>1</v>
      </c>
      <c r="AP957" s="68" t="s">
        <v>112</v>
      </c>
      <c r="AQ957" s="68" t="s">
        <v>113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2785</v>
      </c>
      <c r="AX957" s="68" t="s">
        <v>115</v>
      </c>
    </row>
    <row r="958" spans="1:50">
      <c r="A958" s="77" t="s">
        <v>5451</v>
      </c>
      <c r="B958" s="68">
        <v>0</v>
      </c>
      <c r="C958" s="68">
        <v>488307</v>
      </c>
      <c r="D958" s="68" t="s">
        <v>2717</v>
      </c>
      <c r="E958" s="68" t="s">
        <v>2786</v>
      </c>
      <c r="F958" s="68" t="s">
        <v>482</v>
      </c>
      <c r="G958" s="68" t="s">
        <v>96</v>
      </c>
      <c r="H958" s="68" t="s">
        <v>97</v>
      </c>
      <c r="I958" s="68" t="s">
        <v>98</v>
      </c>
      <c r="J958" s="68">
        <v>3</v>
      </c>
      <c r="K958" s="68" t="s">
        <v>99</v>
      </c>
      <c r="L958" s="68">
        <v>1</v>
      </c>
      <c r="M958" s="68" t="s">
        <v>100</v>
      </c>
      <c r="N958" s="68" t="s">
        <v>101</v>
      </c>
      <c r="O958" s="68" t="s">
        <v>102</v>
      </c>
      <c r="P958" s="68" t="s">
        <v>2787</v>
      </c>
      <c r="Q958" s="68"/>
      <c r="R958" s="68"/>
      <c r="S958" s="68"/>
      <c r="T958" s="68" t="s">
        <v>612</v>
      </c>
      <c r="U958" s="68"/>
      <c r="V958" s="68"/>
      <c r="W958" s="68">
        <v>2301070045</v>
      </c>
      <c r="X958" s="68">
        <v>510889</v>
      </c>
      <c r="Y958" s="68" t="s">
        <v>2717</v>
      </c>
      <c r="Z958" s="68">
        <v>2</v>
      </c>
      <c r="AA958" s="68" t="s">
        <v>121</v>
      </c>
      <c r="AB958" s="68">
        <v>230107</v>
      </c>
      <c r="AC958" s="68" t="s">
        <v>19</v>
      </c>
      <c r="AD958" s="68" t="s">
        <v>19</v>
      </c>
      <c r="AE958" s="68" t="s">
        <v>2710</v>
      </c>
      <c r="AF958" s="68" t="s">
        <v>110</v>
      </c>
      <c r="AG958" s="68">
        <v>230001</v>
      </c>
      <c r="AH958" s="68" t="s">
        <v>1366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181</v>
      </c>
      <c r="AO958" s="68">
        <v>2</v>
      </c>
      <c r="AP958" s="68" t="s">
        <v>134</v>
      </c>
      <c r="AQ958" s="68" t="s">
        <v>135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115</v>
      </c>
    </row>
    <row r="959" spans="1:50">
      <c r="A959" s="77" t="s">
        <v>4943</v>
      </c>
      <c r="B959" s="68">
        <v>3</v>
      </c>
      <c r="C959" s="68">
        <v>810038</v>
      </c>
      <c r="D959" s="68" t="s">
        <v>2788</v>
      </c>
      <c r="E959" s="68" t="s">
        <v>1193</v>
      </c>
      <c r="F959" s="68" t="s">
        <v>482</v>
      </c>
      <c r="G959" s="68" t="s">
        <v>96</v>
      </c>
      <c r="H959" s="68" t="s">
        <v>97</v>
      </c>
      <c r="I959" s="68" t="s">
        <v>98</v>
      </c>
      <c r="J959" s="68">
        <v>3</v>
      </c>
      <c r="K959" s="68" t="s">
        <v>99</v>
      </c>
      <c r="L959" s="68">
        <v>1</v>
      </c>
      <c r="M959" s="68" t="s">
        <v>100</v>
      </c>
      <c r="N959" s="68" t="s">
        <v>145</v>
      </c>
      <c r="O959" s="68" t="s">
        <v>146</v>
      </c>
      <c r="P959" s="68" t="s">
        <v>2789</v>
      </c>
      <c r="Q959" s="68">
        <v>9633833</v>
      </c>
      <c r="R959" s="68"/>
      <c r="S959" s="68"/>
      <c r="T959" s="68" t="s">
        <v>2790</v>
      </c>
      <c r="U959" s="68"/>
      <c r="V959" s="68"/>
      <c r="W959" s="68">
        <v>2301070001</v>
      </c>
      <c r="X959" s="68">
        <v>114993</v>
      </c>
      <c r="Y959" s="68" t="s">
        <v>2710</v>
      </c>
      <c r="Z959" s="68">
        <v>1</v>
      </c>
      <c r="AA959" s="68" t="s">
        <v>109</v>
      </c>
      <c r="AB959" s="68">
        <v>230107</v>
      </c>
      <c r="AC959" s="68" t="s">
        <v>19</v>
      </c>
      <c r="AD959" s="68" t="s">
        <v>19</v>
      </c>
      <c r="AE959" s="68" t="s">
        <v>2710</v>
      </c>
      <c r="AF959" s="68" t="s">
        <v>110</v>
      </c>
      <c r="AG959" s="68">
        <v>230001</v>
      </c>
      <c r="AH959" s="68" t="s">
        <v>1366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231</v>
      </c>
      <c r="AO959" s="68">
        <v>2</v>
      </c>
      <c r="AP959" s="68" t="s">
        <v>134</v>
      </c>
      <c r="AQ959" s="68" t="s">
        <v>135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2698</v>
      </c>
      <c r="AX959" s="68" t="s">
        <v>115</v>
      </c>
    </row>
    <row r="960" spans="1:50">
      <c r="A960" s="78" t="s">
        <v>2791</v>
      </c>
      <c r="B960" s="68">
        <v>0</v>
      </c>
      <c r="C960" s="68">
        <v>488114</v>
      </c>
      <c r="D960" s="68">
        <v>365</v>
      </c>
      <c r="E960" s="68" t="s">
        <v>145</v>
      </c>
      <c r="F960" s="68" t="s">
        <v>251</v>
      </c>
      <c r="G960" s="68" t="s">
        <v>96</v>
      </c>
      <c r="H960" s="68" t="s">
        <v>97</v>
      </c>
      <c r="I960" s="68" t="s">
        <v>98</v>
      </c>
      <c r="J960" s="68">
        <v>3</v>
      </c>
      <c r="K960" s="68" t="s">
        <v>99</v>
      </c>
      <c r="L960" s="68">
        <v>1</v>
      </c>
      <c r="M960" s="68" t="s">
        <v>100</v>
      </c>
      <c r="N960" s="68" t="s">
        <v>101</v>
      </c>
      <c r="O960" s="68" t="s">
        <v>102</v>
      </c>
      <c r="P960" s="68"/>
      <c r="Q960" s="68"/>
      <c r="R960" s="68"/>
      <c r="S960" s="68"/>
      <c r="T960" s="68" t="s">
        <v>2747</v>
      </c>
      <c r="U960" s="68"/>
      <c r="V960" s="68"/>
      <c r="W960" s="68">
        <v>2301070022</v>
      </c>
      <c r="X960" s="68">
        <v>124152</v>
      </c>
      <c r="Y960" s="68" t="s">
        <v>2747</v>
      </c>
      <c r="Z960" s="68">
        <v>2</v>
      </c>
      <c r="AA960" s="68" t="s">
        <v>121</v>
      </c>
      <c r="AB960" s="68">
        <v>230107</v>
      </c>
      <c r="AC960" s="68" t="s">
        <v>19</v>
      </c>
      <c r="AD960" s="68" t="s">
        <v>19</v>
      </c>
      <c r="AE960" s="68" t="s">
        <v>2710</v>
      </c>
      <c r="AF960" s="68" t="s">
        <v>110</v>
      </c>
      <c r="AG960" s="68">
        <v>230001</v>
      </c>
      <c r="AH960" s="68" t="s">
        <v>1366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122</v>
      </c>
      <c r="AO960" s="68">
        <v>2</v>
      </c>
      <c r="AP960" s="68" t="s">
        <v>134</v>
      </c>
      <c r="AQ960" s="68" t="s">
        <v>135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115</v>
      </c>
    </row>
    <row r="961" spans="1:50">
      <c r="A961" s="77" t="s">
        <v>5452</v>
      </c>
      <c r="B961" s="68">
        <v>0</v>
      </c>
      <c r="C961" s="68">
        <v>488133</v>
      </c>
      <c r="D961" s="68">
        <v>410</v>
      </c>
      <c r="E961" s="68" t="s">
        <v>856</v>
      </c>
      <c r="F961" s="68" t="s">
        <v>857</v>
      </c>
      <c r="G961" s="68" t="s">
        <v>96</v>
      </c>
      <c r="H961" s="68" t="s">
        <v>97</v>
      </c>
      <c r="I961" s="68" t="s">
        <v>98</v>
      </c>
      <c r="J961" s="68">
        <v>3</v>
      </c>
      <c r="K961" s="68" t="s">
        <v>99</v>
      </c>
      <c r="L961" s="68">
        <v>1</v>
      </c>
      <c r="M961" s="68" t="s">
        <v>100</v>
      </c>
      <c r="N961" s="68" t="s">
        <v>101</v>
      </c>
      <c r="O961" s="68" t="s">
        <v>102</v>
      </c>
      <c r="P961" s="68"/>
      <c r="Q961" s="68"/>
      <c r="R961" s="68"/>
      <c r="S961" s="68"/>
      <c r="T961" s="68" t="s">
        <v>2710</v>
      </c>
      <c r="U961" s="68"/>
      <c r="V961" s="68"/>
      <c r="W961" s="68">
        <v>2301070001</v>
      </c>
      <c r="X961" s="68">
        <v>114993</v>
      </c>
      <c r="Y961" s="68" t="s">
        <v>2710</v>
      </c>
      <c r="Z961" s="68">
        <v>1</v>
      </c>
      <c r="AA961" s="68" t="s">
        <v>109</v>
      </c>
      <c r="AB961" s="68">
        <v>230107</v>
      </c>
      <c r="AC961" s="68" t="s">
        <v>19</v>
      </c>
      <c r="AD961" s="68" t="s">
        <v>19</v>
      </c>
      <c r="AE961" s="68" t="s">
        <v>2710</v>
      </c>
      <c r="AF961" s="68" t="s">
        <v>110</v>
      </c>
      <c r="AG961" s="68">
        <v>230001</v>
      </c>
      <c r="AH961" s="68" t="s">
        <v>1366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122</v>
      </c>
      <c r="AO961" s="68">
        <v>2</v>
      </c>
      <c r="AP961" s="68" t="s">
        <v>134</v>
      </c>
      <c r="AQ961" s="68" t="s">
        <v>135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115</v>
      </c>
    </row>
    <row r="962" spans="1:50">
      <c r="A962" s="78" t="s">
        <v>2792</v>
      </c>
      <c r="B962" s="68">
        <v>0</v>
      </c>
      <c r="C962" s="68">
        <v>488185</v>
      </c>
      <c r="D962" s="68">
        <v>42067</v>
      </c>
      <c r="E962" s="68" t="s">
        <v>332</v>
      </c>
      <c r="F962" s="68" t="s">
        <v>333</v>
      </c>
      <c r="G962" s="68" t="s">
        <v>96</v>
      </c>
      <c r="H962" s="68">
        <v>3</v>
      </c>
      <c r="I962" s="68" t="s">
        <v>334</v>
      </c>
      <c r="J962" s="68">
        <v>3</v>
      </c>
      <c r="K962" s="68" t="s">
        <v>99</v>
      </c>
      <c r="L962" s="68">
        <v>1</v>
      </c>
      <c r="M962" s="68" t="s">
        <v>100</v>
      </c>
      <c r="N962" s="68" t="s">
        <v>101</v>
      </c>
      <c r="O962" s="68" t="s">
        <v>102</v>
      </c>
      <c r="P962" s="68" t="s">
        <v>2793</v>
      </c>
      <c r="Q962" s="68"/>
      <c r="R962" s="68"/>
      <c r="S962" s="68"/>
      <c r="T962" s="68" t="s">
        <v>2794</v>
      </c>
      <c r="U962" s="68" t="s">
        <v>2795</v>
      </c>
      <c r="V962" s="68"/>
      <c r="W962" s="68">
        <v>2304010035</v>
      </c>
      <c r="X962" s="68">
        <v>234481</v>
      </c>
      <c r="Y962" s="68" t="s">
        <v>2794</v>
      </c>
      <c r="Z962" s="68">
        <v>2</v>
      </c>
      <c r="AA962" s="68" t="s">
        <v>121</v>
      </c>
      <c r="AB962" s="68">
        <v>230107</v>
      </c>
      <c r="AC962" s="68" t="s">
        <v>19</v>
      </c>
      <c r="AD962" s="68" t="s">
        <v>19</v>
      </c>
      <c r="AE962" s="68" t="s">
        <v>2710</v>
      </c>
      <c r="AF962" s="68" t="s">
        <v>110</v>
      </c>
      <c r="AG962" s="68">
        <v>230001</v>
      </c>
      <c r="AH962" s="68" t="s">
        <v>1366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122</v>
      </c>
      <c r="AO962" s="68">
        <v>1</v>
      </c>
      <c r="AP962" s="68" t="s">
        <v>112</v>
      </c>
      <c r="AQ962" s="68" t="s">
        <v>113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115</v>
      </c>
    </row>
    <row r="963" spans="1:50">
      <c r="A963" s="78" t="s">
        <v>2796</v>
      </c>
      <c r="B963" s="68">
        <v>0</v>
      </c>
      <c r="C963" s="68">
        <v>488289</v>
      </c>
      <c r="D963" s="68" t="s">
        <v>2709</v>
      </c>
      <c r="E963" s="68" t="s">
        <v>2786</v>
      </c>
      <c r="F963" s="68" t="s">
        <v>482</v>
      </c>
      <c r="G963" s="68" t="s">
        <v>96</v>
      </c>
      <c r="H963" s="68" t="s">
        <v>97</v>
      </c>
      <c r="I963" s="68" t="s">
        <v>98</v>
      </c>
      <c r="J963" s="68">
        <v>3</v>
      </c>
      <c r="K963" s="68" t="s">
        <v>99</v>
      </c>
      <c r="L963" s="68">
        <v>1</v>
      </c>
      <c r="M963" s="68" t="s">
        <v>100</v>
      </c>
      <c r="N963" s="68" t="s">
        <v>101</v>
      </c>
      <c r="O963" s="68" t="s">
        <v>102</v>
      </c>
      <c r="P963" s="68" t="s">
        <v>2797</v>
      </c>
      <c r="Q963" s="68"/>
      <c r="R963" s="68"/>
      <c r="S963" s="68"/>
      <c r="T963" s="68" t="s">
        <v>2798</v>
      </c>
      <c r="U963" s="68"/>
      <c r="V963" s="68"/>
      <c r="W963" s="68">
        <v>2301070063</v>
      </c>
      <c r="X963" s="68">
        <v>129628</v>
      </c>
      <c r="Y963" s="68" t="s">
        <v>2778</v>
      </c>
      <c r="Z963" s="68">
        <v>2</v>
      </c>
      <c r="AA963" s="68" t="s">
        <v>121</v>
      </c>
      <c r="AB963" s="68">
        <v>230107</v>
      </c>
      <c r="AC963" s="68" t="s">
        <v>19</v>
      </c>
      <c r="AD963" s="68" t="s">
        <v>19</v>
      </c>
      <c r="AE963" s="68" t="s">
        <v>2710</v>
      </c>
      <c r="AF963" s="68" t="s">
        <v>110</v>
      </c>
      <c r="AG963" s="68">
        <v>230001</v>
      </c>
      <c r="AH963" s="68" t="s">
        <v>1366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122</v>
      </c>
      <c r="AO963" s="68">
        <v>2</v>
      </c>
      <c r="AP963" s="68" t="s">
        <v>134</v>
      </c>
      <c r="AQ963" s="68" t="s">
        <v>135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115</v>
      </c>
    </row>
    <row r="964" spans="1:50">
      <c r="A964" s="78" t="s">
        <v>2799</v>
      </c>
      <c r="B964" s="68">
        <v>0</v>
      </c>
      <c r="C964" s="69" t="s">
        <v>2800</v>
      </c>
      <c r="D964" s="68">
        <v>42070</v>
      </c>
      <c r="E964" s="68" t="s">
        <v>332</v>
      </c>
      <c r="F964" s="68" t="s">
        <v>333</v>
      </c>
      <c r="G964" s="68" t="s">
        <v>96</v>
      </c>
      <c r="H964" s="68" t="s">
        <v>370</v>
      </c>
      <c r="I964" s="68" t="s">
        <v>371</v>
      </c>
      <c r="J964" s="68">
        <v>3</v>
      </c>
      <c r="K964" s="68" t="s">
        <v>99</v>
      </c>
      <c r="L964" s="68">
        <v>1</v>
      </c>
      <c r="M964" s="68" t="s">
        <v>100</v>
      </c>
      <c r="N964" s="68" t="s">
        <v>101</v>
      </c>
      <c r="O964" s="68" t="s">
        <v>102</v>
      </c>
      <c r="P964" s="68"/>
      <c r="Q964" s="68"/>
      <c r="R964" s="68"/>
      <c r="S964" s="68"/>
      <c r="T964" s="68" t="s">
        <v>2801</v>
      </c>
      <c r="U964" s="68"/>
      <c r="V964" s="68"/>
      <c r="W964" s="68">
        <v>2301070072</v>
      </c>
      <c r="X964" s="68">
        <v>123876</v>
      </c>
      <c r="Y964" s="68" t="s">
        <v>2801</v>
      </c>
      <c r="Z964" s="68">
        <v>2</v>
      </c>
      <c r="AA964" s="68" t="s">
        <v>121</v>
      </c>
      <c r="AB964" s="68">
        <v>230107</v>
      </c>
      <c r="AC964" s="68" t="s">
        <v>19</v>
      </c>
      <c r="AD964" s="68" t="s">
        <v>19</v>
      </c>
      <c r="AE964" s="68" t="s">
        <v>2710</v>
      </c>
      <c r="AF964" s="68" t="s">
        <v>110</v>
      </c>
      <c r="AG964" s="68">
        <v>230001</v>
      </c>
      <c r="AH964" s="68" t="s">
        <v>1366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122</v>
      </c>
      <c r="AO964" s="68">
        <v>2</v>
      </c>
      <c r="AP964" s="68" t="s">
        <v>134</v>
      </c>
      <c r="AQ964" s="68" t="s">
        <v>135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115</v>
      </c>
    </row>
    <row r="965" spans="1:50">
      <c r="A965" s="77" t="s">
        <v>5453</v>
      </c>
      <c r="B965" s="68">
        <v>0</v>
      </c>
      <c r="C965" s="68">
        <v>488227</v>
      </c>
      <c r="D965" s="68">
        <v>42222</v>
      </c>
      <c r="E965" s="68" t="s">
        <v>145</v>
      </c>
      <c r="F965" s="68" t="s">
        <v>251</v>
      </c>
      <c r="G965" s="68" t="s">
        <v>96</v>
      </c>
      <c r="H965" s="68" t="s">
        <v>97</v>
      </c>
      <c r="I965" s="68" t="s">
        <v>98</v>
      </c>
      <c r="J965" s="68">
        <v>3</v>
      </c>
      <c r="K965" s="68" t="s">
        <v>99</v>
      </c>
      <c r="L965" s="68">
        <v>1</v>
      </c>
      <c r="M965" s="68" t="s">
        <v>100</v>
      </c>
      <c r="N965" s="68" t="s">
        <v>101</v>
      </c>
      <c r="O965" s="68" t="s">
        <v>102</v>
      </c>
      <c r="P965" s="68" t="s">
        <v>2753</v>
      </c>
      <c r="Q965" s="68">
        <v>952291210</v>
      </c>
      <c r="R965" s="68"/>
      <c r="S965" s="68"/>
      <c r="T965" s="68" t="s">
        <v>2755</v>
      </c>
      <c r="U965" s="68"/>
      <c r="V965" s="68"/>
      <c r="W965" s="68">
        <v>2301070003</v>
      </c>
      <c r="X965" s="68">
        <v>531774</v>
      </c>
      <c r="Y965" s="68" t="s">
        <v>2755</v>
      </c>
      <c r="Z965" s="68">
        <v>2</v>
      </c>
      <c r="AA965" s="68" t="s">
        <v>121</v>
      </c>
      <c r="AB965" s="68">
        <v>230107</v>
      </c>
      <c r="AC965" s="68" t="s">
        <v>19</v>
      </c>
      <c r="AD965" s="68" t="s">
        <v>19</v>
      </c>
      <c r="AE965" s="68" t="s">
        <v>2710</v>
      </c>
      <c r="AF965" s="68" t="s">
        <v>110</v>
      </c>
      <c r="AG965" s="68">
        <v>230001</v>
      </c>
      <c r="AH965" s="68" t="s">
        <v>1366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122</v>
      </c>
      <c r="AO965" s="68">
        <v>1</v>
      </c>
      <c r="AP965" s="68" t="s">
        <v>112</v>
      </c>
      <c r="AQ965" s="68" t="s">
        <v>113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1313</v>
      </c>
      <c r="AX965" s="68" t="s">
        <v>115</v>
      </c>
    </row>
    <row r="966" spans="1:50">
      <c r="A966" s="77" t="s">
        <v>5454</v>
      </c>
      <c r="B966" s="68">
        <v>0</v>
      </c>
      <c r="C966" s="68">
        <v>699927</v>
      </c>
      <c r="D966" s="68">
        <v>43507</v>
      </c>
      <c r="E966" s="68" t="s">
        <v>332</v>
      </c>
      <c r="F966" s="68" t="s">
        <v>333</v>
      </c>
      <c r="G966" s="68" t="s">
        <v>96</v>
      </c>
      <c r="H966" s="68">
        <v>1</v>
      </c>
      <c r="I966" s="68" t="s">
        <v>353</v>
      </c>
      <c r="J966" s="68">
        <v>3</v>
      </c>
      <c r="K966" s="68" t="s">
        <v>99</v>
      </c>
      <c r="L966" s="68">
        <v>1</v>
      </c>
      <c r="M966" s="68" t="s">
        <v>100</v>
      </c>
      <c r="N966" s="68" t="s">
        <v>101</v>
      </c>
      <c r="O966" s="68" t="s">
        <v>102</v>
      </c>
      <c r="P966" s="68" t="s">
        <v>2802</v>
      </c>
      <c r="Q966" s="68"/>
      <c r="R966" s="68"/>
      <c r="S966" s="68"/>
      <c r="T966" s="68" t="s">
        <v>2803</v>
      </c>
      <c r="U966" s="68" t="s">
        <v>2804</v>
      </c>
      <c r="V966" s="68" t="s">
        <v>2803</v>
      </c>
      <c r="W966" s="68">
        <v>2301070062</v>
      </c>
      <c r="X966" s="68">
        <v>123847</v>
      </c>
      <c r="Y966" s="68" t="s">
        <v>2719</v>
      </c>
      <c r="Z966" s="68">
        <v>2</v>
      </c>
      <c r="AA966" s="68" t="s">
        <v>121</v>
      </c>
      <c r="AB966" s="68">
        <v>230107</v>
      </c>
      <c r="AC966" s="68" t="s">
        <v>19</v>
      </c>
      <c r="AD966" s="68" t="s">
        <v>19</v>
      </c>
      <c r="AE966" s="68" t="s">
        <v>2710</v>
      </c>
      <c r="AF966" s="68" t="s">
        <v>110</v>
      </c>
      <c r="AG966" s="68">
        <v>230001</v>
      </c>
      <c r="AH966" s="68" t="s">
        <v>1366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122</v>
      </c>
      <c r="AO966" s="68">
        <v>1</v>
      </c>
      <c r="AP966" s="68" t="s">
        <v>112</v>
      </c>
      <c r="AQ966" s="68" t="s">
        <v>243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947</v>
      </c>
      <c r="AX966" s="68" t="s">
        <v>115</v>
      </c>
    </row>
    <row r="967" spans="1:50">
      <c r="A967" s="77" t="s">
        <v>5455</v>
      </c>
      <c r="B967" s="68">
        <v>0</v>
      </c>
      <c r="C967" s="68"/>
      <c r="D967" s="68" t="s">
        <v>2805</v>
      </c>
      <c r="E967" s="68" t="s">
        <v>506</v>
      </c>
      <c r="F967" s="68" t="s">
        <v>507</v>
      </c>
      <c r="G967" s="68" t="s">
        <v>508</v>
      </c>
      <c r="H967" s="68" t="s">
        <v>97</v>
      </c>
      <c r="I967" s="68" t="s">
        <v>98</v>
      </c>
      <c r="J967" s="68">
        <v>3</v>
      </c>
      <c r="K967" s="68" t="s">
        <v>99</v>
      </c>
      <c r="L967" s="68">
        <v>1</v>
      </c>
      <c r="M967" s="68" t="s">
        <v>100</v>
      </c>
      <c r="N967" s="68" t="s">
        <v>101</v>
      </c>
      <c r="O967" s="68" t="s">
        <v>102</v>
      </c>
      <c r="P967" s="68"/>
      <c r="Q967" s="68"/>
      <c r="R967" s="68"/>
      <c r="S967" s="68"/>
      <c r="T967" s="68" t="s">
        <v>2806</v>
      </c>
      <c r="U967" s="68" t="s">
        <v>2807</v>
      </c>
      <c r="V967" s="68" t="s">
        <v>2710</v>
      </c>
      <c r="W967" s="68">
        <v>2301070001</v>
      </c>
      <c r="X967" s="68">
        <v>114993</v>
      </c>
      <c r="Y967" s="68" t="s">
        <v>2710</v>
      </c>
      <c r="Z967" s="68">
        <v>1</v>
      </c>
      <c r="AA967" s="68" t="s">
        <v>109</v>
      </c>
      <c r="AB967" s="68">
        <v>230107</v>
      </c>
      <c r="AC967" s="68" t="s">
        <v>19</v>
      </c>
      <c r="AD967" s="68" t="s">
        <v>19</v>
      </c>
      <c r="AE967" s="68" t="s">
        <v>2710</v>
      </c>
      <c r="AF967" s="68" t="s">
        <v>110</v>
      </c>
      <c r="AG967" s="68">
        <v>230001</v>
      </c>
      <c r="AH967" s="68" t="s">
        <v>1366</v>
      </c>
      <c r="AI967" s="68">
        <v>-17.777629999999998</v>
      </c>
      <c r="AJ967" s="68">
        <v>-69.959410000000005</v>
      </c>
      <c r="AK967" s="68">
        <v>15</v>
      </c>
      <c r="AL967" s="68" t="s">
        <v>553</v>
      </c>
      <c r="AM967" s="68">
        <v>11</v>
      </c>
      <c r="AN967" s="68" t="s">
        <v>122</v>
      </c>
      <c r="AO967" s="68">
        <v>1</v>
      </c>
      <c r="AP967" s="68" t="s">
        <v>112</v>
      </c>
      <c r="AQ967" s="68" t="s">
        <v>113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1868</v>
      </c>
      <c r="AX967" s="68" t="s">
        <v>115</v>
      </c>
    </row>
    <row r="968" spans="1:50">
      <c r="A968" s="77" t="s">
        <v>5456</v>
      </c>
      <c r="B968" s="68">
        <v>0</v>
      </c>
      <c r="C968" s="68"/>
      <c r="D968" s="68" t="s">
        <v>979</v>
      </c>
      <c r="E968" s="68" t="s">
        <v>506</v>
      </c>
      <c r="F968" s="68" t="s">
        <v>507</v>
      </c>
      <c r="G968" s="68" t="s">
        <v>508</v>
      </c>
      <c r="H968" s="68" t="s">
        <v>97</v>
      </c>
      <c r="I968" s="68" t="s">
        <v>98</v>
      </c>
      <c r="J968" s="68">
        <v>3</v>
      </c>
      <c r="K968" s="68" t="s">
        <v>99</v>
      </c>
      <c r="L968" s="68">
        <v>1</v>
      </c>
      <c r="M968" s="68" t="s">
        <v>100</v>
      </c>
      <c r="N968" s="68" t="s">
        <v>101</v>
      </c>
      <c r="O968" s="68" t="s">
        <v>102</v>
      </c>
      <c r="P968" s="68"/>
      <c r="Q968" s="68"/>
      <c r="R968" s="68"/>
      <c r="S968" s="68"/>
      <c r="T968" s="68" t="s">
        <v>2808</v>
      </c>
      <c r="U968" s="68" t="s">
        <v>2809</v>
      </c>
      <c r="V968" s="68" t="s">
        <v>2808</v>
      </c>
      <c r="W968" s="68">
        <v>2301070059</v>
      </c>
      <c r="X968" s="68">
        <v>120499</v>
      </c>
      <c r="Y968" s="68" t="s">
        <v>2725</v>
      </c>
      <c r="Z968" s="68">
        <v>2</v>
      </c>
      <c r="AA968" s="68" t="s">
        <v>121</v>
      </c>
      <c r="AB968" s="68">
        <v>230107</v>
      </c>
      <c r="AC968" s="68" t="s">
        <v>19</v>
      </c>
      <c r="AD968" s="68" t="s">
        <v>19</v>
      </c>
      <c r="AE968" s="68" t="s">
        <v>2710</v>
      </c>
      <c r="AF968" s="68" t="s">
        <v>110</v>
      </c>
      <c r="AG968" s="68">
        <v>230001</v>
      </c>
      <c r="AH968" s="68" t="s">
        <v>1366</v>
      </c>
      <c r="AI968" s="68">
        <v>-17.72664</v>
      </c>
      <c r="AJ968" s="68">
        <v>-69.920940000000002</v>
      </c>
      <c r="AK968" s="68">
        <v>15</v>
      </c>
      <c r="AL968" s="68" t="s">
        <v>553</v>
      </c>
      <c r="AM968" s="68">
        <v>11</v>
      </c>
      <c r="AN968" s="68" t="s">
        <v>122</v>
      </c>
      <c r="AO968" s="68">
        <v>1</v>
      </c>
      <c r="AP968" s="68" t="s">
        <v>112</v>
      </c>
      <c r="AQ968" s="68" t="s">
        <v>113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2401</v>
      </c>
      <c r="AX968" s="68" t="s">
        <v>115</v>
      </c>
    </row>
    <row r="969" spans="1:50">
      <c r="A969" s="77" t="s">
        <v>5457</v>
      </c>
      <c r="B969" s="68">
        <v>0</v>
      </c>
      <c r="C969" s="68">
        <v>488232</v>
      </c>
      <c r="D969" s="68" t="s">
        <v>2757</v>
      </c>
      <c r="E969" s="68" t="s">
        <v>145</v>
      </c>
      <c r="F969" s="68" t="s">
        <v>251</v>
      </c>
      <c r="G969" s="68" t="s">
        <v>96</v>
      </c>
      <c r="H969" s="68" t="s">
        <v>97</v>
      </c>
      <c r="I969" s="68" t="s">
        <v>98</v>
      </c>
      <c r="J969" s="68">
        <v>3</v>
      </c>
      <c r="K969" s="68" t="s">
        <v>99</v>
      </c>
      <c r="L969" s="68">
        <v>1</v>
      </c>
      <c r="M969" s="68" t="s">
        <v>100</v>
      </c>
      <c r="N969" s="68" t="s">
        <v>101</v>
      </c>
      <c r="O969" s="68" t="s">
        <v>102</v>
      </c>
      <c r="P969" s="68" t="s">
        <v>2810</v>
      </c>
      <c r="Q969" s="68"/>
      <c r="R969" s="68"/>
      <c r="S969" s="68"/>
      <c r="T969" s="68" t="s">
        <v>2759</v>
      </c>
      <c r="U969" s="68"/>
      <c r="V969" s="68"/>
      <c r="W969" s="68">
        <v>2301070037</v>
      </c>
      <c r="X969" s="68">
        <v>127185</v>
      </c>
      <c r="Y969" s="68" t="s">
        <v>2760</v>
      </c>
      <c r="Z969" s="68">
        <v>2</v>
      </c>
      <c r="AA969" s="68" t="s">
        <v>121</v>
      </c>
      <c r="AB969" s="68">
        <v>230107</v>
      </c>
      <c r="AC969" s="68" t="s">
        <v>19</v>
      </c>
      <c r="AD969" s="68" t="s">
        <v>19</v>
      </c>
      <c r="AE969" s="68" t="s">
        <v>2710</v>
      </c>
      <c r="AF969" s="68" t="s">
        <v>110</v>
      </c>
      <c r="AG969" s="68">
        <v>230001</v>
      </c>
      <c r="AH969" s="68" t="s">
        <v>1366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122</v>
      </c>
      <c r="AO969" s="68">
        <v>1</v>
      </c>
      <c r="AP969" s="68" t="s">
        <v>112</v>
      </c>
      <c r="AQ969" s="68" t="s">
        <v>113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2811</v>
      </c>
      <c r="AX969" s="68" t="s">
        <v>115</v>
      </c>
    </row>
    <row r="970" spans="1:50">
      <c r="A970" s="78" t="s">
        <v>2812</v>
      </c>
      <c r="B970" s="68">
        <v>0</v>
      </c>
      <c r="C970" s="68">
        <v>488326</v>
      </c>
      <c r="D970" s="68" t="s">
        <v>2813</v>
      </c>
      <c r="E970" s="68" t="s">
        <v>145</v>
      </c>
      <c r="F970" s="68" t="s">
        <v>251</v>
      </c>
      <c r="G970" s="68" t="s">
        <v>96</v>
      </c>
      <c r="H970" s="68" t="s">
        <v>97</v>
      </c>
      <c r="I970" s="68" t="s">
        <v>98</v>
      </c>
      <c r="J970" s="68">
        <v>3</v>
      </c>
      <c r="K970" s="68" t="s">
        <v>99</v>
      </c>
      <c r="L970" s="68">
        <v>1</v>
      </c>
      <c r="M970" s="68" t="s">
        <v>100</v>
      </c>
      <c r="N970" s="68" t="s">
        <v>101</v>
      </c>
      <c r="O970" s="68" t="s">
        <v>102</v>
      </c>
      <c r="P970" s="68" t="s">
        <v>2814</v>
      </c>
      <c r="Q970" s="68">
        <v>506318</v>
      </c>
      <c r="R970" s="68" t="s">
        <v>2815</v>
      </c>
      <c r="S970" s="68"/>
      <c r="T970" s="68" t="s">
        <v>2816</v>
      </c>
      <c r="U970" s="68"/>
      <c r="V970" s="68"/>
      <c r="W970" s="68">
        <v>2301080001</v>
      </c>
      <c r="X970" s="68">
        <v>116899</v>
      </c>
      <c r="Y970" s="68" t="s">
        <v>142</v>
      </c>
      <c r="Z970" s="68">
        <v>1</v>
      </c>
      <c r="AA970" s="68" t="s">
        <v>109</v>
      </c>
      <c r="AB970" s="68">
        <v>230108</v>
      </c>
      <c r="AC970" s="68" t="s">
        <v>19</v>
      </c>
      <c r="AD970" s="68" t="s">
        <v>19</v>
      </c>
      <c r="AE970" s="68" t="s">
        <v>142</v>
      </c>
      <c r="AF970" s="68" t="s">
        <v>110</v>
      </c>
      <c r="AG970" s="68">
        <v>230001</v>
      </c>
      <c r="AH970" s="68" t="s">
        <v>1366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122</v>
      </c>
      <c r="AO970" s="68">
        <v>1</v>
      </c>
      <c r="AP970" s="68" t="s">
        <v>112</v>
      </c>
      <c r="AQ970" s="68" t="s">
        <v>113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115</v>
      </c>
    </row>
    <row r="971" spans="1:50">
      <c r="A971" s="78" t="s">
        <v>2817</v>
      </c>
      <c r="B971" s="68">
        <v>0</v>
      </c>
      <c r="C971" s="68">
        <v>486030</v>
      </c>
      <c r="D971" s="68" t="s">
        <v>2818</v>
      </c>
      <c r="E971" s="68" t="s">
        <v>145</v>
      </c>
      <c r="F971" s="68" t="s">
        <v>251</v>
      </c>
      <c r="G971" s="68" t="s">
        <v>96</v>
      </c>
      <c r="H971" s="68" t="s">
        <v>97</v>
      </c>
      <c r="I971" s="68" t="s">
        <v>98</v>
      </c>
      <c r="J971" s="68">
        <v>3</v>
      </c>
      <c r="K971" s="68" t="s">
        <v>99</v>
      </c>
      <c r="L971" s="68">
        <v>1</v>
      </c>
      <c r="M971" s="68" t="s">
        <v>100</v>
      </c>
      <c r="N971" s="68" t="s">
        <v>101</v>
      </c>
      <c r="O971" s="68" t="s">
        <v>102</v>
      </c>
      <c r="P971" s="68" t="s">
        <v>2819</v>
      </c>
      <c r="Q971" s="68">
        <v>413643</v>
      </c>
      <c r="R971" s="68"/>
      <c r="S971" s="68"/>
      <c r="T971" s="68" t="s">
        <v>2820</v>
      </c>
      <c r="U971" s="68"/>
      <c r="V971" s="68" t="s">
        <v>19</v>
      </c>
      <c r="W971" s="68">
        <v>2301080001</v>
      </c>
      <c r="X971" s="68">
        <v>116899</v>
      </c>
      <c r="Y971" s="68" t="s">
        <v>142</v>
      </c>
      <c r="Z971" s="68">
        <v>1</v>
      </c>
      <c r="AA971" s="68" t="s">
        <v>109</v>
      </c>
      <c r="AB971" s="68">
        <v>230108</v>
      </c>
      <c r="AC971" s="68" t="s">
        <v>19</v>
      </c>
      <c r="AD971" s="68" t="s">
        <v>19</v>
      </c>
      <c r="AE971" s="68" t="s">
        <v>142</v>
      </c>
      <c r="AF971" s="68" t="s">
        <v>110</v>
      </c>
      <c r="AG971" s="68">
        <v>230001</v>
      </c>
      <c r="AH971" s="68" t="s">
        <v>1366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122</v>
      </c>
      <c r="AO971" s="68">
        <v>1</v>
      </c>
      <c r="AP971" s="68" t="s">
        <v>112</v>
      </c>
      <c r="AQ971" s="68" t="s">
        <v>113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115</v>
      </c>
    </row>
    <row r="972" spans="1:50">
      <c r="A972" s="77" t="s">
        <v>5458</v>
      </c>
      <c r="B972" s="68">
        <v>0</v>
      </c>
      <c r="C972" s="68">
        <v>488406</v>
      </c>
      <c r="D972" s="68" t="s">
        <v>2821</v>
      </c>
      <c r="E972" s="68" t="s">
        <v>856</v>
      </c>
      <c r="F972" s="68" t="s">
        <v>857</v>
      </c>
      <c r="G972" s="68" t="s">
        <v>96</v>
      </c>
      <c r="H972" s="68" t="s">
        <v>97</v>
      </c>
      <c r="I972" s="68" t="s">
        <v>98</v>
      </c>
      <c r="J972" s="68">
        <v>3</v>
      </c>
      <c r="K972" s="68" t="s">
        <v>99</v>
      </c>
      <c r="L972" s="68">
        <v>3</v>
      </c>
      <c r="M972" s="68" t="s">
        <v>125</v>
      </c>
      <c r="N972" s="68" t="s">
        <v>126</v>
      </c>
      <c r="O972" s="68" t="s">
        <v>127</v>
      </c>
      <c r="P972" s="68" t="s">
        <v>2822</v>
      </c>
      <c r="Q972" s="68">
        <v>241007</v>
      </c>
      <c r="R972" s="68" t="s">
        <v>2823</v>
      </c>
      <c r="S972" s="68"/>
      <c r="T972" s="68" t="s">
        <v>2824</v>
      </c>
      <c r="U972" s="68"/>
      <c r="V972" s="68" t="s">
        <v>141</v>
      </c>
      <c r="W972" s="68">
        <v>2301080001</v>
      </c>
      <c r="X972" s="68">
        <v>116899</v>
      </c>
      <c r="Y972" s="68" t="s">
        <v>142</v>
      </c>
      <c r="Z972" s="68">
        <v>1</v>
      </c>
      <c r="AA972" s="68" t="s">
        <v>109</v>
      </c>
      <c r="AB972" s="68">
        <v>230108</v>
      </c>
      <c r="AC972" s="68" t="s">
        <v>19</v>
      </c>
      <c r="AD972" s="68" t="s">
        <v>19</v>
      </c>
      <c r="AE972" s="68" t="s">
        <v>142</v>
      </c>
      <c r="AF972" s="68" t="s">
        <v>110</v>
      </c>
      <c r="AG972" s="68">
        <v>230001</v>
      </c>
      <c r="AH972" s="68" t="s">
        <v>1366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122</v>
      </c>
      <c r="AO972" s="68">
        <v>1</v>
      </c>
      <c r="AP972" s="68" t="s">
        <v>112</v>
      </c>
      <c r="AQ972" s="68" t="s">
        <v>113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115</v>
      </c>
    </row>
    <row r="973" spans="1:50">
      <c r="A973" s="78" t="s">
        <v>2825</v>
      </c>
      <c r="B973" s="68">
        <v>0</v>
      </c>
      <c r="C973" s="68">
        <v>488374</v>
      </c>
      <c r="D973" s="68" t="s">
        <v>2826</v>
      </c>
      <c r="E973" s="68" t="s">
        <v>1455</v>
      </c>
      <c r="F973" s="68" t="s">
        <v>1456</v>
      </c>
      <c r="G973" s="68" t="s">
        <v>96</v>
      </c>
      <c r="H973" s="68" t="s">
        <v>97</v>
      </c>
      <c r="I973" s="68" t="s">
        <v>98</v>
      </c>
      <c r="J973" s="68">
        <v>3</v>
      </c>
      <c r="K973" s="68" t="s">
        <v>99</v>
      </c>
      <c r="L973" s="68">
        <v>1</v>
      </c>
      <c r="M973" s="68" t="s">
        <v>100</v>
      </c>
      <c r="N973" s="68" t="s">
        <v>101</v>
      </c>
      <c r="O973" s="68" t="s">
        <v>102</v>
      </c>
      <c r="P973" s="68" t="s">
        <v>2827</v>
      </c>
      <c r="Q973" s="68"/>
      <c r="R973" s="68"/>
      <c r="S973" s="68"/>
      <c r="T973" s="68" t="s">
        <v>2828</v>
      </c>
      <c r="U973" s="68"/>
      <c r="V973" s="68"/>
      <c r="W973" s="68">
        <v>2301080001</v>
      </c>
      <c r="X973" s="68">
        <v>116899</v>
      </c>
      <c r="Y973" s="68" t="s">
        <v>142</v>
      </c>
      <c r="Z973" s="68">
        <v>1</v>
      </c>
      <c r="AA973" s="68" t="s">
        <v>109</v>
      </c>
      <c r="AB973" s="68">
        <v>230108</v>
      </c>
      <c r="AC973" s="68" t="s">
        <v>19</v>
      </c>
      <c r="AD973" s="68" t="s">
        <v>19</v>
      </c>
      <c r="AE973" s="68" t="s">
        <v>142</v>
      </c>
      <c r="AF973" s="68" t="s">
        <v>110</v>
      </c>
      <c r="AG973" s="68">
        <v>230001</v>
      </c>
      <c r="AH973" s="68" t="s">
        <v>1366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111</v>
      </c>
      <c r="AO973" s="68">
        <v>2</v>
      </c>
      <c r="AP973" s="68" t="s">
        <v>134</v>
      </c>
      <c r="AQ973" s="68" t="s">
        <v>135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2829</v>
      </c>
      <c r="AX973" s="68" t="s">
        <v>115</v>
      </c>
    </row>
    <row r="974" spans="1:50">
      <c r="A974" s="78" t="s">
        <v>2830</v>
      </c>
      <c r="B974" s="68">
        <v>0</v>
      </c>
      <c r="C974" s="68">
        <v>488374</v>
      </c>
      <c r="D974" s="68" t="s">
        <v>2826</v>
      </c>
      <c r="E974" s="68" t="s">
        <v>439</v>
      </c>
      <c r="F974" s="68" t="s">
        <v>440</v>
      </c>
      <c r="G974" s="68" t="s">
        <v>96</v>
      </c>
      <c r="H974" s="68" t="s">
        <v>97</v>
      </c>
      <c r="I974" s="68" t="s">
        <v>98</v>
      </c>
      <c r="J974" s="68">
        <v>3</v>
      </c>
      <c r="K974" s="68" t="s">
        <v>99</v>
      </c>
      <c r="L974" s="68">
        <v>1</v>
      </c>
      <c r="M974" s="68" t="s">
        <v>100</v>
      </c>
      <c r="N974" s="68" t="s">
        <v>101</v>
      </c>
      <c r="O974" s="68" t="s">
        <v>102</v>
      </c>
      <c r="P974" s="68" t="s">
        <v>2831</v>
      </c>
      <c r="Q974" s="68">
        <v>576998</v>
      </c>
      <c r="R974" s="68" t="s">
        <v>2832</v>
      </c>
      <c r="S974" s="68"/>
      <c r="T974" s="68" t="s">
        <v>2828</v>
      </c>
      <c r="U974" s="68"/>
      <c r="V974" s="68"/>
      <c r="W974" s="68">
        <v>2301080001</v>
      </c>
      <c r="X974" s="68">
        <v>116899</v>
      </c>
      <c r="Y974" s="68" t="s">
        <v>142</v>
      </c>
      <c r="Z974" s="68">
        <v>1</v>
      </c>
      <c r="AA974" s="68" t="s">
        <v>109</v>
      </c>
      <c r="AB974" s="68">
        <v>230108</v>
      </c>
      <c r="AC974" s="68" t="s">
        <v>19</v>
      </c>
      <c r="AD974" s="68" t="s">
        <v>19</v>
      </c>
      <c r="AE974" s="68" t="s">
        <v>142</v>
      </c>
      <c r="AF974" s="68" t="s">
        <v>110</v>
      </c>
      <c r="AG974" s="68">
        <v>230001</v>
      </c>
      <c r="AH974" s="68" t="s">
        <v>1366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143</v>
      </c>
      <c r="AO974" s="68">
        <v>1</v>
      </c>
      <c r="AP974" s="68" t="s">
        <v>112</v>
      </c>
      <c r="AQ974" s="68" t="s">
        <v>113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412</v>
      </c>
      <c r="AX974" s="68" t="s">
        <v>115</v>
      </c>
    </row>
    <row r="975" spans="1:50">
      <c r="A975" s="78" t="s">
        <v>2833</v>
      </c>
      <c r="B975" s="68">
        <v>0</v>
      </c>
      <c r="C975" s="68">
        <v>488374</v>
      </c>
      <c r="D975" s="68" t="s">
        <v>2826</v>
      </c>
      <c r="E975" s="68" t="s">
        <v>332</v>
      </c>
      <c r="F975" s="68" t="s">
        <v>333</v>
      </c>
      <c r="G975" s="68" t="s">
        <v>96</v>
      </c>
      <c r="H975" s="68">
        <v>3</v>
      </c>
      <c r="I975" s="68" t="s">
        <v>334</v>
      </c>
      <c r="J975" s="68">
        <v>3</v>
      </c>
      <c r="K975" s="68" t="s">
        <v>99</v>
      </c>
      <c r="L975" s="68">
        <v>1</v>
      </c>
      <c r="M975" s="68" t="s">
        <v>100</v>
      </c>
      <c r="N975" s="68" t="s">
        <v>101</v>
      </c>
      <c r="O975" s="68" t="s">
        <v>102</v>
      </c>
      <c r="P975" s="68" t="s">
        <v>2834</v>
      </c>
      <c r="Q975" s="68">
        <v>576998</v>
      </c>
      <c r="R975" s="68" t="s">
        <v>2832</v>
      </c>
      <c r="S975" s="68"/>
      <c r="T975" s="68" t="s">
        <v>2828</v>
      </c>
      <c r="U975" s="68"/>
      <c r="V975" s="68"/>
      <c r="W975" s="68">
        <v>2301080001</v>
      </c>
      <c r="X975" s="68">
        <v>116899</v>
      </c>
      <c r="Y975" s="68" t="s">
        <v>142</v>
      </c>
      <c r="Z975" s="68">
        <v>1</v>
      </c>
      <c r="AA975" s="68" t="s">
        <v>109</v>
      </c>
      <c r="AB975" s="68">
        <v>230108</v>
      </c>
      <c r="AC975" s="68" t="s">
        <v>19</v>
      </c>
      <c r="AD975" s="68" t="s">
        <v>19</v>
      </c>
      <c r="AE975" s="68" t="s">
        <v>142</v>
      </c>
      <c r="AF975" s="68" t="s">
        <v>110</v>
      </c>
      <c r="AG975" s="68">
        <v>230001</v>
      </c>
      <c r="AH975" s="68" t="s">
        <v>1366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122</v>
      </c>
      <c r="AO975" s="68">
        <v>1</v>
      </c>
      <c r="AP975" s="68" t="s">
        <v>112</v>
      </c>
      <c r="AQ975" s="68" t="s">
        <v>113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412</v>
      </c>
      <c r="AX975" s="68" t="s">
        <v>115</v>
      </c>
    </row>
    <row r="976" spans="1:50">
      <c r="A976" s="78" t="s">
        <v>2835</v>
      </c>
      <c r="B976" s="68">
        <v>0</v>
      </c>
      <c r="C976" s="68">
        <v>488393</v>
      </c>
      <c r="D976" s="68" t="s">
        <v>2805</v>
      </c>
      <c r="E976" s="68" t="s">
        <v>439</v>
      </c>
      <c r="F976" s="68" t="s">
        <v>440</v>
      </c>
      <c r="G976" s="68" t="s">
        <v>96</v>
      </c>
      <c r="H976" s="68" t="s">
        <v>97</v>
      </c>
      <c r="I976" s="68" t="s">
        <v>98</v>
      </c>
      <c r="J976" s="68">
        <v>3</v>
      </c>
      <c r="K976" s="68" t="s">
        <v>99</v>
      </c>
      <c r="L976" s="68">
        <v>3</v>
      </c>
      <c r="M976" s="68" t="s">
        <v>125</v>
      </c>
      <c r="N976" s="68" t="s">
        <v>126</v>
      </c>
      <c r="O976" s="68" t="s">
        <v>127</v>
      </c>
      <c r="P976" s="68" t="s">
        <v>2836</v>
      </c>
      <c r="Q976" s="68">
        <v>413306</v>
      </c>
      <c r="R976" s="68"/>
      <c r="S976" s="68"/>
      <c r="T976" s="68" t="s">
        <v>141</v>
      </c>
      <c r="U976" s="68"/>
      <c r="V976" s="68" t="s">
        <v>141</v>
      </c>
      <c r="W976" s="68">
        <v>2301080001</v>
      </c>
      <c r="X976" s="68">
        <v>566415</v>
      </c>
      <c r="Y976" s="68" t="s">
        <v>142</v>
      </c>
      <c r="Z976" s="68">
        <v>1</v>
      </c>
      <c r="AA976" s="68" t="s">
        <v>109</v>
      </c>
      <c r="AB976" s="68">
        <v>230108</v>
      </c>
      <c r="AC976" s="68" t="s">
        <v>19</v>
      </c>
      <c r="AD976" s="68" t="s">
        <v>19</v>
      </c>
      <c r="AE976" s="68" t="s">
        <v>142</v>
      </c>
      <c r="AF976" s="68" t="s">
        <v>110</v>
      </c>
      <c r="AG976" s="68">
        <v>230001</v>
      </c>
      <c r="AH976" s="68" t="s">
        <v>1366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122</v>
      </c>
      <c r="AO976" s="68">
        <v>2</v>
      </c>
      <c r="AP976" s="68" t="s">
        <v>134</v>
      </c>
      <c r="AQ976" s="68" t="s">
        <v>135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2837</v>
      </c>
      <c r="AX976" s="68" t="s">
        <v>115</v>
      </c>
    </row>
    <row r="977" spans="1:50">
      <c r="A977" s="78" t="s">
        <v>2838</v>
      </c>
      <c r="B977" s="68">
        <v>0</v>
      </c>
      <c r="C977" s="68">
        <v>488393</v>
      </c>
      <c r="D977" s="68" t="s">
        <v>2805</v>
      </c>
      <c r="E977" s="68" t="s">
        <v>332</v>
      </c>
      <c r="F977" s="68" t="s">
        <v>333</v>
      </c>
      <c r="G977" s="68" t="s">
        <v>96</v>
      </c>
      <c r="H977" s="68" t="s">
        <v>370</v>
      </c>
      <c r="I977" s="68" t="s">
        <v>371</v>
      </c>
      <c r="J977" s="68">
        <v>3</v>
      </c>
      <c r="K977" s="68" t="s">
        <v>99</v>
      </c>
      <c r="L977" s="68">
        <v>3</v>
      </c>
      <c r="M977" s="68" t="s">
        <v>125</v>
      </c>
      <c r="N977" s="68" t="s">
        <v>126</v>
      </c>
      <c r="O977" s="68" t="s">
        <v>127</v>
      </c>
      <c r="P977" s="68" t="s">
        <v>2836</v>
      </c>
      <c r="Q977" s="68">
        <v>413306</v>
      </c>
      <c r="R977" s="68"/>
      <c r="S977" s="68"/>
      <c r="T977" s="68" t="s">
        <v>141</v>
      </c>
      <c r="U977" s="68"/>
      <c r="V977" s="68" t="s">
        <v>141</v>
      </c>
      <c r="W977" s="68">
        <v>2301080001</v>
      </c>
      <c r="X977" s="68">
        <v>566415</v>
      </c>
      <c r="Y977" s="68" t="s">
        <v>142</v>
      </c>
      <c r="Z977" s="68">
        <v>1</v>
      </c>
      <c r="AA977" s="68" t="s">
        <v>109</v>
      </c>
      <c r="AB977" s="68">
        <v>230108</v>
      </c>
      <c r="AC977" s="68" t="s">
        <v>19</v>
      </c>
      <c r="AD977" s="68" t="s">
        <v>19</v>
      </c>
      <c r="AE977" s="68" t="s">
        <v>142</v>
      </c>
      <c r="AF977" s="68" t="s">
        <v>110</v>
      </c>
      <c r="AG977" s="68">
        <v>230001</v>
      </c>
      <c r="AH977" s="68" t="s">
        <v>1366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122</v>
      </c>
      <c r="AO977" s="68">
        <v>2</v>
      </c>
      <c r="AP977" s="68" t="s">
        <v>134</v>
      </c>
      <c r="AQ977" s="68" t="s">
        <v>135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2837</v>
      </c>
      <c r="AX977" s="68" t="s">
        <v>115</v>
      </c>
    </row>
    <row r="978" spans="1:50">
      <c r="A978" s="78" t="s">
        <v>2839</v>
      </c>
      <c r="B978" s="68">
        <v>0</v>
      </c>
      <c r="C978" s="68">
        <v>488388</v>
      </c>
      <c r="D978" s="68" t="s">
        <v>2840</v>
      </c>
      <c r="E978" s="68" t="s">
        <v>1235</v>
      </c>
      <c r="F978" s="68" t="s">
        <v>1236</v>
      </c>
      <c r="G978" s="68" t="s">
        <v>96</v>
      </c>
      <c r="H978" s="68" t="s">
        <v>97</v>
      </c>
      <c r="I978" s="68" t="s">
        <v>98</v>
      </c>
      <c r="J978" s="68">
        <v>3</v>
      </c>
      <c r="K978" s="68" t="s">
        <v>99</v>
      </c>
      <c r="L978" s="68">
        <v>1</v>
      </c>
      <c r="M978" s="68" t="s">
        <v>100</v>
      </c>
      <c r="N978" s="68" t="s">
        <v>101</v>
      </c>
      <c r="O978" s="68" t="s">
        <v>102</v>
      </c>
      <c r="P978" s="68" t="s">
        <v>2841</v>
      </c>
      <c r="Q978" s="68">
        <v>413632</v>
      </c>
      <c r="R978" s="68"/>
      <c r="S978" s="68"/>
      <c r="T978" s="68" t="s">
        <v>2842</v>
      </c>
      <c r="U978" s="68"/>
      <c r="V978" s="68" t="s">
        <v>2843</v>
      </c>
      <c r="W978" s="68">
        <v>2301080001</v>
      </c>
      <c r="X978" s="68">
        <v>116899</v>
      </c>
      <c r="Y978" s="68" t="s">
        <v>142</v>
      </c>
      <c r="Z978" s="68">
        <v>1</v>
      </c>
      <c r="AA978" s="68" t="s">
        <v>109</v>
      </c>
      <c r="AB978" s="68">
        <v>230108</v>
      </c>
      <c r="AC978" s="68" t="s">
        <v>19</v>
      </c>
      <c r="AD978" s="68" t="s">
        <v>19</v>
      </c>
      <c r="AE978" s="68" t="s">
        <v>142</v>
      </c>
      <c r="AF978" s="68" t="s">
        <v>110</v>
      </c>
      <c r="AG978" s="68">
        <v>230001</v>
      </c>
      <c r="AH978" s="68" t="s">
        <v>1366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122</v>
      </c>
      <c r="AO978" s="68">
        <v>1</v>
      </c>
      <c r="AP978" s="68" t="s">
        <v>112</v>
      </c>
      <c r="AQ978" s="68" t="s">
        <v>113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2844</v>
      </c>
      <c r="AX978" s="68" t="s">
        <v>115</v>
      </c>
    </row>
    <row r="979" spans="1:50">
      <c r="A979" s="77" t="s">
        <v>5459</v>
      </c>
      <c r="B979" s="68">
        <v>0</v>
      </c>
      <c r="C979" s="68">
        <v>512680</v>
      </c>
      <c r="D979" s="68" t="s">
        <v>2845</v>
      </c>
      <c r="E979" s="68" t="s">
        <v>459</v>
      </c>
      <c r="F979" s="68" t="s">
        <v>460</v>
      </c>
      <c r="G979" s="68" t="s">
        <v>96</v>
      </c>
      <c r="H979" s="68" t="s">
        <v>97</v>
      </c>
      <c r="I979" s="68" t="s">
        <v>98</v>
      </c>
      <c r="J979" s="68">
        <v>3</v>
      </c>
      <c r="K979" s="68" t="s">
        <v>99</v>
      </c>
      <c r="L979" s="68">
        <v>1</v>
      </c>
      <c r="M979" s="68" t="s">
        <v>100</v>
      </c>
      <c r="N979" s="68" t="s">
        <v>145</v>
      </c>
      <c r="O979" s="68" t="s">
        <v>146</v>
      </c>
      <c r="P979" s="68" t="s">
        <v>2846</v>
      </c>
      <c r="Q979" s="68">
        <v>425152</v>
      </c>
      <c r="R979" s="68" t="s">
        <v>2847</v>
      </c>
      <c r="S979" s="68"/>
      <c r="T979" s="68" t="s">
        <v>2848</v>
      </c>
      <c r="U979" s="68"/>
      <c r="V979" s="68"/>
      <c r="W979" s="68">
        <v>2301080001</v>
      </c>
      <c r="X979" s="68">
        <v>116899</v>
      </c>
      <c r="Y979" s="68" t="s">
        <v>142</v>
      </c>
      <c r="Z979" s="68">
        <v>1</v>
      </c>
      <c r="AA979" s="68" t="s">
        <v>109</v>
      </c>
      <c r="AB979" s="68">
        <v>230108</v>
      </c>
      <c r="AC979" s="68" t="s">
        <v>19</v>
      </c>
      <c r="AD979" s="68" t="s">
        <v>19</v>
      </c>
      <c r="AE979" s="68" t="s">
        <v>142</v>
      </c>
      <c r="AF979" s="68" t="s">
        <v>110</v>
      </c>
      <c r="AG979" s="68">
        <v>230001</v>
      </c>
      <c r="AH979" s="68" t="s">
        <v>1366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122</v>
      </c>
      <c r="AO979" s="68">
        <v>1</v>
      </c>
      <c r="AP979" s="68" t="s">
        <v>112</v>
      </c>
      <c r="AQ979" s="68" t="s">
        <v>113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2849</v>
      </c>
      <c r="AX979" s="68" t="s">
        <v>115</v>
      </c>
    </row>
    <row r="980" spans="1:50">
      <c r="A980" s="77" t="s">
        <v>5460</v>
      </c>
      <c r="B980" s="68">
        <v>0</v>
      </c>
      <c r="C980" s="68">
        <v>512680</v>
      </c>
      <c r="D980" s="68" t="s">
        <v>2850</v>
      </c>
      <c r="E980" s="68" t="s">
        <v>453</v>
      </c>
      <c r="F980" s="68" t="s">
        <v>454</v>
      </c>
      <c r="G980" s="68" t="s">
        <v>98</v>
      </c>
      <c r="H980" s="68" t="s">
        <v>97</v>
      </c>
      <c r="I980" s="68" t="s">
        <v>98</v>
      </c>
      <c r="J980" s="68">
        <v>1</v>
      </c>
      <c r="K980" s="68" t="s">
        <v>682</v>
      </c>
      <c r="L980" s="68">
        <v>1</v>
      </c>
      <c r="M980" s="68" t="s">
        <v>100</v>
      </c>
      <c r="N980" s="68" t="s">
        <v>145</v>
      </c>
      <c r="O980" s="68" t="s">
        <v>146</v>
      </c>
      <c r="P980" s="68" t="s">
        <v>2846</v>
      </c>
      <c r="Q980" s="68">
        <v>425152</v>
      </c>
      <c r="R980" s="68" t="s">
        <v>2847</v>
      </c>
      <c r="S980" s="68"/>
      <c r="T980" s="68" t="s">
        <v>2848</v>
      </c>
      <c r="U980" s="68"/>
      <c r="V980" s="68"/>
      <c r="W980" s="68">
        <v>2301080001</v>
      </c>
      <c r="X980" s="68">
        <v>116899</v>
      </c>
      <c r="Y980" s="68" t="s">
        <v>142</v>
      </c>
      <c r="Z980" s="68">
        <v>1</v>
      </c>
      <c r="AA980" s="68" t="s">
        <v>109</v>
      </c>
      <c r="AB980" s="68">
        <v>230108</v>
      </c>
      <c r="AC980" s="68" t="s">
        <v>19</v>
      </c>
      <c r="AD980" s="68" t="s">
        <v>19</v>
      </c>
      <c r="AE980" s="68" t="s">
        <v>142</v>
      </c>
      <c r="AF980" s="68" t="s">
        <v>110</v>
      </c>
      <c r="AG980" s="68">
        <v>230001</v>
      </c>
      <c r="AH980" s="68" t="s">
        <v>1366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206</v>
      </c>
      <c r="AO980" s="68">
        <v>1</v>
      </c>
      <c r="AP980" s="68" t="s">
        <v>112</v>
      </c>
      <c r="AQ980" s="68" t="s">
        <v>113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2851</v>
      </c>
      <c r="AX980" s="68" t="s">
        <v>115</v>
      </c>
    </row>
    <row r="981" spans="1:50">
      <c r="A981" s="77" t="s">
        <v>5461</v>
      </c>
      <c r="B981" s="68">
        <v>0</v>
      </c>
      <c r="C981" s="68">
        <v>512680</v>
      </c>
      <c r="D981" s="68" t="s">
        <v>2850</v>
      </c>
      <c r="E981" s="68" t="s">
        <v>435</v>
      </c>
      <c r="F981" s="68" t="s">
        <v>436</v>
      </c>
      <c r="G981" s="68" t="s">
        <v>98</v>
      </c>
      <c r="H981" s="68" t="s">
        <v>97</v>
      </c>
      <c r="I981" s="68" t="s">
        <v>98</v>
      </c>
      <c r="J981" s="68">
        <v>1</v>
      </c>
      <c r="K981" s="68" t="s">
        <v>682</v>
      </c>
      <c r="L981" s="68">
        <v>1</v>
      </c>
      <c r="M981" s="68" t="s">
        <v>100</v>
      </c>
      <c r="N981" s="68" t="s">
        <v>145</v>
      </c>
      <c r="O981" s="68" t="s">
        <v>146</v>
      </c>
      <c r="P981" s="68" t="s">
        <v>2852</v>
      </c>
      <c r="Q981" s="68">
        <v>425152</v>
      </c>
      <c r="R981" s="68"/>
      <c r="S981" s="68"/>
      <c r="T981" s="68" t="s">
        <v>2848</v>
      </c>
      <c r="U981" s="68"/>
      <c r="V981" s="68"/>
      <c r="W981" s="68">
        <v>2301080001</v>
      </c>
      <c r="X981" s="68">
        <v>116899</v>
      </c>
      <c r="Y981" s="68" t="s">
        <v>142</v>
      </c>
      <c r="Z981" s="68">
        <v>1</v>
      </c>
      <c r="AA981" s="68" t="s">
        <v>109</v>
      </c>
      <c r="AB981" s="68">
        <v>230108</v>
      </c>
      <c r="AC981" s="68" t="s">
        <v>19</v>
      </c>
      <c r="AD981" s="68" t="s">
        <v>19</v>
      </c>
      <c r="AE981" s="68" t="s">
        <v>142</v>
      </c>
      <c r="AF981" s="68" t="s">
        <v>110</v>
      </c>
      <c r="AG981" s="68">
        <v>230001</v>
      </c>
      <c r="AH981" s="68" t="s">
        <v>1366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122</v>
      </c>
      <c r="AO981" s="68">
        <v>1</v>
      </c>
      <c r="AP981" s="68" t="s">
        <v>112</v>
      </c>
      <c r="AQ981" s="68" t="s">
        <v>113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2851</v>
      </c>
      <c r="AX981" s="68" t="s">
        <v>115</v>
      </c>
    </row>
    <row r="982" spans="1:50">
      <c r="A982" s="77" t="s">
        <v>5462</v>
      </c>
      <c r="B982" s="68">
        <v>0</v>
      </c>
      <c r="C982" s="68">
        <v>808484</v>
      </c>
      <c r="D982" s="68" t="s">
        <v>2853</v>
      </c>
      <c r="E982" s="68" t="s">
        <v>856</v>
      </c>
      <c r="F982" s="68" t="s">
        <v>857</v>
      </c>
      <c r="G982" s="68" t="s">
        <v>96</v>
      </c>
      <c r="H982" s="68" t="s">
        <v>97</v>
      </c>
      <c r="I982" s="68" t="s">
        <v>98</v>
      </c>
      <c r="J982" s="68">
        <v>3</v>
      </c>
      <c r="K982" s="68" t="s">
        <v>99</v>
      </c>
      <c r="L982" s="68">
        <v>3</v>
      </c>
      <c r="M982" s="68" t="s">
        <v>125</v>
      </c>
      <c r="N982" s="68" t="s">
        <v>126</v>
      </c>
      <c r="O982" s="68" t="s">
        <v>127</v>
      </c>
      <c r="P982" s="68"/>
      <c r="Q982" s="68"/>
      <c r="R982" s="68"/>
      <c r="S982" s="68"/>
      <c r="T982" s="68" t="s">
        <v>2854</v>
      </c>
      <c r="U982" s="68"/>
      <c r="V982" s="68"/>
      <c r="W982" s="68">
        <v>2301080001</v>
      </c>
      <c r="X982" s="68">
        <v>116899</v>
      </c>
      <c r="Y982" s="68" t="s">
        <v>142</v>
      </c>
      <c r="Z982" s="68">
        <v>1</v>
      </c>
      <c r="AA982" s="68" t="s">
        <v>109</v>
      </c>
      <c r="AB982" s="68">
        <v>230108</v>
      </c>
      <c r="AC982" s="68" t="s">
        <v>19</v>
      </c>
      <c r="AD982" s="68" t="s">
        <v>19</v>
      </c>
      <c r="AE982" s="68" t="s">
        <v>142</v>
      </c>
      <c r="AF982" s="68" t="s">
        <v>110</v>
      </c>
      <c r="AG982" s="68">
        <v>230001</v>
      </c>
      <c r="AH982" s="68" t="s">
        <v>1366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122</v>
      </c>
      <c r="AO982" s="68">
        <v>2</v>
      </c>
      <c r="AP982" s="68" t="s">
        <v>134</v>
      </c>
      <c r="AQ982" s="68" t="s">
        <v>135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2855</v>
      </c>
      <c r="AX982" s="68" t="s">
        <v>115</v>
      </c>
    </row>
    <row r="983" spans="1:50">
      <c r="A983" s="77" t="s">
        <v>5463</v>
      </c>
      <c r="B983" s="68">
        <v>0</v>
      </c>
      <c r="C983" s="68">
        <v>808691</v>
      </c>
      <c r="D983" s="68" t="s">
        <v>2856</v>
      </c>
      <c r="E983" s="68" t="s">
        <v>145</v>
      </c>
      <c r="F983" s="68" t="s">
        <v>251</v>
      </c>
      <c r="G983" s="68" t="s">
        <v>96</v>
      </c>
      <c r="H983" s="68" t="s">
        <v>97</v>
      </c>
      <c r="I983" s="68" t="s">
        <v>98</v>
      </c>
      <c r="J983" s="68">
        <v>3</v>
      </c>
      <c r="K983" s="68" t="s">
        <v>99</v>
      </c>
      <c r="L983" s="68">
        <v>3</v>
      </c>
      <c r="M983" s="68" t="s">
        <v>125</v>
      </c>
      <c r="N983" s="68" t="s">
        <v>126</v>
      </c>
      <c r="O983" s="68" t="s">
        <v>127</v>
      </c>
      <c r="P983" s="68" t="s">
        <v>2857</v>
      </c>
      <c r="Q983" s="68"/>
      <c r="R983" s="68"/>
      <c r="S983" s="68"/>
      <c r="T983" s="68" t="s">
        <v>2858</v>
      </c>
      <c r="U983" s="68"/>
      <c r="V983" s="68"/>
      <c r="W983" s="68">
        <v>2301080001</v>
      </c>
      <c r="X983" s="68">
        <v>116899</v>
      </c>
      <c r="Y983" s="68" t="s">
        <v>142</v>
      </c>
      <c r="Z983" s="68">
        <v>1</v>
      </c>
      <c r="AA983" s="68" t="s">
        <v>109</v>
      </c>
      <c r="AB983" s="68">
        <v>230108</v>
      </c>
      <c r="AC983" s="68" t="s">
        <v>19</v>
      </c>
      <c r="AD983" s="68" t="s">
        <v>19</v>
      </c>
      <c r="AE983" s="68" t="s">
        <v>142</v>
      </c>
      <c r="AF983" s="68" t="s">
        <v>110</v>
      </c>
      <c r="AG983" s="68">
        <v>230001</v>
      </c>
      <c r="AH983" s="68" t="s">
        <v>1366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122</v>
      </c>
      <c r="AO983" s="68">
        <v>2</v>
      </c>
      <c r="AP983" s="68" t="s">
        <v>134</v>
      </c>
      <c r="AQ983" s="68" t="s">
        <v>135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2859</v>
      </c>
      <c r="AX983" s="68" t="s">
        <v>115</v>
      </c>
    </row>
    <row r="984" spans="1:50">
      <c r="A984" s="77" t="s">
        <v>5464</v>
      </c>
      <c r="B984" s="68">
        <v>0</v>
      </c>
      <c r="C984" s="68">
        <v>808691</v>
      </c>
      <c r="D984" s="68" t="s">
        <v>2856</v>
      </c>
      <c r="E984" s="68" t="s">
        <v>332</v>
      </c>
      <c r="F984" s="68" t="s">
        <v>333</v>
      </c>
      <c r="G984" s="68" t="s">
        <v>96</v>
      </c>
      <c r="H984" s="68" t="s">
        <v>370</v>
      </c>
      <c r="I984" s="68" t="s">
        <v>371</v>
      </c>
      <c r="J984" s="68">
        <v>3</v>
      </c>
      <c r="K984" s="68" t="s">
        <v>99</v>
      </c>
      <c r="L984" s="68">
        <v>3</v>
      </c>
      <c r="M984" s="68" t="s">
        <v>125</v>
      </c>
      <c r="N984" s="68" t="s">
        <v>126</v>
      </c>
      <c r="O984" s="68" t="s">
        <v>127</v>
      </c>
      <c r="P984" s="68" t="s">
        <v>2857</v>
      </c>
      <c r="Q984" s="68"/>
      <c r="R984" s="68"/>
      <c r="S984" s="68"/>
      <c r="T984" s="68" t="s">
        <v>2858</v>
      </c>
      <c r="U984" s="68"/>
      <c r="V984" s="68"/>
      <c r="W984" s="68">
        <v>2301080001</v>
      </c>
      <c r="X984" s="68">
        <v>116899</v>
      </c>
      <c r="Y984" s="68" t="s">
        <v>142</v>
      </c>
      <c r="Z984" s="68">
        <v>1</v>
      </c>
      <c r="AA984" s="68" t="s">
        <v>109</v>
      </c>
      <c r="AB984" s="68">
        <v>230108</v>
      </c>
      <c r="AC984" s="68" t="s">
        <v>19</v>
      </c>
      <c r="AD984" s="68" t="s">
        <v>19</v>
      </c>
      <c r="AE984" s="68" t="s">
        <v>142</v>
      </c>
      <c r="AF984" s="68" t="s">
        <v>110</v>
      </c>
      <c r="AG984" s="68">
        <v>230001</v>
      </c>
      <c r="AH984" s="68" t="s">
        <v>1366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122</v>
      </c>
      <c r="AO984" s="68">
        <v>2</v>
      </c>
      <c r="AP984" s="68" t="s">
        <v>134</v>
      </c>
      <c r="AQ984" s="68" t="s">
        <v>135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2859</v>
      </c>
      <c r="AX984" s="68" t="s">
        <v>115</v>
      </c>
    </row>
    <row r="985" spans="1:50">
      <c r="A985" s="77" t="s">
        <v>5465</v>
      </c>
      <c r="B985" s="68">
        <v>0</v>
      </c>
      <c r="C985" s="68">
        <v>809129</v>
      </c>
      <c r="D985" s="68" t="s">
        <v>2860</v>
      </c>
      <c r="E985" s="68" t="s">
        <v>439</v>
      </c>
      <c r="F985" s="68" t="s">
        <v>440</v>
      </c>
      <c r="G985" s="68" t="s">
        <v>96</v>
      </c>
      <c r="H985" s="68" t="s">
        <v>97</v>
      </c>
      <c r="I985" s="68" t="s">
        <v>98</v>
      </c>
      <c r="J985" s="68">
        <v>3</v>
      </c>
      <c r="K985" s="68" t="s">
        <v>99</v>
      </c>
      <c r="L985" s="68">
        <v>3</v>
      </c>
      <c r="M985" s="68" t="s">
        <v>125</v>
      </c>
      <c r="N985" s="68" t="s">
        <v>126</v>
      </c>
      <c r="O985" s="68" t="s">
        <v>127</v>
      </c>
      <c r="P985" s="68" t="s">
        <v>2861</v>
      </c>
      <c r="Q985" s="68">
        <v>245118</v>
      </c>
      <c r="R985" s="68" t="s">
        <v>2862</v>
      </c>
      <c r="S985" s="68"/>
      <c r="T985" s="68" t="s">
        <v>2863</v>
      </c>
      <c r="U985" s="68"/>
      <c r="V985" s="68"/>
      <c r="W985" s="68">
        <v>2301080001</v>
      </c>
      <c r="X985" s="68">
        <v>116899</v>
      </c>
      <c r="Y985" s="68" t="s">
        <v>142</v>
      </c>
      <c r="Z985" s="68">
        <v>1</v>
      </c>
      <c r="AA985" s="68" t="s">
        <v>109</v>
      </c>
      <c r="AB985" s="68">
        <v>230108</v>
      </c>
      <c r="AC985" s="68" t="s">
        <v>19</v>
      </c>
      <c r="AD985" s="68" t="s">
        <v>19</v>
      </c>
      <c r="AE985" s="68" t="s">
        <v>142</v>
      </c>
      <c r="AF985" s="68" t="s">
        <v>110</v>
      </c>
      <c r="AG985" s="68">
        <v>230001</v>
      </c>
      <c r="AH985" s="68" t="s">
        <v>1366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122</v>
      </c>
      <c r="AO985" s="68">
        <v>1</v>
      </c>
      <c r="AP985" s="68" t="s">
        <v>112</v>
      </c>
      <c r="AQ985" s="68" t="s">
        <v>113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2864</v>
      </c>
      <c r="AX985" s="68" t="s">
        <v>115</v>
      </c>
    </row>
    <row r="986" spans="1:50">
      <c r="A986" s="77" t="s">
        <v>5466</v>
      </c>
      <c r="B986" s="68">
        <v>0</v>
      </c>
      <c r="C986" s="68">
        <v>488406</v>
      </c>
      <c r="D986" s="68" t="s">
        <v>2821</v>
      </c>
      <c r="E986" s="68" t="s">
        <v>332</v>
      </c>
      <c r="F986" s="68" t="s">
        <v>333</v>
      </c>
      <c r="G986" s="68" t="s">
        <v>96</v>
      </c>
      <c r="H986" s="68">
        <v>3</v>
      </c>
      <c r="I986" s="68" t="s">
        <v>334</v>
      </c>
      <c r="J986" s="68">
        <v>3</v>
      </c>
      <c r="K986" s="68" t="s">
        <v>99</v>
      </c>
      <c r="L986" s="68">
        <v>3</v>
      </c>
      <c r="M986" s="68" t="s">
        <v>125</v>
      </c>
      <c r="N986" s="68" t="s">
        <v>126</v>
      </c>
      <c r="O986" s="68" t="s">
        <v>127</v>
      </c>
      <c r="P986" s="68" t="s">
        <v>2865</v>
      </c>
      <c r="Q986" s="68">
        <v>241007</v>
      </c>
      <c r="R986" s="68" t="s">
        <v>2823</v>
      </c>
      <c r="S986" s="68"/>
      <c r="T986" s="68" t="s">
        <v>2824</v>
      </c>
      <c r="U986" s="68"/>
      <c r="V986" s="68" t="s">
        <v>141</v>
      </c>
      <c r="W986" s="68">
        <v>2301080001</v>
      </c>
      <c r="X986" s="68">
        <v>116899</v>
      </c>
      <c r="Y986" s="68" t="s">
        <v>142</v>
      </c>
      <c r="Z986" s="68">
        <v>1</v>
      </c>
      <c r="AA986" s="68" t="s">
        <v>109</v>
      </c>
      <c r="AB986" s="68">
        <v>230108</v>
      </c>
      <c r="AC986" s="68" t="s">
        <v>19</v>
      </c>
      <c r="AD986" s="68" t="s">
        <v>19</v>
      </c>
      <c r="AE986" s="68" t="s">
        <v>142</v>
      </c>
      <c r="AF986" s="68" t="s">
        <v>110</v>
      </c>
      <c r="AG986" s="68">
        <v>230001</v>
      </c>
      <c r="AH986" s="68" t="s">
        <v>1366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122</v>
      </c>
      <c r="AO986" s="68">
        <v>1</v>
      </c>
      <c r="AP986" s="68" t="s">
        <v>112</v>
      </c>
      <c r="AQ986" s="68" t="s">
        <v>113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115</v>
      </c>
    </row>
    <row r="987" spans="1:50">
      <c r="A987" s="77" t="s">
        <v>5467</v>
      </c>
      <c r="B987" s="68">
        <v>0</v>
      </c>
      <c r="C987" s="68">
        <v>808969</v>
      </c>
      <c r="D987" s="68" t="s">
        <v>2866</v>
      </c>
      <c r="E987" s="68" t="s">
        <v>145</v>
      </c>
      <c r="F987" s="68" t="s">
        <v>251</v>
      </c>
      <c r="G987" s="68" t="s">
        <v>96</v>
      </c>
      <c r="H987" s="68" t="s">
        <v>97</v>
      </c>
      <c r="I987" s="68" t="s">
        <v>98</v>
      </c>
      <c r="J987" s="68">
        <v>3</v>
      </c>
      <c r="K987" s="68" t="s">
        <v>99</v>
      </c>
      <c r="L987" s="68">
        <v>1</v>
      </c>
      <c r="M987" s="68" t="s">
        <v>100</v>
      </c>
      <c r="N987" s="68" t="s">
        <v>101</v>
      </c>
      <c r="O987" s="68" t="s">
        <v>102</v>
      </c>
      <c r="P987" s="68" t="s">
        <v>2867</v>
      </c>
      <c r="Q987" s="68"/>
      <c r="R987" s="68"/>
      <c r="S987" s="68"/>
      <c r="T987" s="68" t="s">
        <v>2868</v>
      </c>
      <c r="U987" s="68"/>
      <c r="V987" s="68" t="s">
        <v>2868</v>
      </c>
      <c r="W987" s="68">
        <v>2301080001</v>
      </c>
      <c r="X987" s="68">
        <v>116899</v>
      </c>
      <c r="Y987" s="68" t="s">
        <v>142</v>
      </c>
      <c r="Z987" s="68">
        <v>1</v>
      </c>
      <c r="AA987" s="68" t="s">
        <v>109</v>
      </c>
      <c r="AB987" s="68">
        <v>230108</v>
      </c>
      <c r="AC987" s="68" t="s">
        <v>19</v>
      </c>
      <c r="AD987" s="68" t="s">
        <v>19</v>
      </c>
      <c r="AE987" s="68" t="s">
        <v>142</v>
      </c>
      <c r="AF987" s="68" t="s">
        <v>110</v>
      </c>
      <c r="AG987" s="68">
        <v>230001</v>
      </c>
      <c r="AH987" s="68" t="s">
        <v>1366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122</v>
      </c>
      <c r="AO987" s="68">
        <v>1</v>
      </c>
      <c r="AP987" s="68" t="s">
        <v>112</v>
      </c>
      <c r="AQ987" s="68" t="s">
        <v>113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115</v>
      </c>
    </row>
    <row r="988" spans="1:50">
      <c r="A988" s="77" t="s">
        <v>5468</v>
      </c>
      <c r="B988" s="68">
        <v>0</v>
      </c>
      <c r="C988" s="68">
        <v>808851</v>
      </c>
      <c r="D988" s="68" t="s">
        <v>2869</v>
      </c>
      <c r="E988" s="68" t="s">
        <v>332</v>
      </c>
      <c r="F988" s="68" t="s">
        <v>333</v>
      </c>
      <c r="G988" s="68" t="s">
        <v>96</v>
      </c>
      <c r="H988" s="68">
        <v>3</v>
      </c>
      <c r="I988" s="68" t="s">
        <v>334</v>
      </c>
      <c r="J988" s="68">
        <v>3</v>
      </c>
      <c r="K988" s="68" t="s">
        <v>99</v>
      </c>
      <c r="L988" s="68">
        <v>1</v>
      </c>
      <c r="M988" s="68" t="s">
        <v>100</v>
      </c>
      <c r="N988" s="68" t="s">
        <v>101</v>
      </c>
      <c r="O988" s="68" t="s">
        <v>102</v>
      </c>
      <c r="P988" s="68" t="s">
        <v>2870</v>
      </c>
      <c r="Q988" s="68">
        <v>995222611</v>
      </c>
      <c r="R988" s="68" t="s">
        <v>2871</v>
      </c>
      <c r="S988" s="68"/>
      <c r="T988" s="68" t="s">
        <v>2872</v>
      </c>
      <c r="U988" s="68"/>
      <c r="V988" s="68" t="s">
        <v>2872</v>
      </c>
      <c r="W988" s="68">
        <v>2301080001</v>
      </c>
      <c r="X988" s="68">
        <v>116899</v>
      </c>
      <c r="Y988" s="68" t="s">
        <v>142</v>
      </c>
      <c r="Z988" s="68">
        <v>1</v>
      </c>
      <c r="AA988" s="68" t="s">
        <v>109</v>
      </c>
      <c r="AB988" s="68">
        <v>230108</v>
      </c>
      <c r="AC988" s="68" t="s">
        <v>19</v>
      </c>
      <c r="AD988" s="68" t="s">
        <v>19</v>
      </c>
      <c r="AE988" s="68" t="s">
        <v>142</v>
      </c>
      <c r="AF988" s="68" t="s">
        <v>110</v>
      </c>
      <c r="AG988" s="68">
        <v>230001</v>
      </c>
      <c r="AH988" s="68" t="s">
        <v>1366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122</v>
      </c>
      <c r="AO988" s="68">
        <v>1</v>
      </c>
      <c r="AP988" s="68" t="s">
        <v>112</v>
      </c>
      <c r="AQ988" s="68" t="s">
        <v>113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115</v>
      </c>
    </row>
    <row r="989" spans="1:50">
      <c r="A989" s="77" t="s">
        <v>5469</v>
      </c>
      <c r="B989" s="68">
        <v>0</v>
      </c>
      <c r="C989" s="69" t="s">
        <v>2873</v>
      </c>
      <c r="D989" s="68" t="s">
        <v>2874</v>
      </c>
      <c r="E989" s="68" t="s">
        <v>145</v>
      </c>
      <c r="F989" s="68" t="s">
        <v>251</v>
      </c>
      <c r="G989" s="68" t="s">
        <v>96</v>
      </c>
      <c r="H989" s="68" t="s">
        <v>97</v>
      </c>
      <c r="I989" s="68" t="s">
        <v>98</v>
      </c>
      <c r="J989" s="68">
        <v>3</v>
      </c>
      <c r="K989" s="68" t="s">
        <v>99</v>
      </c>
      <c r="L989" s="68">
        <v>3</v>
      </c>
      <c r="M989" s="68" t="s">
        <v>125</v>
      </c>
      <c r="N989" s="68" t="s">
        <v>126</v>
      </c>
      <c r="O989" s="68" t="s">
        <v>127</v>
      </c>
      <c r="P989" s="68" t="s">
        <v>2875</v>
      </c>
      <c r="Q989" s="68">
        <v>246034</v>
      </c>
      <c r="R989" s="68" t="s">
        <v>2876</v>
      </c>
      <c r="S989" s="68"/>
      <c r="T989" s="68" t="s">
        <v>2877</v>
      </c>
      <c r="U989" s="68"/>
      <c r="V989" s="68"/>
      <c r="W989" s="68"/>
      <c r="X989" s="68">
        <v>518037</v>
      </c>
      <c r="Y989" s="68" t="s">
        <v>2878</v>
      </c>
      <c r="Z989" s="68">
        <v>1</v>
      </c>
      <c r="AA989" s="68" t="s">
        <v>109</v>
      </c>
      <c r="AB989" s="68">
        <v>230108</v>
      </c>
      <c r="AC989" s="68" t="s">
        <v>19</v>
      </c>
      <c r="AD989" s="68" t="s">
        <v>19</v>
      </c>
      <c r="AE989" s="68" t="s">
        <v>142</v>
      </c>
      <c r="AF989" s="68" t="s">
        <v>110</v>
      </c>
      <c r="AG989" s="68">
        <v>230001</v>
      </c>
      <c r="AH989" s="68" t="s">
        <v>1366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122</v>
      </c>
      <c r="AO989" s="68">
        <v>1</v>
      </c>
      <c r="AP989" s="68" t="s">
        <v>112</v>
      </c>
      <c r="AQ989" s="68" t="s">
        <v>113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2064</v>
      </c>
      <c r="AX989" s="68" t="s">
        <v>115</v>
      </c>
    </row>
    <row r="990" spans="1:50">
      <c r="A990" s="77" t="s">
        <v>5470</v>
      </c>
      <c r="B990" s="68">
        <v>0</v>
      </c>
      <c r="C990" s="69" t="s">
        <v>2873</v>
      </c>
      <c r="D990" s="68" t="s">
        <v>2874</v>
      </c>
      <c r="E990" s="68" t="s">
        <v>332</v>
      </c>
      <c r="F990" s="68" t="s">
        <v>333</v>
      </c>
      <c r="G990" s="68" t="s">
        <v>96</v>
      </c>
      <c r="H990" s="68">
        <v>3</v>
      </c>
      <c r="I990" s="68" t="s">
        <v>334</v>
      </c>
      <c r="J990" s="68">
        <v>2</v>
      </c>
      <c r="K990" s="68" t="s">
        <v>2762</v>
      </c>
      <c r="L990" s="68">
        <v>3</v>
      </c>
      <c r="M990" s="68" t="s">
        <v>125</v>
      </c>
      <c r="N990" s="68" t="s">
        <v>126</v>
      </c>
      <c r="O990" s="68" t="s">
        <v>127</v>
      </c>
      <c r="P990" s="68" t="s">
        <v>2879</v>
      </c>
      <c r="Q990" s="68">
        <v>246034</v>
      </c>
      <c r="R990" s="68"/>
      <c r="S990" s="68"/>
      <c r="T990" s="68" t="s">
        <v>2877</v>
      </c>
      <c r="U990" s="68"/>
      <c r="V990" s="68"/>
      <c r="W990" s="68"/>
      <c r="X990" s="68">
        <v>518037</v>
      </c>
      <c r="Y990" s="68" t="s">
        <v>2878</v>
      </c>
      <c r="Z990" s="68">
        <v>1</v>
      </c>
      <c r="AA990" s="68" t="s">
        <v>109</v>
      </c>
      <c r="AB990" s="68">
        <v>230108</v>
      </c>
      <c r="AC990" s="68" t="s">
        <v>19</v>
      </c>
      <c r="AD990" s="68" t="s">
        <v>19</v>
      </c>
      <c r="AE990" s="68" t="s">
        <v>142</v>
      </c>
      <c r="AF990" s="68" t="s">
        <v>110</v>
      </c>
      <c r="AG990" s="68">
        <v>230001</v>
      </c>
      <c r="AH990" s="68" t="s">
        <v>1366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122</v>
      </c>
      <c r="AO990" s="68">
        <v>1</v>
      </c>
      <c r="AP990" s="68" t="s">
        <v>112</v>
      </c>
      <c r="AQ990" s="68" t="s">
        <v>113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2064</v>
      </c>
      <c r="AX990" s="68" t="s">
        <v>115</v>
      </c>
    </row>
    <row r="991" spans="1:50">
      <c r="A991" s="77" t="s">
        <v>5471</v>
      </c>
      <c r="B991" s="68">
        <v>0</v>
      </c>
      <c r="C991" s="69" t="s">
        <v>2873</v>
      </c>
      <c r="D991" s="68" t="s">
        <v>2874</v>
      </c>
      <c r="E991" s="68" t="s">
        <v>439</v>
      </c>
      <c r="F991" s="68" t="s">
        <v>440</v>
      </c>
      <c r="G991" s="68" t="s">
        <v>96</v>
      </c>
      <c r="H991" s="68" t="s">
        <v>97</v>
      </c>
      <c r="I991" s="68" t="s">
        <v>98</v>
      </c>
      <c r="J991" s="68">
        <v>3</v>
      </c>
      <c r="K991" s="68" t="s">
        <v>99</v>
      </c>
      <c r="L991" s="68">
        <v>3</v>
      </c>
      <c r="M991" s="68" t="s">
        <v>125</v>
      </c>
      <c r="N991" s="68" t="s">
        <v>126</v>
      </c>
      <c r="O991" s="68" t="s">
        <v>127</v>
      </c>
      <c r="P991" s="68" t="s">
        <v>2879</v>
      </c>
      <c r="Q991" s="68">
        <v>246034</v>
      </c>
      <c r="R991" s="68"/>
      <c r="S991" s="68"/>
      <c r="T991" s="68" t="s">
        <v>2877</v>
      </c>
      <c r="U991" s="68"/>
      <c r="V991" s="68"/>
      <c r="W991" s="68"/>
      <c r="X991" s="68">
        <v>518037</v>
      </c>
      <c r="Y991" s="68" t="s">
        <v>2878</v>
      </c>
      <c r="Z991" s="68">
        <v>1</v>
      </c>
      <c r="AA991" s="68" t="s">
        <v>109</v>
      </c>
      <c r="AB991" s="68">
        <v>230108</v>
      </c>
      <c r="AC991" s="68" t="s">
        <v>19</v>
      </c>
      <c r="AD991" s="68" t="s">
        <v>19</v>
      </c>
      <c r="AE991" s="68" t="s">
        <v>142</v>
      </c>
      <c r="AF991" s="68" t="s">
        <v>110</v>
      </c>
      <c r="AG991" s="68">
        <v>230001</v>
      </c>
      <c r="AH991" s="68" t="s">
        <v>1366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122</v>
      </c>
      <c r="AO991" s="68">
        <v>1</v>
      </c>
      <c r="AP991" s="68" t="s">
        <v>112</v>
      </c>
      <c r="AQ991" s="68" t="s">
        <v>113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115</v>
      </c>
    </row>
    <row r="992" spans="1:50">
      <c r="A992" s="78" t="s">
        <v>2880</v>
      </c>
      <c r="B992" s="68">
        <v>0</v>
      </c>
      <c r="C992" s="68">
        <v>488331</v>
      </c>
      <c r="D992" s="68" t="s">
        <v>2881</v>
      </c>
      <c r="E992" s="68" t="s">
        <v>856</v>
      </c>
      <c r="F992" s="68" t="s">
        <v>857</v>
      </c>
      <c r="G992" s="68" t="s">
        <v>96</v>
      </c>
      <c r="H992" s="68" t="s">
        <v>97</v>
      </c>
      <c r="I992" s="68" t="s">
        <v>98</v>
      </c>
      <c r="J992" s="68">
        <v>3</v>
      </c>
      <c r="K992" s="68" t="s">
        <v>99</v>
      </c>
      <c r="L992" s="68">
        <v>1</v>
      </c>
      <c r="M992" s="68" t="s">
        <v>100</v>
      </c>
      <c r="N992" s="68" t="s">
        <v>101</v>
      </c>
      <c r="O992" s="68" t="s">
        <v>102</v>
      </c>
      <c r="P992" s="68" t="s">
        <v>2882</v>
      </c>
      <c r="Q992" s="68">
        <v>952640484</v>
      </c>
      <c r="R992" s="68"/>
      <c r="S992" s="68"/>
      <c r="T992" s="68" t="s">
        <v>2883</v>
      </c>
      <c r="U992" s="68"/>
      <c r="V992" s="68" t="s">
        <v>2843</v>
      </c>
      <c r="W992" s="68">
        <v>2301080001</v>
      </c>
      <c r="X992" s="68">
        <v>116899</v>
      </c>
      <c r="Y992" s="68" t="s">
        <v>142</v>
      </c>
      <c r="Z992" s="68">
        <v>1</v>
      </c>
      <c r="AA992" s="68" t="s">
        <v>109</v>
      </c>
      <c r="AB992" s="68">
        <v>230108</v>
      </c>
      <c r="AC992" s="68" t="s">
        <v>19</v>
      </c>
      <c r="AD992" s="68" t="s">
        <v>19</v>
      </c>
      <c r="AE992" s="68" t="s">
        <v>142</v>
      </c>
      <c r="AF992" s="68" t="s">
        <v>110</v>
      </c>
      <c r="AG992" s="68">
        <v>230001</v>
      </c>
      <c r="AH992" s="68" t="s">
        <v>1366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122</v>
      </c>
      <c r="AO992" s="68">
        <v>1</v>
      </c>
      <c r="AP992" s="68" t="s">
        <v>112</v>
      </c>
      <c r="AQ992" s="68" t="s">
        <v>113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800</v>
      </c>
      <c r="AX992" s="68" t="s">
        <v>115</v>
      </c>
    </row>
    <row r="993" spans="1:50">
      <c r="A993" s="78" t="s">
        <v>2884</v>
      </c>
      <c r="B993" s="68">
        <v>0</v>
      </c>
      <c r="C993" s="68">
        <v>488345</v>
      </c>
      <c r="D993" s="68" t="s">
        <v>2885</v>
      </c>
      <c r="E993" s="68" t="s">
        <v>145</v>
      </c>
      <c r="F993" s="68" t="s">
        <v>251</v>
      </c>
      <c r="G993" s="68" t="s">
        <v>96</v>
      </c>
      <c r="H993" s="68" t="s">
        <v>97</v>
      </c>
      <c r="I993" s="68" t="s">
        <v>98</v>
      </c>
      <c r="J993" s="68">
        <v>3</v>
      </c>
      <c r="K993" s="68" t="s">
        <v>99</v>
      </c>
      <c r="L993" s="68">
        <v>1</v>
      </c>
      <c r="M993" s="68" t="s">
        <v>100</v>
      </c>
      <c r="N993" s="68" t="s">
        <v>101</v>
      </c>
      <c r="O993" s="68" t="s">
        <v>102</v>
      </c>
      <c r="P993" s="68" t="s">
        <v>2886</v>
      </c>
      <c r="Q993" s="68">
        <v>243869</v>
      </c>
      <c r="R993" s="68"/>
      <c r="S993" s="68"/>
      <c r="T993" s="68" t="s">
        <v>2887</v>
      </c>
      <c r="U993" s="68"/>
      <c r="V993" s="68" t="s">
        <v>2843</v>
      </c>
      <c r="W993" s="68">
        <v>2301080001</v>
      </c>
      <c r="X993" s="68">
        <v>116899</v>
      </c>
      <c r="Y993" s="68" t="s">
        <v>142</v>
      </c>
      <c r="Z993" s="68">
        <v>1</v>
      </c>
      <c r="AA993" s="68" t="s">
        <v>109</v>
      </c>
      <c r="AB993" s="68">
        <v>230108</v>
      </c>
      <c r="AC993" s="68" t="s">
        <v>19</v>
      </c>
      <c r="AD993" s="68" t="s">
        <v>19</v>
      </c>
      <c r="AE993" s="68" t="s">
        <v>142</v>
      </c>
      <c r="AF993" s="68" t="s">
        <v>110</v>
      </c>
      <c r="AG993" s="68">
        <v>230001</v>
      </c>
      <c r="AH993" s="68" t="s">
        <v>1366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122</v>
      </c>
      <c r="AO993" s="68">
        <v>1</v>
      </c>
      <c r="AP993" s="68" t="s">
        <v>112</v>
      </c>
      <c r="AQ993" s="68" t="s">
        <v>113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2888</v>
      </c>
      <c r="AX993" s="68" t="s">
        <v>115</v>
      </c>
    </row>
    <row r="994" spans="1:50">
      <c r="A994" s="77" t="s">
        <v>5472</v>
      </c>
      <c r="B994" s="68">
        <v>0</v>
      </c>
      <c r="C994" s="68">
        <v>809129</v>
      </c>
      <c r="D994" s="68" t="s">
        <v>2860</v>
      </c>
      <c r="E994" s="68" t="s">
        <v>145</v>
      </c>
      <c r="F994" s="68" t="s">
        <v>251</v>
      </c>
      <c r="G994" s="68" t="s">
        <v>96</v>
      </c>
      <c r="H994" s="68" t="s">
        <v>97</v>
      </c>
      <c r="I994" s="68" t="s">
        <v>98</v>
      </c>
      <c r="J994" s="68">
        <v>3</v>
      </c>
      <c r="K994" s="68" t="s">
        <v>99</v>
      </c>
      <c r="L994" s="68">
        <v>3</v>
      </c>
      <c r="M994" s="68" t="s">
        <v>125</v>
      </c>
      <c r="N994" s="68" t="s">
        <v>126</v>
      </c>
      <c r="O994" s="68" t="s">
        <v>127</v>
      </c>
      <c r="P994" s="68" t="s">
        <v>2861</v>
      </c>
      <c r="Q994" s="68">
        <v>241092</v>
      </c>
      <c r="R994" s="68" t="s">
        <v>2862</v>
      </c>
      <c r="S994" s="68"/>
      <c r="T994" s="68" t="s">
        <v>2863</v>
      </c>
      <c r="U994" s="68"/>
      <c r="V994" s="68"/>
      <c r="W994" s="68">
        <v>2301080001</v>
      </c>
      <c r="X994" s="68">
        <v>116899</v>
      </c>
      <c r="Y994" s="68" t="s">
        <v>142</v>
      </c>
      <c r="Z994" s="68">
        <v>1</v>
      </c>
      <c r="AA994" s="68" t="s">
        <v>109</v>
      </c>
      <c r="AB994" s="68">
        <v>230108</v>
      </c>
      <c r="AC994" s="68" t="s">
        <v>19</v>
      </c>
      <c r="AD994" s="68" t="s">
        <v>19</v>
      </c>
      <c r="AE994" s="68" t="s">
        <v>142</v>
      </c>
      <c r="AF994" s="68" t="s">
        <v>110</v>
      </c>
      <c r="AG994" s="68">
        <v>230001</v>
      </c>
      <c r="AH994" s="68" t="s">
        <v>1366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122</v>
      </c>
      <c r="AO994" s="68">
        <v>1</v>
      </c>
      <c r="AP994" s="68" t="s">
        <v>112</v>
      </c>
      <c r="AQ994" s="68" t="s">
        <v>113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1996</v>
      </c>
      <c r="AX994" s="68" t="s">
        <v>115</v>
      </c>
    </row>
    <row r="995" spans="1:50">
      <c r="A995" s="77" t="s">
        <v>5473</v>
      </c>
      <c r="B995" s="68">
        <v>0</v>
      </c>
      <c r="C995" s="68">
        <v>809129</v>
      </c>
      <c r="D995" s="68" t="s">
        <v>2860</v>
      </c>
      <c r="E995" s="68" t="s">
        <v>332</v>
      </c>
      <c r="F995" s="68" t="s">
        <v>333</v>
      </c>
      <c r="G995" s="68" t="s">
        <v>96</v>
      </c>
      <c r="H995" s="68">
        <v>3</v>
      </c>
      <c r="I995" s="68" t="s">
        <v>334</v>
      </c>
      <c r="J995" s="68">
        <v>3</v>
      </c>
      <c r="K995" s="68" t="s">
        <v>99</v>
      </c>
      <c r="L995" s="68">
        <v>3</v>
      </c>
      <c r="M995" s="68" t="s">
        <v>125</v>
      </c>
      <c r="N995" s="68" t="s">
        <v>126</v>
      </c>
      <c r="O995" s="68" t="s">
        <v>127</v>
      </c>
      <c r="P995" s="68" t="s">
        <v>2861</v>
      </c>
      <c r="Q995" s="68">
        <v>245118</v>
      </c>
      <c r="R995" s="68" t="s">
        <v>2862</v>
      </c>
      <c r="S995" s="68"/>
      <c r="T995" s="68" t="s">
        <v>2863</v>
      </c>
      <c r="U995" s="68"/>
      <c r="V995" s="68"/>
      <c r="W995" s="68">
        <v>2301080001</v>
      </c>
      <c r="X995" s="68">
        <v>116899</v>
      </c>
      <c r="Y995" s="68" t="s">
        <v>142</v>
      </c>
      <c r="Z995" s="68">
        <v>1</v>
      </c>
      <c r="AA995" s="68" t="s">
        <v>109</v>
      </c>
      <c r="AB995" s="68">
        <v>230108</v>
      </c>
      <c r="AC995" s="68" t="s">
        <v>19</v>
      </c>
      <c r="AD995" s="68" t="s">
        <v>19</v>
      </c>
      <c r="AE995" s="68" t="s">
        <v>142</v>
      </c>
      <c r="AF995" s="68" t="s">
        <v>110</v>
      </c>
      <c r="AG995" s="68">
        <v>230001</v>
      </c>
      <c r="AH995" s="68" t="s">
        <v>1366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122</v>
      </c>
      <c r="AO995" s="68">
        <v>1</v>
      </c>
      <c r="AP995" s="68" t="s">
        <v>112</v>
      </c>
      <c r="AQ995" s="68" t="s">
        <v>113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2889</v>
      </c>
      <c r="AX995" s="68" t="s">
        <v>115</v>
      </c>
    </row>
    <row r="996" spans="1:50">
      <c r="A996" s="78" t="s">
        <v>2890</v>
      </c>
      <c r="B996" s="68">
        <v>0</v>
      </c>
      <c r="C996" s="68">
        <v>488350</v>
      </c>
      <c r="D996" s="68" t="s">
        <v>2891</v>
      </c>
      <c r="E996" s="68" t="s">
        <v>332</v>
      </c>
      <c r="F996" s="68" t="s">
        <v>333</v>
      </c>
      <c r="G996" s="68" t="s">
        <v>96</v>
      </c>
      <c r="H996" s="68">
        <v>3</v>
      </c>
      <c r="I996" s="68" t="s">
        <v>334</v>
      </c>
      <c r="J996" s="68">
        <v>3</v>
      </c>
      <c r="K996" s="68" t="s">
        <v>99</v>
      </c>
      <c r="L996" s="68">
        <v>1</v>
      </c>
      <c r="M996" s="68" t="s">
        <v>100</v>
      </c>
      <c r="N996" s="68" t="s">
        <v>101</v>
      </c>
      <c r="O996" s="68" t="s">
        <v>102</v>
      </c>
      <c r="P996" s="68" t="s">
        <v>2892</v>
      </c>
      <c r="Q996" s="68">
        <v>412729</v>
      </c>
      <c r="R996" s="68" t="s">
        <v>2893</v>
      </c>
      <c r="S996" s="68"/>
      <c r="T996" s="68" t="s">
        <v>2894</v>
      </c>
      <c r="U996" s="68" t="s">
        <v>2895</v>
      </c>
      <c r="V996" s="68" t="s">
        <v>2843</v>
      </c>
      <c r="W996" s="68">
        <v>2301080001</v>
      </c>
      <c r="X996" s="68">
        <v>116899</v>
      </c>
      <c r="Y996" s="68" t="s">
        <v>142</v>
      </c>
      <c r="Z996" s="68">
        <v>1</v>
      </c>
      <c r="AA996" s="68" t="s">
        <v>109</v>
      </c>
      <c r="AB996" s="68">
        <v>230108</v>
      </c>
      <c r="AC996" s="68" t="s">
        <v>19</v>
      </c>
      <c r="AD996" s="68" t="s">
        <v>19</v>
      </c>
      <c r="AE996" s="68" t="s">
        <v>142</v>
      </c>
      <c r="AF996" s="68" t="s">
        <v>110</v>
      </c>
      <c r="AG996" s="68">
        <v>230001</v>
      </c>
      <c r="AH996" s="68" t="s">
        <v>1366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122</v>
      </c>
      <c r="AO996" s="68">
        <v>1</v>
      </c>
      <c r="AP996" s="68" t="s">
        <v>112</v>
      </c>
      <c r="AQ996" s="68" t="s">
        <v>113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115</v>
      </c>
    </row>
    <row r="997" spans="1:50">
      <c r="A997" s="78" t="s">
        <v>2896</v>
      </c>
      <c r="B997" s="68">
        <v>0</v>
      </c>
      <c r="C997" s="68">
        <v>488369</v>
      </c>
      <c r="D997" s="68" t="s">
        <v>2897</v>
      </c>
      <c r="E997" s="68" t="s">
        <v>439</v>
      </c>
      <c r="F997" s="68" t="s">
        <v>440</v>
      </c>
      <c r="G997" s="68" t="s">
        <v>96</v>
      </c>
      <c r="H997" s="68" t="s">
        <v>97</v>
      </c>
      <c r="I997" s="68" t="s">
        <v>98</v>
      </c>
      <c r="J997" s="68">
        <v>3</v>
      </c>
      <c r="K997" s="68" t="s">
        <v>99</v>
      </c>
      <c r="L997" s="68">
        <v>1</v>
      </c>
      <c r="M997" s="68" t="s">
        <v>100</v>
      </c>
      <c r="N997" s="68" t="s">
        <v>101</v>
      </c>
      <c r="O997" s="68" t="s">
        <v>102</v>
      </c>
      <c r="P997" s="68" t="s">
        <v>2898</v>
      </c>
      <c r="Q997" s="68">
        <v>242702</v>
      </c>
      <c r="R997" s="68"/>
      <c r="S997" s="68"/>
      <c r="T997" s="68" t="s">
        <v>2899</v>
      </c>
      <c r="U997" s="68"/>
      <c r="V997" s="68" t="s">
        <v>2843</v>
      </c>
      <c r="W997" s="68">
        <v>2301080001</v>
      </c>
      <c r="X997" s="68">
        <v>116899</v>
      </c>
      <c r="Y997" s="68" t="s">
        <v>142</v>
      </c>
      <c r="Z997" s="68">
        <v>1</v>
      </c>
      <c r="AA997" s="68" t="s">
        <v>109</v>
      </c>
      <c r="AB997" s="68">
        <v>230108</v>
      </c>
      <c r="AC997" s="68" t="s">
        <v>19</v>
      </c>
      <c r="AD997" s="68" t="s">
        <v>19</v>
      </c>
      <c r="AE997" s="68" t="s">
        <v>142</v>
      </c>
      <c r="AF997" s="68" t="s">
        <v>110</v>
      </c>
      <c r="AG997" s="68">
        <v>230001</v>
      </c>
      <c r="AH997" s="68" t="s">
        <v>1366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122</v>
      </c>
      <c r="AO997" s="68">
        <v>1</v>
      </c>
      <c r="AP997" s="68" t="s">
        <v>112</v>
      </c>
      <c r="AQ997" s="68" t="s">
        <v>113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115</v>
      </c>
    </row>
    <row r="998" spans="1:50">
      <c r="A998" s="78" t="s">
        <v>2900</v>
      </c>
      <c r="B998" s="68">
        <v>0</v>
      </c>
      <c r="C998" s="68">
        <v>488369</v>
      </c>
      <c r="D998" s="68" t="s">
        <v>2897</v>
      </c>
      <c r="E998" s="68" t="s">
        <v>332</v>
      </c>
      <c r="F998" s="68" t="s">
        <v>333</v>
      </c>
      <c r="G998" s="68" t="s">
        <v>96</v>
      </c>
      <c r="H998" s="68">
        <v>3</v>
      </c>
      <c r="I998" s="68" t="s">
        <v>334</v>
      </c>
      <c r="J998" s="68">
        <v>3</v>
      </c>
      <c r="K998" s="68" t="s">
        <v>99</v>
      </c>
      <c r="L998" s="68">
        <v>1</v>
      </c>
      <c r="M998" s="68" t="s">
        <v>100</v>
      </c>
      <c r="N998" s="68" t="s">
        <v>101</v>
      </c>
      <c r="O998" s="68" t="s">
        <v>102</v>
      </c>
      <c r="P998" s="68" t="s">
        <v>2898</v>
      </c>
      <c r="Q998" s="68">
        <v>242702</v>
      </c>
      <c r="R998" s="68"/>
      <c r="S998" s="68"/>
      <c r="T998" s="68" t="s">
        <v>2899</v>
      </c>
      <c r="U998" s="68"/>
      <c r="V998" s="68" t="s">
        <v>2843</v>
      </c>
      <c r="W998" s="68">
        <v>2301080001</v>
      </c>
      <c r="X998" s="68">
        <v>116899</v>
      </c>
      <c r="Y998" s="68" t="s">
        <v>142</v>
      </c>
      <c r="Z998" s="68">
        <v>1</v>
      </c>
      <c r="AA998" s="68" t="s">
        <v>109</v>
      </c>
      <c r="AB998" s="68">
        <v>230108</v>
      </c>
      <c r="AC998" s="68" t="s">
        <v>19</v>
      </c>
      <c r="AD998" s="68" t="s">
        <v>19</v>
      </c>
      <c r="AE998" s="68" t="s">
        <v>142</v>
      </c>
      <c r="AF998" s="68" t="s">
        <v>110</v>
      </c>
      <c r="AG998" s="68">
        <v>230001</v>
      </c>
      <c r="AH998" s="68" t="s">
        <v>1366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122</v>
      </c>
      <c r="AO998" s="68">
        <v>1</v>
      </c>
      <c r="AP998" s="68" t="s">
        <v>112</v>
      </c>
      <c r="AQ998" s="68" t="s">
        <v>113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115</v>
      </c>
    </row>
    <row r="999" spans="1:50">
      <c r="A999" s="77" t="s">
        <v>5474</v>
      </c>
      <c r="B999" s="68">
        <v>0</v>
      </c>
      <c r="C999" s="68">
        <v>488406</v>
      </c>
      <c r="D999" s="68" t="s">
        <v>2821</v>
      </c>
      <c r="E999" s="68" t="s">
        <v>439</v>
      </c>
      <c r="F999" s="68" t="s">
        <v>440</v>
      </c>
      <c r="G999" s="68" t="s">
        <v>96</v>
      </c>
      <c r="H999" s="68" t="s">
        <v>97</v>
      </c>
      <c r="I999" s="68" t="s">
        <v>98</v>
      </c>
      <c r="J999" s="68">
        <v>3</v>
      </c>
      <c r="K999" s="68" t="s">
        <v>99</v>
      </c>
      <c r="L999" s="68">
        <v>3</v>
      </c>
      <c r="M999" s="68" t="s">
        <v>125</v>
      </c>
      <c r="N999" s="68" t="s">
        <v>126</v>
      </c>
      <c r="O999" s="68" t="s">
        <v>127</v>
      </c>
      <c r="P999" s="68" t="s">
        <v>2865</v>
      </c>
      <c r="Q999" s="68">
        <v>241007</v>
      </c>
      <c r="R999" s="68"/>
      <c r="S999" s="68"/>
      <c r="T999" s="68" t="s">
        <v>2824</v>
      </c>
      <c r="U999" s="68"/>
      <c r="V999" s="68" t="s">
        <v>141</v>
      </c>
      <c r="W999" s="68">
        <v>2301080001</v>
      </c>
      <c r="X999" s="68">
        <v>116899</v>
      </c>
      <c r="Y999" s="68" t="s">
        <v>142</v>
      </c>
      <c r="Z999" s="68">
        <v>1</v>
      </c>
      <c r="AA999" s="68" t="s">
        <v>109</v>
      </c>
      <c r="AB999" s="68">
        <v>230108</v>
      </c>
      <c r="AC999" s="68" t="s">
        <v>19</v>
      </c>
      <c r="AD999" s="68" t="s">
        <v>19</v>
      </c>
      <c r="AE999" s="68" t="s">
        <v>142</v>
      </c>
      <c r="AF999" s="68" t="s">
        <v>110</v>
      </c>
      <c r="AG999" s="68">
        <v>230001</v>
      </c>
      <c r="AH999" s="68" t="s">
        <v>1366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122</v>
      </c>
      <c r="AO999" s="68">
        <v>1</v>
      </c>
      <c r="AP999" s="68" t="s">
        <v>112</v>
      </c>
      <c r="AQ999" s="68" t="s">
        <v>113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888</v>
      </c>
      <c r="AX999" s="68" t="s">
        <v>115</v>
      </c>
    </row>
    <row r="1000" spans="1:50">
      <c r="A1000" s="77" t="s">
        <v>5475</v>
      </c>
      <c r="B1000" s="68">
        <v>0</v>
      </c>
      <c r="C1000" s="68"/>
      <c r="D1000" s="68" t="s">
        <v>2901</v>
      </c>
      <c r="E1000" s="68" t="s">
        <v>506</v>
      </c>
      <c r="F1000" s="68" t="s">
        <v>507</v>
      </c>
      <c r="G1000" s="68" t="s">
        <v>508</v>
      </c>
      <c r="H1000" s="68" t="s">
        <v>97</v>
      </c>
      <c r="I1000" s="68" t="s">
        <v>98</v>
      </c>
      <c r="J1000" s="68">
        <v>3</v>
      </c>
      <c r="K1000" s="68" t="s">
        <v>99</v>
      </c>
      <c r="L1000" s="68">
        <v>1</v>
      </c>
      <c r="M1000" s="68" t="s">
        <v>100</v>
      </c>
      <c r="N1000" s="68" t="s">
        <v>101</v>
      </c>
      <c r="O1000" s="68" t="s">
        <v>102</v>
      </c>
      <c r="P1000" s="68"/>
      <c r="Q1000" s="68"/>
      <c r="R1000" s="68"/>
      <c r="S1000" s="68"/>
      <c r="T1000" s="68" t="s">
        <v>2902</v>
      </c>
      <c r="U1000" s="68"/>
      <c r="V1000" s="68" t="s">
        <v>2903</v>
      </c>
      <c r="W1000" s="68">
        <v>2301080001</v>
      </c>
      <c r="X1000" s="68">
        <v>116899</v>
      </c>
      <c r="Y1000" s="68" t="s">
        <v>2903</v>
      </c>
      <c r="Z1000" s="68">
        <v>1</v>
      </c>
      <c r="AA1000" s="68" t="s">
        <v>109</v>
      </c>
      <c r="AB1000" s="68">
        <v>230108</v>
      </c>
      <c r="AC1000" s="68" t="s">
        <v>19</v>
      </c>
      <c r="AD1000" s="68" t="s">
        <v>19</v>
      </c>
      <c r="AE1000" s="68" t="s">
        <v>142</v>
      </c>
      <c r="AF1000" s="68" t="s">
        <v>110</v>
      </c>
      <c r="AG1000" s="68">
        <v>230001</v>
      </c>
      <c r="AH1000" s="68" t="s">
        <v>1366</v>
      </c>
      <c r="AI1000" s="68">
        <v>-17.996400000000001</v>
      </c>
      <c r="AJ1000" s="68">
        <v>-70.219859999999997</v>
      </c>
      <c r="AK1000" s="68">
        <v>4</v>
      </c>
      <c r="AL1000" s="68" t="s">
        <v>517</v>
      </c>
      <c r="AM1000" s="68">
        <v>11</v>
      </c>
      <c r="AN1000" s="68" t="s">
        <v>122</v>
      </c>
      <c r="AO1000" s="68">
        <v>2</v>
      </c>
      <c r="AP1000" s="68" t="s">
        <v>134</v>
      </c>
      <c r="AQ1000" s="68" t="s">
        <v>135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892</v>
      </c>
      <c r="AX1000" s="68" t="s">
        <v>115</v>
      </c>
    </row>
    <row r="1001" spans="1:50">
      <c r="A1001" s="77" t="s">
        <v>5476</v>
      </c>
      <c r="B1001" s="68">
        <v>0</v>
      </c>
      <c r="C1001" s="68"/>
      <c r="D1001" s="68" t="s">
        <v>2904</v>
      </c>
      <c r="E1001" s="68" t="s">
        <v>506</v>
      </c>
      <c r="F1001" s="68" t="s">
        <v>507</v>
      </c>
      <c r="G1001" s="68" t="s">
        <v>508</v>
      </c>
      <c r="H1001" s="68" t="s">
        <v>97</v>
      </c>
      <c r="I1001" s="68" t="s">
        <v>98</v>
      </c>
      <c r="J1001" s="68">
        <v>3</v>
      </c>
      <c r="K1001" s="68" t="s">
        <v>99</v>
      </c>
      <c r="L1001" s="68">
        <v>1</v>
      </c>
      <c r="M1001" s="68" t="s">
        <v>100</v>
      </c>
      <c r="N1001" s="68" t="s">
        <v>101</v>
      </c>
      <c r="O1001" s="68" t="s">
        <v>102</v>
      </c>
      <c r="P1001" s="68"/>
      <c r="Q1001" s="68"/>
      <c r="R1001" s="68"/>
      <c r="S1001" s="68"/>
      <c r="T1001" s="68" t="s">
        <v>2905</v>
      </c>
      <c r="U1001" s="68"/>
      <c r="V1001" s="68" t="s">
        <v>458</v>
      </c>
      <c r="W1001" s="68">
        <v>2301080001</v>
      </c>
      <c r="X1001" s="68">
        <v>116899</v>
      </c>
      <c r="Y1001" s="68" t="s">
        <v>458</v>
      </c>
      <c r="Z1001" s="68">
        <v>1</v>
      </c>
      <c r="AA1001" s="68" t="s">
        <v>109</v>
      </c>
      <c r="AB1001" s="68">
        <v>230108</v>
      </c>
      <c r="AC1001" s="68" t="s">
        <v>19</v>
      </c>
      <c r="AD1001" s="68" t="s">
        <v>19</v>
      </c>
      <c r="AE1001" s="68" t="s">
        <v>142</v>
      </c>
      <c r="AF1001" s="68" t="s">
        <v>110</v>
      </c>
      <c r="AG1001" s="68">
        <v>230001</v>
      </c>
      <c r="AH1001" s="68" t="s">
        <v>1366</v>
      </c>
      <c r="AI1001" s="68">
        <v>-17.996400000000001</v>
      </c>
      <c r="AJ1001" s="68">
        <v>-70.219859999999997</v>
      </c>
      <c r="AK1001" s="68">
        <v>4</v>
      </c>
      <c r="AL1001" s="68" t="s">
        <v>517</v>
      </c>
      <c r="AM1001" s="68">
        <v>11</v>
      </c>
      <c r="AN1001" s="68" t="s">
        <v>122</v>
      </c>
      <c r="AO1001" s="68">
        <v>2</v>
      </c>
      <c r="AP1001" s="68" t="s">
        <v>134</v>
      </c>
      <c r="AQ1001" s="68" t="s">
        <v>135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892</v>
      </c>
      <c r="AX1001" s="68" t="s">
        <v>115</v>
      </c>
    </row>
    <row r="1002" spans="1:50">
      <c r="A1002" s="77" t="s">
        <v>5477</v>
      </c>
      <c r="B1002" s="68">
        <v>0</v>
      </c>
      <c r="C1002" s="68"/>
      <c r="D1002" s="68" t="s">
        <v>527</v>
      </c>
      <c r="E1002" s="68" t="s">
        <v>506</v>
      </c>
      <c r="F1002" s="68" t="s">
        <v>507</v>
      </c>
      <c r="G1002" s="68" t="s">
        <v>508</v>
      </c>
      <c r="H1002" s="68" t="s">
        <v>97</v>
      </c>
      <c r="I1002" s="68" t="s">
        <v>98</v>
      </c>
      <c r="J1002" s="68">
        <v>3</v>
      </c>
      <c r="K1002" s="68" t="s">
        <v>99</v>
      </c>
      <c r="L1002" s="68">
        <v>1</v>
      </c>
      <c r="M1002" s="68" t="s">
        <v>100</v>
      </c>
      <c r="N1002" s="68" t="s">
        <v>101</v>
      </c>
      <c r="O1002" s="68" t="s">
        <v>102</v>
      </c>
      <c r="P1002" s="68"/>
      <c r="Q1002" s="68"/>
      <c r="R1002" s="68"/>
      <c r="S1002" s="68"/>
      <c r="T1002" s="68" t="s">
        <v>2906</v>
      </c>
      <c r="U1002" s="68"/>
      <c r="V1002" s="68" t="s">
        <v>2906</v>
      </c>
      <c r="W1002" s="68">
        <v>2301080001</v>
      </c>
      <c r="X1002" s="68">
        <v>116899</v>
      </c>
      <c r="Y1002" s="68" t="s">
        <v>2906</v>
      </c>
      <c r="Z1002" s="68">
        <v>1</v>
      </c>
      <c r="AA1002" s="68" t="s">
        <v>109</v>
      </c>
      <c r="AB1002" s="68">
        <v>230108</v>
      </c>
      <c r="AC1002" s="68" t="s">
        <v>19</v>
      </c>
      <c r="AD1002" s="68" t="s">
        <v>19</v>
      </c>
      <c r="AE1002" s="68" t="s">
        <v>142</v>
      </c>
      <c r="AF1002" s="68" t="s">
        <v>110</v>
      </c>
      <c r="AG1002" s="68">
        <v>230001</v>
      </c>
      <c r="AH1002" s="68" t="s">
        <v>1366</v>
      </c>
      <c r="AI1002" s="68">
        <v>-17.996400000000001</v>
      </c>
      <c r="AJ1002" s="68">
        <v>-70.219859999999997</v>
      </c>
      <c r="AK1002" s="68">
        <v>4</v>
      </c>
      <c r="AL1002" s="68" t="s">
        <v>517</v>
      </c>
      <c r="AM1002" s="68">
        <v>11</v>
      </c>
      <c r="AN1002" s="68" t="s">
        <v>122</v>
      </c>
      <c r="AO1002" s="68">
        <v>2</v>
      </c>
      <c r="AP1002" s="68" t="s">
        <v>134</v>
      </c>
      <c r="AQ1002" s="68" t="s">
        <v>135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892</v>
      </c>
      <c r="AX1002" s="68" t="s">
        <v>115</v>
      </c>
    </row>
    <row r="1003" spans="1:50">
      <c r="A1003" s="77" t="s">
        <v>5478</v>
      </c>
      <c r="B1003" s="68">
        <v>0</v>
      </c>
      <c r="C1003" s="68">
        <v>628379</v>
      </c>
      <c r="D1003" s="68" t="s">
        <v>2907</v>
      </c>
      <c r="E1003" s="68" t="s">
        <v>459</v>
      </c>
      <c r="F1003" s="68" t="s">
        <v>460</v>
      </c>
      <c r="G1003" s="68" t="s">
        <v>96</v>
      </c>
      <c r="H1003" s="68" t="s">
        <v>97</v>
      </c>
      <c r="I1003" s="68" t="s">
        <v>98</v>
      </c>
      <c r="J1003" s="68">
        <v>3</v>
      </c>
      <c r="K1003" s="68" t="s">
        <v>99</v>
      </c>
      <c r="L1003" s="68">
        <v>3</v>
      </c>
      <c r="M1003" s="68" t="s">
        <v>125</v>
      </c>
      <c r="N1003" s="68" t="s">
        <v>126</v>
      </c>
      <c r="O1003" s="68" t="s">
        <v>127</v>
      </c>
      <c r="P1003" s="68" t="s">
        <v>2908</v>
      </c>
      <c r="Q1003" s="68"/>
      <c r="R1003" s="68"/>
      <c r="S1003" s="68"/>
      <c r="T1003" s="68" t="s">
        <v>2909</v>
      </c>
      <c r="U1003" s="68"/>
      <c r="V1003" s="68"/>
      <c r="W1003" s="68">
        <v>2301080001</v>
      </c>
      <c r="X1003" s="68">
        <v>116899</v>
      </c>
      <c r="Y1003" s="68" t="s">
        <v>142</v>
      </c>
      <c r="Z1003" s="68">
        <v>1</v>
      </c>
      <c r="AA1003" s="68" t="s">
        <v>109</v>
      </c>
      <c r="AB1003" s="68">
        <v>230108</v>
      </c>
      <c r="AC1003" s="68" t="s">
        <v>19</v>
      </c>
      <c r="AD1003" s="68" t="s">
        <v>19</v>
      </c>
      <c r="AE1003" s="68" t="s">
        <v>142</v>
      </c>
      <c r="AF1003" s="68" t="s">
        <v>110</v>
      </c>
      <c r="AG1003" s="68">
        <v>230001</v>
      </c>
      <c r="AH1003" s="68" t="s">
        <v>1366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181</v>
      </c>
      <c r="AO1003" s="68">
        <v>2</v>
      </c>
      <c r="AP1003" s="68" t="s">
        <v>134</v>
      </c>
      <c r="AQ1003" s="68" t="s">
        <v>135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2910</v>
      </c>
      <c r="AX1003" s="68" t="s">
        <v>115</v>
      </c>
    </row>
    <row r="1004" spans="1:50">
      <c r="A1004" s="77" t="s">
        <v>5480</v>
      </c>
      <c r="B1004" s="68">
        <v>0</v>
      </c>
      <c r="C1004" s="68"/>
      <c r="D1004" s="68" t="s">
        <v>2911</v>
      </c>
      <c r="E1004" s="68" t="s">
        <v>506</v>
      </c>
      <c r="F1004" s="68" t="s">
        <v>507</v>
      </c>
      <c r="G1004" s="68" t="s">
        <v>508</v>
      </c>
      <c r="H1004" s="68" t="s">
        <v>97</v>
      </c>
      <c r="I1004" s="68" t="s">
        <v>98</v>
      </c>
      <c r="J1004" s="68">
        <v>3</v>
      </c>
      <c r="K1004" s="68" t="s">
        <v>99</v>
      </c>
      <c r="L1004" s="68">
        <v>1</v>
      </c>
      <c r="M1004" s="68" t="s">
        <v>100</v>
      </c>
      <c r="N1004" s="68" t="s">
        <v>101</v>
      </c>
      <c r="O1004" s="68" t="s">
        <v>102</v>
      </c>
      <c r="P1004" s="68"/>
      <c r="Q1004" s="68"/>
      <c r="R1004" s="68"/>
      <c r="S1004" s="68"/>
      <c r="T1004" s="68" t="s">
        <v>2912</v>
      </c>
      <c r="U1004" s="68" t="s">
        <v>2913</v>
      </c>
      <c r="V1004" s="68" t="s">
        <v>2914</v>
      </c>
      <c r="W1004" s="68"/>
      <c r="X1004" s="68">
        <v>565056</v>
      </c>
      <c r="Y1004" s="68" t="s">
        <v>2914</v>
      </c>
      <c r="Z1004" s="68">
        <v>1</v>
      </c>
      <c r="AA1004" s="68" t="s">
        <v>109</v>
      </c>
      <c r="AB1004" s="68">
        <v>230108</v>
      </c>
      <c r="AC1004" s="68" t="s">
        <v>19</v>
      </c>
      <c r="AD1004" s="68" t="s">
        <v>19</v>
      </c>
      <c r="AE1004" s="68" t="s">
        <v>142</v>
      </c>
      <c r="AF1004" s="68" t="s">
        <v>110</v>
      </c>
      <c r="AG1004" s="68">
        <v>230001</v>
      </c>
      <c r="AH1004" s="68" t="s">
        <v>1366</v>
      </c>
      <c r="AI1004" s="68">
        <v>-18.00057</v>
      </c>
      <c r="AJ1004" s="68">
        <v>-70.236519999999999</v>
      </c>
      <c r="AK1004" s="68">
        <v>12</v>
      </c>
      <c r="AL1004" s="68" t="s">
        <v>510</v>
      </c>
      <c r="AM1004" s="68">
        <v>11</v>
      </c>
      <c r="AN1004" s="68" t="s">
        <v>122</v>
      </c>
      <c r="AO1004" s="68">
        <v>1</v>
      </c>
      <c r="AP1004" s="68" t="s">
        <v>112</v>
      </c>
      <c r="AQ1004" s="68" t="s">
        <v>113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511</v>
      </c>
      <c r="AX1004" s="68" t="s">
        <v>115</v>
      </c>
    </row>
    <row r="1005" spans="1:50">
      <c r="A1005" s="77" t="s">
        <v>5479</v>
      </c>
      <c r="B1005" s="68">
        <v>0</v>
      </c>
      <c r="C1005" s="68"/>
      <c r="D1005" s="68" t="s">
        <v>1495</v>
      </c>
      <c r="E1005" s="68" t="s">
        <v>506</v>
      </c>
      <c r="F1005" s="68" t="s">
        <v>507</v>
      </c>
      <c r="G1005" s="68" t="s">
        <v>508</v>
      </c>
      <c r="H1005" s="68" t="s">
        <v>97</v>
      </c>
      <c r="I1005" s="68" t="s">
        <v>98</v>
      </c>
      <c r="J1005" s="68">
        <v>3</v>
      </c>
      <c r="K1005" s="68" t="s">
        <v>99</v>
      </c>
      <c r="L1005" s="68">
        <v>1</v>
      </c>
      <c r="M1005" s="68" t="s">
        <v>100</v>
      </c>
      <c r="N1005" s="68" t="s">
        <v>101</v>
      </c>
      <c r="O1005" s="68" t="s">
        <v>102</v>
      </c>
      <c r="P1005" s="68"/>
      <c r="Q1005" s="68"/>
      <c r="R1005" s="68"/>
      <c r="S1005" s="68"/>
      <c r="T1005" s="68" t="s">
        <v>2915</v>
      </c>
      <c r="U1005" s="68" t="s">
        <v>2916</v>
      </c>
      <c r="V1005" s="68" t="s">
        <v>2914</v>
      </c>
      <c r="W1005" s="68"/>
      <c r="X1005" s="68">
        <v>565056</v>
      </c>
      <c r="Y1005" s="68" t="s">
        <v>2914</v>
      </c>
      <c r="Z1005" s="68">
        <v>1</v>
      </c>
      <c r="AA1005" s="68" t="s">
        <v>109</v>
      </c>
      <c r="AB1005" s="68">
        <v>230108</v>
      </c>
      <c r="AC1005" s="68" t="s">
        <v>19</v>
      </c>
      <c r="AD1005" s="68" t="s">
        <v>19</v>
      </c>
      <c r="AE1005" s="68" t="s">
        <v>142</v>
      </c>
      <c r="AF1005" s="68" t="s">
        <v>110</v>
      </c>
      <c r="AG1005" s="68">
        <v>230001</v>
      </c>
      <c r="AH1005" s="68" t="s">
        <v>1366</v>
      </c>
      <c r="AI1005" s="68">
        <v>-17.998670000000001</v>
      </c>
      <c r="AJ1005" s="68">
        <v>-70.231809999999996</v>
      </c>
      <c r="AK1005" s="68">
        <v>12</v>
      </c>
      <c r="AL1005" s="68" t="s">
        <v>510</v>
      </c>
      <c r="AM1005" s="68">
        <v>11</v>
      </c>
      <c r="AN1005" s="68" t="s">
        <v>122</v>
      </c>
      <c r="AO1005" s="68">
        <v>1</v>
      </c>
      <c r="AP1005" s="68" t="s">
        <v>112</v>
      </c>
      <c r="AQ1005" s="68" t="s">
        <v>113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511</v>
      </c>
      <c r="AX1005" s="68" t="s">
        <v>115</v>
      </c>
    </row>
    <row r="1006" spans="1:50">
      <c r="A1006" s="77" t="s">
        <v>5481</v>
      </c>
      <c r="B1006" s="68">
        <v>0</v>
      </c>
      <c r="C1006" s="68"/>
      <c r="D1006" s="68" t="s">
        <v>505</v>
      </c>
      <c r="E1006" s="68" t="s">
        <v>506</v>
      </c>
      <c r="F1006" s="68" t="s">
        <v>507</v>
      </c>
      <c r="G1006" s="68" t="s">
        <v>508</v>
      </c>
      <c r="H1006" s="68" t="s">
        <v>97</v>
      </c>
      <c r="I1006" s="68" t="s">
        <v>98</v>
      </c>
      <c r="J1006" s="68">
        <v>3</v>
      </c>
      <c r="K1006" s="68" t="s">
        <v>99</v>
      </c>
      <c r="L1006" s="68">
        <v>1</v>
      </c>
      <c r="M1006" s="68" t="s">
        <v>100</v>
      </c>
      <c r="N1006" s="68" t="s">
        <v>101</v>
      </c>
      <c r="O1006" s="68" t="s">
        <v>102</v>
      </c>
      <c r="P1006" s="68"/>
      <c r="Q1006" s="68"/>
      <c r="R1006" s="68"/>
      <c r="S1006" s="68"/>
      <c r="T1006" s="68" t="s">
        <v>2917</v>
      </c>
      <c r="U1006" s="68" t="s">
        <v>2918</v>
      </c>
      <c r="V1006" s="68" t="s">
        <v>2919</v>
      </c>
      <c r="W1006" s="68">
        <v>2301080001</v>
      </c>
      <c r="X1006" s="68">
        <v>116899</v>
      </c>
      <c r="Y1006" s="68" t="s">
        <v>142</v>
      </c>
      <c r="Z1006" s="68">
        <v>1</v>
      </c>
      <c r="AA1006" s="68" t="s">
        <v>109</v>
      </c>
      <c r="AB1006" s="68">
        <v>230108</v>
      </c>
      <c r="AC1006" s="68" t="s">
        <v>19</v>
      </c>
      <c r="AD1006" s="68" t="s">
        <v>19</v>
      </c>
      <c r="AE1006" s="68" t="s">
        <v>142</v>
      </c>
      <c r="AF1006" s="68" t="s">
        <v>110</v>
      </c>
      <c r="AG1006" s="68">
        <v>230001</v>
      </c>
      <c r="AH1006" s="68" t="s">
        <v>1366</v>
      </c>
      <c r="AI1006" s="68">
        <v>-17.996400000000001</v>
      </c>
      <c r="AJ1006" s="68">
        <v>-70.219859999999997</v>
      </c>
      <c r="AK1006" s="68">
        <v>12</v>
      </c>
      <c r="AL1006" s="68" t="s">
        <v>510</v>
      </c>
      <c r="AM1006" s="68">
        <v>11</v>
      </c>
      <c r="AN1006" s="68" t="s">
        <v>122</v>
      </c>
      <c r="AO1006" s="68">
        <v>2</v>
      </c>
      <c r="AP1006" s="68" t="s">
        <v>134</v>
      </c>
      <c r="AQ1006" s="68" t="s">
        <v>135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511</v>
      </c>
      <c r="AX1006" s="68" t="s">
        <v>115</v>
      </c>
    </row>
    <row r="1007" spans="1:50">
      <c r="A1007" s="77" t="s">
        <v>5482</v>
      </c>
      <c r="B1007" s="68">
        <v>0</v>
      </c>
      <c r="C1007" s="68"/>
      <c r="D1007" s="68" t="s">
        <v>524</v>
      </c>
      <c r="E1007" s="68" t="s">
        <v>506</v>
      </c>
      <c r="F1007" s="68" t="s">
        <v>507</v>
      </c>
      <c r="G1007" s="68" t="s">
        <v>508</v>
      </c>
      <c r="H1007" s="68" t="s">
        <v>97</v>
      </c>
      <c r="I1007" s="68" t="s">
        <v>98</v>
      </c>
      <c r="J1007" s="68">
        <v>3</v>
      </c>
      <c r="K1007" s="68" t="s">
        <v>99</v>
      </c>
      <c r="L1007" s="68">
        <v>1</v>
      </c>
      <c r="M1007" s="68" t="s">
        <v>100</v>
      </c>
      <c r="N1007" s="68" t="s">
        <v>101</v>
      </c>
      <c r="O1007" s="68" t="s">
        <v>102</v>
      </c>
      <c r="P1007" s="68"/>
      <c r="Q1007" s="68"/>
      <c r="R1007" s="68"/>
      <c r="S1007" s="68"/>
      <c r="T1007" s="68" t="s">
        <v>2920</v>
      </c>
      <c r="U1007" s="68" t="s">
        <v>2921</v>
      </c>
      <c r="V1007" s="68" t="s">
        <v>19</v>
      </c>
      <c r="W1007" s="68">
        <v>2301080001</v>
      </c>
      <c r="X1007" s="68">
        <v>116899</v>
      </c>
      <c r="Y1007" s="68" t="s">
        <v>2922</v>
      </c>
      <c r="Z1007" s="68">
        <v>1</v>
      </c>
      <c r="AA1007" s="68" t="s">
        <v>109</v>
      </c>
      <c r="AB1007" s="68">
        <v>230108</v>
      </c>
      <c r="AC1007" s="68" t="s">
        <v>19</v>
      </c>
      <c r="AD1007" s="68" t="s">
        <v>19</v>
      </c>
      <c r="AE1007" s="68" t="s">
        <v>142</v>
      </c>
      <c r="AF1007" s="68" t="s">
        <v>110</v>
      </c>
      <c r="AG1007" s="68">
        <v>230001</v>
      </c>
      <c r="AH1007" s="68" t="s">
        <v>1366</v>
      </c>
      <c r="AI1007" s="68">
        <v>-17.996400000000001</v>
      </c>
      <c r="AJ1007" s="68">
        <v>-70.219859999999997</v>
      </c>
      <c r="AK1007" s="68">
        <v>3</v>
      </c>
      <c r="AL1007" s="68" t="s">
        <v>513</v>
      </c>
      <c r="AM1007" s="68">
        <v>11</v>
      </c>
      <c r="AN1007" s="68" t="s">
        <v>122</v>
      </c>
      <c r="AO1007" s="68">
        <v>2</v>
      </c>
      <c r="AP1007" s="68" t="s">
        <v>134</v>
      </c>
      <c r="AQ1007" s="68" t="s">
        <v>135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511</v>
      </c>
      <c r="AX1007" s="68" t="s">
        <v>115</v>
      </c>
    </row>
    <row r="1008" spans="1:50">
      <c r="A1008" s="77" t="s">
        <v>5483</v>
      </c>
      <c r="B1008" s="68">
        <v>0</v>
      </c>
      <c r="C1008" s="68"/>
      <c r="D1008" s="68" t="s">
        <v>2156</v>
      </c>
      <c r="E1008" s="68" t="s">
        <v>506</v>
      </c>
      <c r="F1008" s="68" t="s">
        <v>507</v>
      </c>
      <c r="G1008" s="68" t="s">
        <v>508</v>
      </c>
      <c r="H1008" s="68" t="s">
        <v>97</v>
      </c>
      <c r="I1008" s="68" t="s">
        <v>98</v>
      </c>
      <c r="J1008" s="68">
        <v>3</v>
      </c>
      <c r="K1008" s="68" t="s">
        <v>99</v>
      </c>
      <c r="L1008" s="68">
        <v>1</v>
      </c>
      <c r="M1008" s="68" t="s">
        <v>100</v>
      </c>
      <c r="N1008" s="68" t="s">
        <v>101</v>
      </c>
      <c r="O1008" s="68" t="s">
        <v>102</v>
      </c>
      <c r="P1008" s="68"/>
      <c r="Q1008" s="68"/>
      <c r="R1008" s="68"/>
      <c r="S1008" s="68"/>
      <c r="T1008" s="68" t="s">
        <v>2923</v>
      </c>
      <c r="U1008" s="68" t="s">
        <v>2924</v>
      </c>
      <c r="V1008" s="68" t="s">
        <v>2925</v>
      </c>
      <c r="W1008" s="68">
        <v>2301080001</v>
      </c>
      <c r="X1008" s="68">
        <v>116899</v>
      </c>
      <c r="Y1008" s="68" t="s">
        <v>142</v>
      </c>
      <c r="Z1008" s="68">
        <v>1</v>
      </c>
      <c r="AA1008" s="68" t="s">
        <v>109</v>
      </c>
      <c r="AB1008" s="68">
        <v>230108</v>
      </c>
      <c r="AC1008" s="68" t="s">
        <v>19</v>
      </c>
      <c r="AD1008" s="68" t="s">
        <v>19</v>
      </c>
      <c r="AE1008" s="68" t="s">
        <v>142</v>
      </c>
      <c r="AF1008" s="68" t="s">
        <v>110</v>
      </c>
      <c r="AG1008" s="68">
        <v>230001</v>
      </c>
      <c r="AH1008" s="68" t="s">
        <v>1366</v>
      </c>
      <c r="AI1008" s="68">
        <v>-18.007850000000001</v>
      </c>
      <c r="AJ1008" s="68">
        <v>-70.226029999999994</v>
      </c>
      <c r="AK1008" s="68">
        <v>12</v>
      </c>
      <c r="AL1008" s="68" t="s">
        <v>510</v>
      </c>
      <c r="AM1008" s="68">
        <v>11</v>
      </c>
      <c r="AN1008" s="68" t="s">
        <v>122</v>
      </c>
      <c r="AO1008" s="68">
        <v>1</v>
      </c>
      <c r="AP1008" s="68" t="s">
        <v>112</v>
      </c>
      <c r="AQ1008" s="68" t="s">
        <v>113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511</v>
      </c>
      <c r="AX1008" s="68" t="s">
        <v>115</v>
      </c>
    </row>
    <row r="1009" spans="1:50">
      <c r="A1009" s="77" t="s">
        <v>5484</v>
      </c>
      <c r="B1009" s="68">
        <v>0</v>
      </c>
      <c r="C1009" s="68"/>
      <c r="D1009" s="68" t="s">
        <v>527</v>
      </c>
      <c r="E1009" s="68" t="s">
        <v>506</v>
      </c>
      <c r="F1009" s="68" t="s">
        <v>507</v>
      </c>
      <c r="G1009" s="68" t="s">
        <v>508</v>
      </c>
      <c r="H1009" s="68" t="s">
        <v>97</v>
      </c>
      <c r="I1009" s="68" t="s">
        <v>98</v>
      </c>
      <c r="J1009" s="68">
        <v>3</v>
      </c>
      <c r="K1009" s="68" t="s">
        <v>99</v>
      </c>
      <c r="L1009" s="68">
        <v>1</v>
      </c>
      <c r="M1009" s="68" t="s">
        <v>100</v>
      </c>
      <c r="N1009" s="68" t="s">
        <v>101</v>
      </c>
      <c r="O1009" s="68" t="s">
        <v>102</v>
      </c>
      <c r="P1009" s="68"/>
      <c r="Q1009" s="68"/>
      <c r="R1009" s="68"/>
      <c r="S1009" s="68"/>
      <c r="T1009" s="68" t="s">
        <v>2097</v>
      </c>
      <c r="U1009" s="68" t="s">
        <v>2926</v>
      </c>
      <c r="V1009" s="68" t="s">
        <v>141</v>
      </c>
      <c r="W1009" s="68">
        <v>2301080001</v>
      </c>
      <c r="X1009" s="68">
        <v>116899</v>
      </c>
      <c r="Y1009" s="68" t="s">
        <v>142</v>
      </c>
      <c r="Z1009" s="68">
        <v>1</v>
      </c>
      <c r="AA1009" s="68" t="s">
        <v>109</v>
      </c>
      <c r="AB1009" s="68">
        <v>230108</v>
      </c>
      <c r="AC1009" s="68" t="s">
        <v>19</v>
      </c>
      <c r="AD1009" s="68" t="s">
        <v>19</v>
      </c>
      <c r="AE1009" s="68" t="s">
        <v>142</v>
      </c>
      <c r="AF1009" s="68" t="s">
        <v>110</v>
      </c>
      <c r="AG1009" s="68">
        <v>230001</v>
      </c>
      <c r="AH1009" s="68" t="s">
        <v>1366</v>
      </c>
      <c r="AI1009" s="68">
        <v>-17.996400000000001</v>
      </c>
      <c r="AJ1009" s="68">
        <v>-70.219859999999997</v>
      </c>
      <c r="AK1009" s="68">
        <v>3</v>
      </c>
      <c r="AL1009" s="68" t="s">
        <v>513</v>
      </c>
      <c r="AM1009" s="68">
        <v>11</v>
      </c>
      <c r="AN1009" s="68" t="s">
        <v>122</v>
      </c>
      <c r="AO1009" s="68">
        <v>2</v>
      </c>
      <c r="AP1009" s="68" t="s">
        <v>134</v>
      </c>
      <c r="AQ1009" s="68" t="s">
        <v>135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511</v>
      </c>
      <c r="AX1009" s="68" t="s">
        <v>115</v>
      </c>
    </row>
    <row r="1010" spans="1:50">
      <c r="A1010" s="77" t="s">
        <v>5485</v>
      </c>
      <c r="B1010" s="68">
        <v>0</v>
      </c>
      <c r="C1010" s="68"/>
      <c r="D1010" s="68" t="s">
        <v>2927</v>
      </c>
      <c r="E1010" s="68" t="s">
        <v>506</v>
      </c>
      <c r="F1010" s="68" t="s">
        <v>507</v>
      </c>
      <c r="G1010" s="68" t="s">
        <v>508</v>
      </c>
      <c r="H1010" s="68" t="s">
        <v>97</v>
      </c>
      <c r="I1010" s="68" t="s">
        <v>98</v>
      </c>
      <c r="J1010" s="68">
        <v>3</v>
      </c>
      <c r="K1010" s="68" t="s">
        <v>99</v>
      </c>
      <c r="L1010" s="68">
        <v>1</v>
      </c>
      <c r="M1010" s="68" t="s">
        <v>100</v>
      </c>
      <c r="N1010" s="68" t="s">
        <v>101</v>
      </c>
      <c r="O1010" s="68" t="s">
        <v>102</v>
      </c>
      <c r="P1010" s="68"/>
      <c r="Q1010" s="68"/>
      <c r="R1010" s="68"/>
      <c r="S1010" s="68"/>
      <c r="T1010" s="68" t="s">
        <v>2928</v>
      </c>
      <c r="U1010" s="68" t="s">
        <v>2929</v>
      </c>
      <c r="V1010" s="68" t="s">
        <v>2914</v>
      </c>
      <c r="W1010" s="68">
        <v>2301080001</v>
      </c>
      <c r="X1010" s="68">
        <v>116899</v>
      </c>
      <c r="Y1010" s="68" t="s">
        <v>2914</v>
      </c>
      <c r="Z1010" s="68">
        <v>1</v>
      </c>
      <c r="AA1010" s="68" t="s">
        <v>109</v>
      </c>
      <c r="AB1010" s="68">
        <v>230108</v>
      </c>
      <c r="AC1010" s="68" t="s">
        <v>19</v>
      </c>
      <c r="AD1010" s="68" t="s">
        <v>19</v>
      </c>
      <c r="AE1010" s="68" t="s">
        <v>142</v>
      </c>
      <c r="AF1010" s="68" t="s">
        <v>110</v>
      </c>
      <c r="AG1010" s="68">
        <v>230001</v>
      </c>
      <c r="AH1010" s="68" t="s">
        <v>1366</v>
      </c>
      <c r="AI1010" s="68">
        <v>-17.998539999999998</v>
      </c>
      <c r="AJ1010" s="68">
        <v>-70.230869999999996</v>
      </c>
      <c r="AK1010" s="68">
        <v>12</v>
      </c>
      <c r="AL1010" s="68" t="s">
        <v>510</v>
      </c>
      <c r="AM1010" s="68">
        <v>11</v>
      </c>
      <c r="AN1010" s="68" t="s">
        <v>122</v>
      </c>
      <c r="AO1010" s="68">
        <v>1</v>
      </c>
      <c r="AP1010" s="68" t="s">
        <v>112</v>
      </c>
      <c r="AQ1010" s="68" t="s">
        <v>113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511</v>
      </c>
      <c r="AX1010" s="68" t="s">
        <v>115</v>
      </c>
    </row>
    <row r="1011" spans="1:50">
      <c r="A1011" s="77" t="s">
        <v>5486</v>
      </c>
      <c r="B1011" s="68">
        <v>0</v>
      </c>
      <c r="C1011" s="68"/>
      <c r="D1011" s="68" t="s">
        <v>2930</v>
      </c>
      <c r="E1011" s="68" t="s">
        <v>506</v>
      </c>
      <c r="F1011" s="68" t="s">
        <v>507</v>
      </c>
      <c r="G1011" s="68" t="s">
        <v>508</v>
      </c>
      <c r="H1011" s="68" t="s">
        <v>97</v>
      </c>
      <c r="I1011" s="68" t="s">
        <v>98</v>
      </c>
      <c r="J1011" s="68">
        <v>3</v>
      </c>
      <c r="K1011" s="68" t="s">
        <v>99</v>
      </c>
      <c r="L1011" s="68">
        <v>1</v>
      </c>
      <c r="M1011" s="68" t="s">
        <v>100</v>
      </c>
      <c r="N1011" s="68" t="s">
        <v>101</v>
      </c>
      <c r="O1011" s="68" t="s">
        <v>102</v>
      </c>
      <c r="P1011" s="68"/>
      <c r="Q1011" s="68"/>
      <c r="R1011" s="68"/>
      <c r="S1011" s="68"/>
      <c r="T1011" s="68" t="s">
        <v>2928</v>
      </c>
      <c r="U1011" s="68" t="s">
        <v>2929</v>
      </c>
      <c r="V1011" s="68" t="s">
        <v>2914</v>
      </c>
      <c r="W1011" s="68">
        <v>2301080001</v>
      </c>
      <c r="X1011" s="68">
        <v>116899</v>
      </c>
      <c r="Y1011" s="68" t="s">
        <v>2914</v>
      </c>
      <c r="Z1011" s="68">
        <v>1</v>
      </c>
      <c r="AA1011" s="68" t="s">
        <v>109</v>
      </c>
      <c r="AB1011" s="68">
        <v>230108</v>
      </c>
      <c r="AC1011" s="68" t="s">
        <v>19</v>
      </c>
      <c r="AD1011" s="68" t="s">
        <v>19</v>
      </c>
      <c r="AE1011" s="68" t="s">
        <v>142</v>
      </c>
      <c r="AF1011" s="68" t="s">
        <v>110</v>
      </c>
      <c r="AG1011" s="68">
        <v>230001</v>
      </c>
      <c r="AH1011" s="68" t="s">
        <v>1366</v>
      </c>
      <c r="AI1011" s="68">
        <v>-17.9986</v>
      </c>
      <c r="AJ1011" s="68">
        <v>-70.230819999999994</v>
      </c>
      <c r="AK1011" s="68">
        <v>12</v>
      </c>
      <c r="AL1011" s="68" t="s">
        <v>510</v>
      </c>
      <c r="AM1011" s="68">
        <v>11</v>
      </c>
      <c r="AN1011" s="68" t="s">
        <v>122</v>
      </c>
      <c r="AO1011" s="68">
        <v>1</v>
      </c>
      <c r="AP1011" s="68" t="s">
        <v>112</v>
      </c>
      <c r="AQ1011" s="68" t="s">
        <v>113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511</v>
      </c>
      <c r="AX1011" s="68" t="s">
        <v>115</v>
      </c>
    </row>
    <row r="1012" spans="1:50">
      <c r="A1012" s="77" t="s">
        <v>5487</v>
      </c>
      <c r="B1012" s="68">
        <v>0</v>
      </c>
      <c r="C1012" s="68"/>
      <c r="D1012" s="68" t="s">
        <v>2931</v>
      </c>
      <c r="E1012" s="68" t="s">
        <v>506</v>
      </c>
      <c r="F1012" s="68" t="s">
        <v>507</v>
      </c>
      <c r="G1012" s="68" t="s">
        <v>508</v>
      </c>
      <c r="H1012" s="68" t="s">
        <v>97</v>
      </c>
      <c r="I1012" s="68" t="s">
        <v>98</v>
      </c>
      <c r="J1012" s="68">
        <v>3</v>
      </c>
      <c r="K1012" s="68" t="s">
        <v>99</v>
      </c>
      <c r="L1012" s="68">
        <v>1</v>
      </c>
      <c r="M1012" s="68" t="s">
        <v>100</v>
      </c>
      <c r="N1012" s="68" t="s">
        <v>101</v>
      </c>
      <c r="O1012" s="68" t="s">
        <v>102</v>
      </c>
      <c r="P1012" s="68"/>
      <c r="Q1012" s="68"/>
      <c r="R1012" s="68"/>
      <c r="S1012" s="68"/>
      <c r="T1012" s="68" t="s">
        <v>2932</v>
      </c>
      <c r="U1012" s="68" t="s">
        <v>2933</v>
      </c>
      <c r="V1012" s="68" t="s">
        <v>142</v>
      </c>
      <c r="W1012" s="68">
        <v>2301080001</v>
      </c>
      <c r="X1012" s="68">
        <v>116899</v>
      </c>
      <c r="Y1012" s="68" t="s">
        <v>142</v>
      </c>
      <c r="Z1012" s="68">
        <v>1</v>
      </c>
      <c r="AA1012" s="68" t="s">
        <v>109</v>
      </c>
      <c r="AB1012" s="68">
        <v>230108</v>
      </c>
      <c r="AC1012" s="68" t="s">
        <v>19</v>
      </c>
      <c r="AD1012" s="68" t="s">
        <v>19</v>
      </c>
      <c r="AE1012" s="68" t="s">
        <v>142</v>
      </c>
      <c r="AF1012" s="68" t="s">
        <v>110</v>
      </c>
      <c r="AG1012" s="68">
        <v>230001</v>
      </c>
      <c r="AH1012" s="68" t="s">
        <v>1366</v>
      </c>
      <c r="AI1012" s="68">
        <v>-17.998280000000001</v>
      </c>
      <c r="AJ1012" s="68">
        <v>-70.22072</v>
      </c>
      <c r="AK1012" s="68">
        <v>12</v>
      </c>
      <c r="AL1012" s="68" t="s">
        <v>510</v>
      </c>
      <c r="AM1012" s="68">
        <v>11</v>
      </c>
      <c r="AN1012" s="68" t="s">
        <v>122</v>
      </c>
      <c r="AO1012" s="68">
        <v>1</v>
      </c>
      <c r="AP1012" s="68" t="s">
        <v>112</v>
      </c>
      <c r="AQ1012" s="68" t="s">
        <v>113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511</v>
      </c>
      <c r="AX1012" s="68" t="s">
        <v>115</v>
      </c>
    </row>
    <row r="1013" spans="1:50">
      <c r="A1013" s="77" t="s">
        <v>5488</v>
      </c>
      <c r="B1013" s="68">
        <v>0</v>
      </c>
      <c r="C1013" s="68"/>
      <c r="D1013" s="68" t="s">
        <v>2934</v>
      </c>
      <c r="E1013" s="68" t="s">
        <v>506</v>
      </c>
      <c r="F1013" s="68" t="s">
        <v>507</v>
      </c>
      <c r="G1013" s="68" t="s">
        <v>508</v>
      </c>
      <c r="H1013" s="68" t="s">
        <v>97</v>
      </c>
      <c r="I1013" s="68" t="s">
        <v>98</v>
      </c>
      <c r="J1013" s="68">
        <v>3</v>
      </c>
      <c r="K1013" s="68" t="s">
        <v>99</v>
      </c>
      <c r="L1013" s="68">
        <v>1</v>
      </c>
      <c r="M1013" s="68" t="s">
        <v>100</v>
      </c>
      <c r="N1013" s="68" t="s">
        <v>101</v>
      </c>
      <c r="O1013" s="68" t="s">
        <v>102</v>
      </c>
      <c r="P1013" s="68"/>
      <c r="Q1013" s="68"/>
      <c r="R1013" s="68"/>
      <c r="S1013" s="68"/>
      <c r="T1013" s="68" t="s">
        <v>2932</v>
      </c>
      <c r="U1013" s="68" t="s">
        <v>2933</v>
      </c>
      <c r="V1013" s="68" t="s">
        <v>142</v>
      </c>
      <c r="W1013" s="68">
        <v>2301080001</v>
      </c>
      <c r="X1013" s="68">
        <v>116899</v>
      </c>
      <c r="Y1013" s="68" t="s">
        <v>142</v>
      </c>
      <c r="Z1013" s="68">
        <v>1</v>
      </c>
      <c r="AA1013" s="68" t="s">
        <v>109</v>
      </c>
      <c r="AB1013" s="68">
        <v>230108</v>
      </c>
      <c r="AC1013" s="68" t="s">
        <v>19</v>
      </c>
      <c r="AD1013" s="68" t="s">
        <v>19</v>
      </c>
      <c r="AE1013" s="68" t="s">
        <v>142</v>
      </c>
      <c r="AF1013" s="68" t="s">
        <v>110</v>
      </c>
      <c r="AG1013" s="68">
        <v>230001</v>
      </c>
      <c r="AH1013" s="68" t="s">
        <v>1366</v>
      </c>
      <c r="AI1013" s="68">
        <v>-17.998280000000001</v>
      </c>
      <c r="AJ1013" s="68">
        <v>-70.220740000000006</v>
      </c>
      <c r="AK1013" s="68">
        <v>12</v>
      </c>
      <c r="AL1013" s="68" t="s">
        <v>510</v>
      </c>
      <c r="AM1013" s="68">
        <v>11</v>
      </c>
      <c r="AN1013" s="68" t="s">
        <v>122</v>
      </c>
      <c r="AO1013" s="68">
        <v>1</v>
      </c>
      <c r="AP1013" s="68" t="s">
        <v>112</v>
      </c>
      <c r="AQ1013" s="68" t="s">
        <v>113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511</v>
      </c>
      <c r="AX1013" s="68" t="s">
        <v>115</v>
      </c>
    </row>
    <row r="1014" spans="1:50">
      <c r="A1014" s="77" t="s">
        <v>5489</v>
      </c>
      <c r="B1014" s="68">
        <v>0</v>
      </c>
      <c r="C1014" s="68"/>
      <c r="D1014" s="68" t="s">
        <v>2904</v>
      </c>
      <c r="E1014" s="68" t="s">
        <v>506</v>
      </c>
      <c r="F1014" s="68" t="s">
        <v>507</v>
      </c>
      <c r="G1014" s="68" t="s">
        <v>508</v>
      </c>
      <c r="H1014" s="68" t="s">
        <v>97</v>
      </c>
      <c r="I1014" s="68" t="s">
        <v>98</v>
      </c>
      <c r="J1014" s="68">
        <v>3</v>
      </c>
      <c r="K1014" s="68" t="s">
        <v>99</v>
      </c>
      <c r="L1014" s="68">
        <v>1</v>
      </c>
      <c r="M1014" s="68" t="s">
        <v>100</v>
      </c>
      <c r="N1014" s="68" t="s">
        <v>101</v>
      </c>
      <c r="O1014" s="68" t="s">
        <v>102</v>
      </c>
      <c r="P1014" s="68"/>
      <c r="Q1014" s="68"/>
      <c r="R1014" s="68"/>
      <c r="S1014" s="68"/>
      <c r="T1014" s="68" t="s">
        <v>2935</v>
      </c>
      <c r="U1014" s="68" t="s">
        <v>2936</v>
      </c>
      <c r="V1014" s="68" t="s">
        <v>1910</v>
      </c>
      <c r="W1014" s="68">
        <v>2301080001</v>
      </c>
      <c r="X1014" s="68">
        <v>116899</v>
      </c>
      <c r="Y1014" s="68" t="s">
        <v>1910</v>
      </c>
      <c r="Z1014" s="68">
        <v>1</v>
      </c>
      <c r="AA1014" s="68" t="s">
        <v>109</v>
      </c>
      <c r="AB1014" s="68">
        <v>230108</v>
      </c>
      <c r="AC1014" s="68" t="s">
        <v>19</v>
      </c>
      <c r="AD1014" s="68" t="s">
        <v>19</v>
      </c>
      <c r="AE1014" s="68" t="s">
        <v>142</v>
      </c>
      <c r="AF1014" s="68" t="s">
        <v>110</v>
      </c>
      <c r="AG1014" s="68">
        <v>230001</v>
      </c>
      <c r="AH1014" s="68" t="s">
        <v>1366</v>
      </c>
      <c r="AI1014" s="68">
        <v>-17.996400000000001</v>
      </c>
      <c r="AJ1014" s="68">
        <v>-70.219859999999997</v>
      </c>
      <c r="AK1014" s="68">
        <v>3</v>
      </c>
      <c r="AL1014" s="68" t="s">
        <v>513</v>
      </c>
      <c r="AM1014" s="68">
        <v>11</v>
      </c>
      <c r="AN1014" s="68" t="s">
        <v>122</v>
      </c>
      <c r="AO1014" s="68">
        <v>2</v>
      </c>
      <c r="AP1014" s="68" t="s">
        <v>134</v>
      </c>
      <c r="AQ1014" s="68" t="s">
        <v>135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511</v>
      </c>
      <c r="AX1014" s="68" t="s">
        <v>115</v>
      </c>
    </row>
    <row r="1015" spans="1:50">
      <c r="A1015" s="77" t="s">
        <v>5490</v>
      </c>
      <c r="B1015" s="68">
        <v>0</v>
      </c>
      <c r="C1015" s="68"/>
      <c r="D1015" s="68" t="s">
        <v>2937</v>
      </c>
      <c r="E1015" s="68" t="s">
        <v>506</v>
      </c>
      <c r="F1015" s="68" t="s">
        <v>507</v>
      </c>
      <c r="G1015" s="68" t="s">
        <v>508</v>
      </c>
      <c r="H1015" s="68" t="s">
        <v>97</v>
      </c>
      <c r="I1015" s="68" t="s">
        <v>98</v>
      </c>
      <c r="J1015" s="68">
        <v>3</v>
      </c>
      <c r="K1015" s="68" t="s">
        <v>99</v>
      </c>
      <c r="L1015" s="68">
        <v>1</v>
      </c>
      <c r="M1015" s="68" t="s">
        <v>100</v>
      </c>
      <c r="N1015" s="68" t="s">
        <v>101</v>
      </c>
      <c r="O1015" s="68" t="s">
        <v>102</v>
      </c>
      <c r="P1015" s="68"/>
      <c r="Q1015" s="68"/>
      <c r="R1015" s="68"/>
      <c r="S1015" s="68"/>
      <c r="T1015" s="68" t="s">
        <v>2097</v>
      </c>
      <c r="U1015" s="68" t="s">
        <v>2926</v>
      </c>
      <c r="V1015" s="68" t="s">
        <v>141</v>
      </c>
      <c r="W1015" s="68">
        <v>2301080001</v>
      </c>
      <c r="X1015" s="68">
        <v>116899</v>
      </c>
      <c r="Y1015" s="68" t="s">
        <v>142</v>
      </c>
      <c r="Z1015" s="68">
        <v>1</v>
      </c>
      <c r="AA1015" s="68" t="s">
        <v>109</v>
      </c>
      <c r="AB1015" s="68">
        <v>230108</v>
      </c>
      <c r="AC1015" s="68" t="s">
        <v>19</v>
      </c>
      <c r="AD1015" s="68" t="s">
        <v>19</v>
      </c>
      <c r="AE1015" s="68" t="s">
        <v>142</v>
      </c>
      <c r="AF1015" s="68" t="s">
        <v>110</v>
      </c>
      <c r="AG1015" s="68">
        <v>230001</v>
      </c>
      <c r="AH1015" s="68" t="s">
        <v>1366</v>
      </c>
      <c r="AI1015" s="68">
        <v>-17.996400000000001</v>
      </c>
      <c r="AJ1015" s="68">
        <v>-70.219859999999997</v>
      </c>
      <c r="AK1015" s="68">
        <v>3</v>
      </c>
      <c r="AL1015" s="68" t="s">
        <v>513</v>
      </c>
      <c r="AM1015" s="68">
        <v>11</v>
      </c>
      <c r="AN1015" s="68" t="s">
        <v>122</v>
      </c>
      <c r="AO1015" s="68">
        <v>2</v>
      </c>
      <c r="AP1015" s="68" t="s">
        <v>134</v>
      </c>
      <c r="AQ1015" s="68" t="s">
        <v>135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511</v>
      </c>
      <c r="AX1015" s="68" t="s">
        <v>115</v>
      </c>
    </row>
    <row r="1016" spans="1:50">
      <c r="A1016" s="77" t="s">
        <v>5491</v>
      </c>
      <c r="B1016" s="68">
        <v>0</v>
      </c>
      <c r="C1016" s="68"/>
      <c r="D1016" s="68" t="s">
        <v>1554</v>
      </c>
      <c r="E1016" s="68" t="s">
        <v>506</v>
      </c>
      <c r="F1016" s="68" t="s">
        <v>507</v>
      </c>
      <c r="G1016" s="68" t="s">
        <v>508</v>
      </c>
      <c r="H1016" s="68" t="s">
        <v>97</v>
      </c>
      <c r="I1016" s="68" t="s">
        <v>98</v>
      </c>
      <c r="J1016" s="68">
        <v>3</v>
      </c>
      <c r="K1016" s="68" t="s">
        <v>99</v>
      </c>
      <c r="L1016" s="68">
        <v>1</v>
      </c>
      <c r="M1016" s="68" t="s">
        <v>100</v>
      </c>
      <c r="N1016" s="68" t="s">
        <v>101</v>
      </c>
      <c r="O1016" s="68" t="s">
        <v>102</v>
      </c>
      <c r="P1016" s="68"/>
      <c r="Q1016" s="68"/>
      <c r="R1016" s="68"/>
      <c r="S1016" s="68"/>
      <c r="T1016" s="68" t="s">
        <v>2935</v>
      </c>
      <c r="U1016" s="68" t="s">
        <v>2936</v>
      </c>
      <c r="V1016" s="68" t="s">
        <v>1910</v>
      </c>
      <c r="W1016" s="68">
        <v>2301080001</v>
      </c>
      <c r="X1016" s="68">
        <v>116899</v>
      </c>
      <c r="Y1016" s="68" t="s">
        <v>1910</v>
      </c>
      <c r="Z1016" s="68">
        <v>1</v>
      </c>
      <c r="AA1016" s="68" t="s">
        <v>109</v>
      </c>
      <c r="AB1016" s="68">
        <v>230108</v>
      </c>
      <c r="AC1016" s="68" t="s">
        <v>19</v>
      </c>
      <c r="AD1016" s="68" t="s">
        <v>19</v>
      </c>
      <c r="AE1016" s="68" t="s">
        <v>142</v>
      </c>
      <c r="AF1016" s="68" t="s">
        <v>110</v>
      </c>
      <c r="AG1016" s="68">
        <v>230001</v>
      </c>
      <c r="AH1016" s="68" t="s">
        <v>1366</v>
      </c>
      <c r="AI1016" s="68">
        <v>-17.996400000000001</v>
      </c>
      <c r="AJ1016" s="68">
        <v>-70.219859999999997</v>
      </c>
      <c r="AK1016" s="68">
        <v>3</v>
      </c>
      <c r="AL1016" s="68" t="s">
        <v>513</v>
      </c>
      <c r="AM1016" s="68">
        <v>11</v>
      </c>
      <c r="AN1016" s="68" t="s">
        <v>122</v>
      </c>
      <c r="AO1016" s="68">
        <v>2</v>
      </c>
      <c r="AP1016" s="68" t="s">
        <v>134</v>
      </c>
      <c r="AQ1016" s="68" t="s">
        <v>135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511</v>
      </c>
      <c r="AX1016" s="68" t="s">
        <v>115</v>
      </c>
    </row>
    <row r="1017" spans="1:50">
      <c r="A1017" s="77" t="s">
        <v>5492</v>
      </c>
      <c r="B1017" s="68">
        <v>0</v>
      </c>
      <c r="C1017" s="68"/>
      <c r="D1017" s="68" t="s">
        <v>2126</v>
      </c>
      <c r="E1017" s="68" t="s">
        <v>506</v>
      </c>
      <c r="F1017" s="68" t="s">
        <v>507</v>
      </c>
      <c r="G1017" s="68" t="s">
        <v>508</v>
      </c>
      <c r="H1017" s="68" t="s">
        <v>97</v>
      </c>
      <c r="I1017" s="68" t="s">
        <v>98</v>
      </c>
      <c r="J1017" s="68">
        <v>3</v>
      </c>
      <c r="K1017" s="68" t="s">
        <v>99</v>
      </c>
      <c r="L1017" s="68">
        <v>1</v>
      </c>
      <c r="M1017" s="68" t="s">
        <v>100</v>
      </c>
      <c r="N1017" s="68" t="s">
        <v>101</v>
      </c>
      <c r="O1017" s="68" t="s">
        <v>102</v>
      </c>
      <c r="P1017" s="68"/>
      <c r="Q1017" s="68"/>
      <c r="R1017" s="68"/>
      <c r="S1017" s="68"/>
      <c r="T1017" s="68" t="s">
        <v>2920</v>
      </c>
      <c r="U1017" s="68" t="s">
        <v>2938</v>
      </c>
      <c r="V1017" s="68" t="s">
        <v>19</v>
      </c>
      <c r="W1017" s="68">
        <v>2301080001</v>
      </c>
      <c r="X1017" s="68">
        <v>116899</v>
      </c>
      <c r="Y1017" s="68" t="s">
        <v>2922</v>
      </c>
      <c r="Z1017" s="68">
        <v>1</v>
      </c>
      <c r="AA1017" s="68" t="s">
        <v>109</v>
      </c>
      <c r="AB1017" s="68">
        <v>230108</v>
      </c>
      <c r="AC1017" s="68" t="s">
        <v>19</v>
      </c>
      <c r="AD1017" s="68" t="s">
        <v>19</v>
      </c>
      <c r="AE1017" s="68" t="s">
        <v>142</v>
      </c>
      <c r="AF1017" s="68" t="s">
        <v>110</v>
      </c>
      <c r="AG1017" s="68">
        <v>230001</v>
      </c>
      <c r="AH1017" s="68" t="s">
        <v>1366</v>
      </c>
      <c r="AI1017" s="68">
        <v>-17.996400000000001</v>
      </c>
      <c r="AJ1017" s="68">
        <v>-70.219859999999997</v>
      </c>
      <c r="AK1017" s="68">
        <v>3</v>
      </c>
      <c r="AL1017" s="68" t="s">
        <v>513</v>
      </c>
      <c r="AM1017" s="68">
        <v>11</v>
      </c>
      <c r="AN1017" s="68" t="s">
        <v>122</v>
      </c>
      <c r="AO1017" s="68">
        <v>2</v>
      </c>
      <c r="AP1017" s="68" t="s">
        <v>134</v>
      </c>
      <c r="AQ1017" s="68" t="s">
        <v>135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511</v>
      </c>
      <c r="AX1017" s="68" t="s">
        <v>115</v>
      </c>
    </row>
    <row r="1018" spans="1:50">
      <c r="A1018" s="77" t="s">
        <v>5493</v>
      </c>
      <c r="B1018" s="68">
        <v>0</v>
      </c>
      <c r="C1018" s="68"/>
      <c r="D1018" s="68" t="s">
        <v>2939</v>
      </c>
      <c r="E1018" s="68" t="s">
        <v>506</v>
      </c>
      <c r="F1018" s="68" t="s">
        <v>507</v>
      </c>
      <c r="G1018" s="68" t="s">
        <v>508</v>
      </c>
      <c r="H1018" s="68" t="s">
        <v>97</v>
      </c>
      <c r="I1018" s="68" t="s">
        <v>98</v>
      </c>
      <c r="J1018" s="68">
        <v>3</v>
      </c>
      <c r="K1018" s="68" t="s">
        <v>99</v>
      </c>
      <c r="L1018" s="68">
        <v>1</v>
      </c>
      <c r="M1018" s="68" t="s">
        <v>100</v>
      </c>
      <c r="N1018" s="68" t="s">
        <v>101</v>
      </c>
      <c r="O1018" s="68" t="s">
        <v>102</v>
      </c>
      <c r="P1018" s="68"/>
      <c r="Q1018" s="68"/>
      <c r="R1018" s="68"/>
      <c r="S1018" s="68"/>
      <c r="T1018" s="68" t="s">
        <v>2940</v>
      </c>
      <c r="U1018" s="68"/>
      <c r="V1018" s="68" t="s">
        <v>2941</v>
      </c>
      <c r="W1018" s="68">
        <v>2301080001</v>
      </c>
      <c r="X1018" s="68">
        <v>116899</v>
      </c>
      <c r="Y1018" s="68" t="s">
        <v>2941</v>
      </c>
      <c r="Z1018" s="68">
        <v>1</v>
      </c>
      <c r="AA1018" s="68" t="s">
        <v>109</v>
      </c>
      <c r="AB1018" s="68">
        <v>230108</v>
      </c>
      <c r="AC1018" s="68" t="s">
        <v>19</v>
      </c>
      <c r="AD1018" s="68" t="s">
        <v>19</v>
      </c>
      <c r="AE1018" s="68" t="s">
        <v>142</v>
      </c>
      <c r="AF1018" s="68" t="s">
        <v>110</v>
      </c>
      <c r="AG1018" s="68">
        <v>230001</v>
      </c>
      <c r="AH1018" s="68" t="s">
        <v>1366</v>
      </c>
      <c r="AI1018" s="68">
        <v>-17.996400000000001</v>
      </c>
      <c r="AJ1018" s="68">
        <v>-70.219859999999997</v>
      </c>
      <c r="AK1018" s="68">
        <v>4</v>
      </c>
      <c r="AL1018" s="68" t="s">
        <v>517</v>
      </c>
      <c r="AM1018" s="68">
        <v>11</v>
      </c>
      <c r="AN1018" s="68" t="s">
        <v>122</v>
      </c>
      <c r="AO1018" s="68">
        <v>2</v>
      </c>
      <c r="AP1018" s="68" t="s">
        <v>134</v>
      </c>
      <c r="AQ1018" s="68" t="s">
        <v>135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511</v>
      </c>
      <c r="AX1018" s="68" t="s">
        <v>115</v>
      </c>
    </row>
    <row r="1019" spans="1:50">
      <c r="A1019" s="77" t="s">
        <v>5494</v>
      </c>
      <c r="B1019" s="68">
        <v>0</v>
      </c>
      <c r="C1019" s="68"/>
      <c r="D1019" s="68" t="s">
        <v>1557</v>
      </c>
      <c r="E1019" s="68" t="s">
        <v>506</v>
      </c>
      <c r="F1019" s="68" t="s">
        <v>507</v>
      </c>
      <c r="G1019" s="68" t="s">
        <v>508</v>
      </c>
      <c r="H1019" s="68" t="s">
        <v>97</v>
      </c>
      <c r="I1019" s="68" t="s">
        <v>98</v>
      </c>
      <c r="J1019" s="68">
        <v>3</v>
      </c>
      <c r="K1019" s="68" t="s">
        <v>99</v>
      </c>
      <c r="L1019" s="68">
        <v>1</v>
      </c>
      <c r="M1019" s="68" t="s">
        <v>100</v>
      </c>
      <c r="N1019" s="68" t="s">
        <v>101</v>
      </c>
      <c r="O1019" s="68" t="s">
        <v>102</v>
      </c>
      <c r="P1019" s="68"/>
      <c r="Q1019" s="68"/>
      <c r="R1019" s="68"/>
      <c r="S1019" s="68"/>
      <c r="T1019" s="68" t="s">
        <v>2942</v>
      </c>
      <c r="U1019" s="68"/>
      <c r="V1019" s="68" t="s">
        <v>2903</v>
      </c>
      <c r="W1019" s="68">
        <v>2301080001</v>
      </c>
      <c r="X1019" s="68">
        <v>116899</v>
      </c>
      <c r="Y1019" s="68" t="s">
        <v>2943</v>
      </c>
      <c r="Z1019" s="68">
        <v>1</v>
      </c>
      <c r="AA1019" s="68" t="s">
        <v>109</v>
      </c>
      <c r="AB1019" s="68">
        <v>230108</v>
      </c>
      <c r="AC1019" s="68" t="s">
        <v>19</v>
      </c>
      <c r="AD1019" s="68" t="s">
        <v>19</v>
      </c>
      <c r="AE1019" s="68" t="s">
        <v>142</v>
      </c>
      <c r="AF1019" s="68" t="s">
        <v>110</v>
      </c>
      <c r="AG1019" s="68">
        <v>230001</v>
      </c>
      <c r="AH1019" s="68" t="s">
        <v>1366</v>
      </c>
      <c r="AI1019" s="68">
        <v>-17.996400000000001</v>
      </c>
      <c r="AJ1019" s="68">
        <v>-70.219859999999997</v>
      </c>
      <c r="AK1019" s="68">
        <v>4</v>
      </c>
      <c r="AL1019" s="68" t="s">
        <v>517</v>
      </c>
      <c r="AM1019" s="68">
        <v>11</v>
      </c>
      <c r="AN1019" s="68" t="s">
        <v>122</v>
      </c>
      <c r="AO1019" s="68">
        <v>2</v>
      </c>
      <c r="AP1019" s="68" t="s">
        <v>134</v>
      </c>
      <c r="AQ1019" s="68" t="s">
        <v>135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511</v>
      </c>
      <c r="AX1019" s="68" t="s">
        <v>115</v>
      </c>
    </row>
    <row r="1020" spans="1:50">
      <c r="A1020" s="77" t="s">
        <v>5495</v>
      </c>
      <c r="B1020" s="68">
        <v>0</v>
      </c>
      <c r="C1020" s="68"/>
      <c r="D1020" s="68" t="s">
        <v>1343</v>
      </c>
      <c r="E1020" s="68" t="s">
        <v>506</v>
      </c>
      <c r="F1020" s="68" t="s">
        <v>507</v>
      </c>
      <c r="G1020" s="68" t="s">
        <v>508</v>
      </c>
      <c r="H1020" s="68" t="s">
        <v>97</v>
      </c>
      <c r="I1020" s="68" t="s">
        <v>98</v>
      </c>
      <c r="J1020" s="68">
        <v>3</v>
      </c>
      <c r="K1020" s="68" t="s">
        <v>99</v>
      </c>
      <c r="L1020" s="68">
        <v>1</v>
      </c>
      <c r="M1020" s="68" t="s">
        <v>100</v>
      </c>
      <c r="N1020" s="68" t="s">
        <v>101</v>
      </c>
      <c r="O1020" s="68" t="s">
        <v>102</v>
      </c>
      <c r="P1020" s="68"/>
      <c r="Q1020" s="68"/>
      <c r="R1020" s="68"/>
      <c r="S1020" s="68"/>
      <c r="T1020" s="68" t="s">
        <v>2944</v>
      </c>
      <c r="U1020" s="68"/>
      <c r="V1020" s="68" t="s">
        <v>1910</v>
      </c>
      <c r="W1020" s="68">
        <v>2301080001</v>
      </c>
      <c r="X1020" s="68">
        <v>116899</v>
      </c>
      <c r="Y1020" s="68" t="s">
        <v>1910</v>
      </c>
      <c r="Z1020" s="68">
        <v>1</v>
      </c>
      <c r="AA1020" s="68" t="s">
        <v>109</v>
      </c>
      <c r="AB1020" s="68">
        <v>230108</v>
      </c>
      <c r="AC1020" s="68" t="s">
        <v>19</v>
      </c>
      <c r="AD1020" s="68" t="s">
        <v>19</v>
      </c>
      <c r="AE1020" s="68" t="s">
        <v>142</v>
      </c>
      <c r="AF1020" s="68" t="s">
        <v>110</v>
      </c>
      <c r="AG1020" s="68">
        <v>230001</v>
      </c>
      <c r="AH1020" s="68" t="s">
        <v>1366</v>
      </c>
      <c r="AI1020" s="68">
        <v>-17.996400000000001</v>
      </c>
      <c r="AJ1020" s="68">
        <v>-70.219859999999997</v>
      </c>
      <c r="AK1020" s="68">
        <v>4</v>
      </c>
      <c r="AL1020" s="68" t="s">
        <v>517</v>
      </c>
      <c r="AM1020" s="68">
        <v>11</v>
      </c>
      <c r="AN1020" s="68" t="s">
        <v>122</v>
      </c>
      <c r="AO1020" s="68">
        <v>2</v>
      </c>
      <c r="AP1020" s="68" t="s">
        <v>134</v>
      </c>
      <c r="AQ1020" s="68" t="s">
        <v>135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511</v>
      </c>
      <c r="AX1020" s="68" t="s">
        <v>115</v>
      </c>
    </row>
    <row r="1021" spans="1:50">
      <c r="A1021" s="77" t="s">
        <v>5496</v>
      </c>
      <c r="B1021" s="68">
        <v>0</v>
      </c>
      <c r="C1021" s="68"/>
      <c r="D1021" s="68" t="s">
        <v>522</v>
      </c>
      <c r="E1021" s="68" t="s">
        <v>506</v>
      </c>
      <c r="F1021" s="68" t="s">
        <v>507</v>
      </c>
      <c r="G1021" s="68" t="s">
        <v>508</v>
      </c>
      <c r="H1021" s="68" t="s">
        <v>97</v>
      </c>
      <c r="I1021" s="68" t="s">
        <v>98</v>
      </c>
      <c r="J1021" s="68">
        <v>3</v>
      </c>
      <c r="K1021" s="68" t="s">
        <v>99</v>
      </c>
      <c r="L1021" s="68">
        <v>1</v>
      </c>
      <c r="M1021" s="68" t="s">
        <v>100</v>
      </c>
      <c r="N1021" s="68" t="s">
        <v>101</v>
      </c>
      <c r="O1021" s="68" t="s">
        <v>102</v>
      </c>
      <c r="P1021" s="68"/>
      <c r="Q1021" s="68"/>
      <c r="R1021" s="68"/>
      <c r="S1021" s="68"/>
      <c r="T1021" s="68" t="s">
        <v>2945</v>
      </c>
      <c r="U1021" s="68" t="s">
        <v>2946</v>
      </c>
      <c r="V1021" s="68" t="s">
        <v>2947</v>
      </c>
      <c r="W1021" s="68"/>
      <c r="X1021" s="68">
        <v>563309</v>
      </c>
      <c r="Y1021" s="68" t="s">
        <v>2947</v>
      </c>
      <c r="Z1021" s="68">
        <v>1</v>
      </c>
      <c r="AA1021" s="68" t="s">
        <v>109</v>
      </c>
      <c r="AB1021" s="68">
        <v>230108</v>
      </c>
      <c r="AC1021" s="68" t="s">
        <v>19</v>
      </c>
      <c r="AD1021" s="68" t="s">
        <v>19</v>
      </c>
      <c r="AE1021" s="68" t="s">
        <v>142</v>
      </c>
      <c r="AF1021" s="68" t="s">
        <v>110</v>
      </c>
      <c r="AG1021" s="68">
        <v>230001</v>
      </c>
      <c r="AH1021" s="68" t="s">
        <v>1366</v>
      </c>
      <c r="AI1021" s="68">
        <v>-18.007940000000001</v>
      </c>
      <c r="AJ1021" s="68">
        <v>-70.224530000000001</v>
      </c>
      <c r="AK1021" s="68">
        <v>15</v>
      </c>
      <c r="AL1021" s="68" t="s">
        <v>553</v>
      </c>
      <c r="AM1021" s="68">
        <v>11</v>
      </c>
      <c r="AN1021" s="68" t="s">
        <v>122</v>
      </c>
      <c r="AO1021" s="68">
        <v>1</v>
      </c>
      <c r="AP1021" s="68" t="s">
        <v>112</v>
      </c>
      <c r="AQ1021" s="68" t="s">
        <v>113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511</v>
      </c>
      <c r="AX1021" s="68" t="s">
        <v>115</v>
      </c>
    </row>
    <row r="1022" spans="1:50">
      <c r="A1022" s="77" t="s">
        <v>5497</v>
      </c>
      <c r="B1022" s="68">
        <v>0</v>
      </c>
      <c r="C1022" s="68"/>
      <c r="D1022" s="68" t="s">
        <v>1344</v>
      </c>
      <c r="E1022" s="68" t="s">
        <v>506</v>
      </c>
      <c r="F1022" s="68" t="s">
        <v>507</v>
      </c>
      <c r="G1022" s="68" t="s">
        <v>508</v>
      </c>
      <c r="H1022" s="68" t="s">
        <v>97</v>
      </c>
      <c r="I1022" s="68" t="s">
        <v>98</v>
      </c>
      <c r="J1022" s="68">
        <v>3</v>
      </c>
      <c r="K1022" s="68" t="s">
        <v>99</v>
      </c>
      <c r="L1022" s="68">
        <v>1</v>
      </c>
      <c r="M1022" s="68" t="s">
        <v>100</v>
      </c>
      <c r="N1022" s="68" t="s">
        <v>101</v>
      </c>
      <c r="O1022" s="68" t="s">
        <v>102</v>
      </c>
      <c r="P1022" s="68"/>
      <c r="Q1022" s="68"/>
      <c r="R1022" s="68"/>
      <c r="S1022" s="68"/>
      <c r="T1022" s="68" t="s">
        <v>2948</v>
      </c>
      <c r="U1022" s="68"/>
      <c r="V1022" s="68" t="s">
        <v>1910</v>
      </c>
      <c r="W1022" s="68">
        <v>2301080001</v>
      </c>
      <c r="X1022" s="68">
        <v>116899</v>
      </c>
      <c r="Y1022" s="68" t="s">
        <v>1910</v>
      </c>
      <c r="Z1022" s="68">
        <v>1</v>
      </c>
      <c r="AA1022" s="68" t="s">
        <v>109</v>
      </c>
      <c r="AB1022" s="68">
        <v>230108</v>
      </c>
      <c r="AC1022" s="68" t="s">
        <v>19</v>
      </c>
      <c r="AD1022" s="68" t="s">
        <v>19</v>
      </c>
      <c r="AE1022" s="68" t="s">
        <v>142</v>
      </c>
      <c r="AF1022" s="68" t="s">
        <v>110</v>
      </c>
      <c r="AG1022" s="68">
        <v>230001</v>
      </c>
      <c r="AH1022" s="68" t="s">
        <v>1366</v>
      </c>
      <c r="AI1022" s="68">
        <v>-17.996400000000001</v>
      </c>
      <c r="AJ1022" s="68">
        <v>-70.219859999999997</v>
      </c>
      <c r="AK1022" s="68">
        <v>4</v>
      </c>
      <c r="AL1022" s="68" t="s">
        <v>517</v>
      </c>
      <c r="AM1022" s="68">
        <v>11</v>
      </c>
      <c r="AN1022" s="68" t="s">
        <v>122</v>
      </c>
      <c r="AO1022" s="68">
        <v>2</v>
      </c>
      <c r="AP1022" s="68" t="s">
        <v>134</v>
      </c>
      <c r="AQ1022" s="68" t="s">
        <v>135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511</v>
      </c>
      <c r="AX1022" s="68" t="s">
        <v>115</v>
      </c>
    </row>
    <row r="1023" spans="1:50">
      <c r="A1023" s="77" t="s">
        <v>5498</v>
      </c>
      <c r="B1023" s="68">
        <v>0</v>
      </c>
      <c r="C1023" s="68"/>
      <c r="D1023" s="68" t="s">
        <v>524</v>
      </c>
      <c r="E1023" s="68" t="s">
        <v>506</v>
      </c>
      <c r="F1023" s="68" t="s">
        <v>507</v>
      </c>
      <c r="G1023" s="68" t="s">
        <v>508</v>
      </c>
      <c r="H1023" s="68" t="s">
        <v>97</v>
      </c>
      <c r="I1023" s="68" t="s">
        <v>98</v>
      </c>
      <c r="J1023" s="68">
        <v>3</v>
      </c>
      <c r="K1023" s="68" t="s">
        <v>99</v>
      </c>
      <c r="L1023" s="68">
        <v>1</v>
      </c>
      <c r="M1023" s="68" t="s">
        <v>100</v>
      </c>
      <c r="N1023" s="68" t="s">
        <v>101</v>
      </c>
      <c r="O1023" s="68" t="s">
        <v>102</v>
      </c>
      <c r="P1023" s="68"/>
      <c r="Q1023" s="68"/>
      <c r="R1023" s="68"/>
      <c r="S1023" s="68"/>
      <c r="T1023" s="68" t="s">
        <v>2949</v>
      </c>
      <c r="U1023" s="68" t="s">
        <v>2950</v>
      </c>
      <c r="V1023" s="68" t="s">
        <v>2951</v>
      </c>
      <c r="W1023" s="68">
        <v>2301080001</v>
      </c>
      <c r="X1023" s="68">
        <v>116899</v>
      </c>
      <c r="Y1023" s="68" t="s">
        <v>2951</v>
      </c>
      <c r="Z1023" s="68">
        <v>1</v>
      </c>
      <c r="AA1023" s="68" t="s">
        <v>109</v>
      </c>
      <c r="AB1023" s="68">
        <v>230108</v>
      </c>
      <c r="AC1023" s="68" t="s">
        <v>19</v>
      </c>
      <c r="AD1023" s="68" t="s">
        <v>19</v>
      </c>
      <c r="AE1023" s="68" t="s">
        <v>142</v>
      </c>
      <c r="AF1023" s="68" t="s">
        <v>110</v>
      </c>
      <c r="AG1023" s="68">
        <v>230001</v>
      </c>
      <c r="AH1023" s="68" t="s">
        <v>1366</v>
      </c>
      <c r="AI1023" s="68">
        <v>-17.996400000000001</v>
      </c>
      <c r="AJ1023" s="68">
        <v>-70.219859999999997</v>
      </c>
      <c r="AK1023" s="68">
        <v>4</v>
      </c>
      <c r="AL1023" s="68" t="s">
        <v>517</v>
      </c>
      <c r="AM1023" s="68">
        <v>11</v>
      </c>
      <c r="AN1023" s="68" t="s">
        <v>122</v>
      </c>
      <c r="AO1023" s="68">
        <v>2</v>
      </c>
      <c r="AP1023" s="68" t="s">
        <v>134</v>
      </c>
      <c r="AQ1023" s="68" t="s">
        <v>135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511</v>
      </c>
      <c r="AX1023" s="68" t="s">
        <v>115</v>
      </c>
    </row>
    <row r="1024" spans="1:50">
      <c r="A1024" s="77" t="s">
        <v>5499</v>
      </c>
      <c r="B1024" s="68">
        <v>0</v>
      </c>
      <c r="C1024" s="68"/>
      <c r="D1024" s="68" t="s">
        <v>1505</v>
      </c>
      <c r="E1024" s="68" t="s">
        <v>506</v>
      </c>
      <c r="F1024" s="68" t="s">
        <v>507</v>
      </c>
      <c r="G1024" s="68" t="s">
        <v>508</v>
      </c>
      <c r="H1024" s="68" t="s">
        <v>97</v>
      </c>
      <c r="I1024" s="68" t="s">
        <v>98</v>
      </c>
      <c r="J1024" s="68">
        <v>3</v>
      </c>
      <c r="K1024" s="68" t="s">
        <v>99</v>
      </c>
      <c r="L1024" s="68">
        <v>1</v>
      </c>
      <c r="M1024" s="68" t="s">
        <v>100</v>
      </c>
      <c r="N1024" s="68" t="s">
        <v>101</v>
      </c>
      <c r="O1024" s="68" t="s">
        <v>102</v>
      </c>
      <c r="P1024" s="68"/>
      <c r="Q1024" s="68"/>
      <c r="R1024" s="68"/>
      <c r="S1024" s="68"/>
      <c r="T1024" s="68" t="s">
        <v>2952</v>
      </c>
      <c r="U1024" s="68" t="s">
        <v>2953</v>
      </c>
      <c r="V1024" s="68" t="s">
        <v>142</v>
      </c>
      <c r="W1024" s="68">
        <v>2301080001</v>
      </c>
      <c r="X1024" s="68">
        <v>116899</v>
      </c>
      <c r="Y1024" s="68" t="s">
        <v>142</v>
      </c>
      <c r="Z1024" s="68">
        <v>1</v>
      </c>
      <c r="AA1024" s="68" t="s">
        <v>109</v>
      </c>
      <c r="AB1024" s="68">
        <v>230108</v>
      </c>
      <c r="AC1024" s="68" t="s">
        <v>19</v>
      </c>
      <c r="AD1024" s="68" t="s">
        <v>19</v>
      </c>
      <c r="AE1024" s="68" t="s">
        <v>142</v>
      </c>
      <c r="AF1024" s="68" t="s">
        <v>110</v>
      </c>
      <c r="AG1024" s="68">
        <v>230001</v>
      </c>
      <c r="AH1024" s="68" t="s">
        <v>1366</v>
      </c>
      <c r="AI1024" s="68">
        <v>-17.998239999999999</v>
      </c>
      <c r="AJ1024" s="68">
        <v>-70.216099999999997</v>
      </c>
      <c r="AK1024" s="68">
        <v>12</v>
      </c>
      <c r="AL1024" s="68" t="s">
        <v>510</v>
      </c>
      <c r="AM1024" s="68">
        <v>11</v>
      </c>
      <c r="AN1024" s="68" t="s">
        <v>122</v>
      </c>
      <c r="AO1024" s="68">
        <v>1</v>
      </c>
      <c r="AP1024" s="68" t="s">
        <v>112</v>
      </c>
      <c r="AQ1024" s="68" t="s">
        <v>113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1587</v>
      </c>
      <c r="AX1024" s="68" t="s">
        <v>115</v>
      </c>
    </row>
    <row r="1025" spans="1:50">
      <c r="A1025" s="77" t="s">
        <v>5500</v>
      </c>
      <c r="B1025" s="68">
        <v>0</v>
      </c>
      <c r="C1025" s="68">
        <v>655264</v>
      </c>
      <c r="D1025" s="68" t="s">
        <v>2954</v>
      </c>
      <c r="E1025" s="68" t="s">
        <v>332</v>
      </c>
      <c r="F1025" s="68" t="s">
        <v>333</v>
      </c>
      <c r="G1025" s="68" t="s">
        <v>96</v>
      </c>
      <c r="H1025" s="68">
        <v>2</v>
      </c>
      <c r="I1025" s="68" t="s">
        <v>338</v>
      </c>
      <c r="J1025" s="68">
        <v>3</v>
      </c>
      <c r="K1025" s="68" t="s">
        <v>99</v>
      </c>
      <c r="L1025" s="68">
        <v>3</v>
      </c>
      <c r="M1025" s="68" t="s">
        <v>125</v>
      </c>
      <c r="N1025" s="68" t="s">
        <v>126</v>
      </c>
      <c r="O1025" s="68" t="s">
        <v>127</v>
      </c>
      <c r="P1025" s="68" t="s">
        <v>2955</v>
      </c>
      <c r="Q1025" s="68"/>
      <c r="R1025" s="68"/>
      <c r="S1025" s="68"/>
      <c r="T1025" s="68" t="s">
        <v>2956</v>
      </c>
      <c r="U1025" s="68" t="s">
        <v>2957</v>
      </c>
      <c r="V1025" s="68" t="s">
        <v>2958</v>
      </c>
      <c r="W1025" s="68"/>
      <c r="X1025" s="68">
        <v>566415</v>
      </c>
      <c r="Y1025" s="68" t="s">
        <v>141</v>
      </c>
      <c r="Z1025" s="68">
        <v>1</v>
      </c>
      <c r="AA1025" s="68" t="s">
        <v>109</v>
      </c>
      <c r="AB1025" s="68">
        <v>230108</v>
      </c>
      <c r="AC1025" s="68" t="s">
        <v>19</v>
      </c>
      <c r="AD1025" s="68" t="s">
        <v>19</v>
      </c>
      <c r="AE1025" s="68" t="s">
        <v>142</v>
      </c>
      <c r="AF1025" s="68" t="s">
        <v>110</v>
      </c>
      <c r="AG1025" s="68">
        <v>230001</v>
      </c>
      <c r="AH1025" s="68" t="s">
        <v>1366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122</v>
      </c>
      <c r="AO1025" s="68">
        <v>1</v>
      </c>
      <c r="AP1025" s="68" t="s">
        <v>112</v>
      </c>
      <c r="AQ1025" s="68" t="s">
        <v>113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2959</v>
      </c>
      <c r="AX1025" s="68" t="s">
        <v>115</v>
      </c>
    </row>
    <row r="1026" spans="1:50">
      <c r="A1026" s="77" t="s">
        <v>5501</v>
      </c>
      <c r="B1026" s="68">
        <v>0</v>
      </c>
      <c r="C1026" s="68">
        <v>693609</v>
      </c>
      <c r="D1026" s="68" t="s">
        <v>2960</v>
      </c>
      <c r="E1026" s="68" t="s">
        <v>145</v>
      </c>
      <c r="F1026" s="68" t="s">
        <v>251</v>
      </c>
      <c r="G1026" s="68" t="s">
        <v>96</v>
      </c>
      <c r="H1026" s="68" t="s">
        <v>97</v>
      </c>
      <c r="I1026" s="68" t="s">
        <v>98</v>
      </c>
      <c r="J1026" s="68">
        <v>3</v>
      </c>
      <c r="K1026" s="68" t="s">
        <v>99</v>
      </c>
      <c r="L1026" s="68">
        <v>3</v>
      </c>
      <c r="M1026" s="68" t="s">
        <v>125</v>
      </c>
      <c r="N1026" s="68" t="s">
        <v>126</v>
      </c>
      <c r="O1026" s="68" t="s">
        <v>127</v>
      </c>
      <c r="P1026" s="68" t="s">
        <v>2961</v>
      </c>
      <c r="Q1026" s="68"/>
      <c r="R1026" s="68"/>
      <c r="S1026" s="68"/>
      <c r="T1026" s="68" t="s">
        <v>2962</v>
      </c>
      <c r="U1026" s="68"/>
      <c r="V1026" s="68" t="s">
        <v>2914</v>
      </c>
      <c r="W1026" s="68">
        <v>2301080001</v>
      </c>
      <c r="X1026" s="68">
        <v>116899</v>
      </c>
      <c r="Y1026" s="68" t="s">
        <v>142</v>
      </c>
      <c r="Z1026" s="68">
        <v>1</v>
      </c>
      <c r="AA1026" s="68" t="s">
        <v>109</v>
      </c>
      <c r="AB1026" s="68">
        <v>230108</v>
      </c>
      <c r="AC1026" s="68" t="s">
        <v>19</v>
      </c>
      <c r="AD1026" s="68" t="s">
        <v>19</v>
      </c>
      <c r="AE1026" s="68" t="s">
        <v>142</v>
      </c>
      <c r="AF1026" s="68" t="s">
        <v>110</v>
      </c>
      <c r="AG1026" s="68">
        <v>230001</v>
      </c>
      <c r="AH1026" s="68" t="s">
        <v>1366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122</v>
      </c>
      <c r="AO1026" s="68">
        <v>1</v>
      </c>
      <c r="AP1026" s="68" t="s">
        <v>112</v>
      </c>
      <c r="AQ1026" s="68" t="s">
        <v>113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2290</v>
      </c>
      <c r="AX1026" s="68" t="s">
        <v>115</v>
      </c>
    </row>
    <row r="1027" spans="1:50">
      <c r="A1027" s="77" t="s">
        <v>5502</v>
      </c>
      <c r="B1027" s="68">
        <v>0</v>
      </c>
      <c r="C1027" s="68"/>
      <c r="D1027" s="68" t="s">
        <v>505</v>
      </c>
      <c r="E1027" s="68" t="s">
        <v>506</v>
      </c>
      <c r="F1027" s="68" t="s">
        <v>507</v>
      </c>
      <c r="G1027" s="68" t="s">
        <v>508</v>
      </c>
      <c r="H1027" s="68" t="s">
        <v>97</v>
      </c>
      <c r="I1027" s="68" t="s">
        <v>98</v>
      </c>
      <c r="J1027" s="68">
        <v>3</v>
      </c>
      <c r="K1027" s="68" t="s">
        <v>99</v>
      </c>
      <c r="L1027" s="68">
        <v>1</v>
      </c>
      <c r="M1027" s="68" t="s">
        <v>100</v>
      </c>
      <c r="N1027" s="68" t="s">
        <v>101</v>
      </c>
      <c r="O1027" s="68" t="s">
        <v>102</v>
      </c>
      <c r="P1027" s="68"/>
      <c r="Q1027" s="68"/>
      <c r="R1027" s="68"/>
      <c r="S1027" s="68"/>
      <c r="T1027" s="68" t="s">
        <v>2963</v>
      </c>
      <c r="U1027" s="68"/>
      <c r="V1027" s="68" t="s">
        <v>2964</v>
      </c>
      <c r="W1027" s="68">
        <v>2301080001</v>
      </c>
      <c r="X1027" s="68">
        <v>116899</v>
      </c>
      <c r="Y1027" s="68" t="s">
        <v>142</v>
      </c>
      <c r="Z1027" s="68">
        <v>1</v>
      </c>
      <c r="AA1027" s="68" t="s">
        <v>109</v>
      </c>
      <c r="AB1027" s="68">
        <v>230108</v>
      </c>
      <c r="AC1027" s="68" t="s">
        <v>19</v>
      </c>
      <c r="AD1027" s="68" t="s">
        <v>19</v>
      </c>
      <c r="AE1027" s="68" t="s">
        <v>142</v>
      </c>
      <c r="AF1027" s="68" t="s">
        <v>110</v>
      </c>
      <c r="AG1027" s="68">
        <v>230001</v>
      </c>
      <c r="AH1027" s="68" t="s">
        <v>1366</v>
      </c>
      <c r="AI1027" s="68">
        <v>-17.996400000000001</v>
      </c>
      <c r="AJ1027" s="68">
        <v>-70.219859999999997</v>
      </c>
      <c r="AK1027" s="68">
        <v>4</v>
      </c>
      <c r="AL1027" s="68" t="s">
        <v>517</v>
      </c>
      <c r="AM1027" s="68">
        <v>11</v>
      </c>
      <c r="AN1027" s="68" t="s">
        <v>122</v>
      </c>
      <c r="AO1027" s="68">
        <v>2</v>
      </c>
      <c r="AP1027" s="68" t="s">
        <v>134</v>
      </c>
      <c r="AQ1027" s="68" t="s">
        <v>135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2293</v>
      </c>
      <c r="AX1027" s="68" t="s">
        <v>115</v>
      </c>
    </row>
    <row r="1028" spans="1:50">
      <c r="A1028" s="77" t="s">
        <v>5503</v>
      </c>
      <c r="B1028" s="68">
        <v>0</v>
      </c>
      <c r="C1028" s="68">
        <v>808851</v>
      </c>
      <c r="D1028" s="68" t="s">
        <v>2869</v>
      </c>
      <c r="E1028" s="68" t="s">
        <v>439</v>
      </c>
      <c r="F1028" s="68" t="s">
        <v>440</v>
      </c>
      <c r="G1028" s="68" t="s">
        <v>96</v>
      </c>
      <c r="H1028" s="68" t="s">
        <v>97</v>
      </c>
      <c r="I1028" s="68" t="s">
        <v>98</v>
      </c>
      <c r="J1028" s="68">
        <v>3</v>
      </c>
      <c r="K1028" s="68" t="s">
        <v>99</v>
      </c>
      <c r="L1028" s="68">
        <v>1</v>
      </c>
      <c r="M1028" s="68" t="s">
        <v>100</v>
      </c>
      <c r="N1028" s="68" t="s">
        <v>101</v>
      </c>
      <c r="O1028" s="68" t="s">
        <v>102</v>
      </c>
      <c r="P1028" s="68" t="s">
        <v>2870</v>
      </c>
      <c r="Q1028" s="68">
        <v>995222611</v>
      </c>
      <c r="R1028" s="68"/>
      <c r="S1028" s="68"/>
      <c r="T1028" s="68" t="s">
        <v>2872</v>
      </c>
      <c r="U1028" s="68"/>
      <c r="V1028" s="68" t="s">
        <v>2872</v>
      </c>
      <c r="W1028" s="68">
        <v>2301080001</v>
      </c>
      <c r="X1028" s="68">
        <v>116899</v>
      </c>
      <c r="Y1028" s="68" t="s">
        <v>142</v>
      </c>
      <c r="Z1028" s="68">
        <v>1</v>
      </c>
      <c r="AA1028" s="68" t="s">
        <v>109</v>
      </c>
      <c r="AB1028" s="68">
        <v>230108</v>
      </c>
      <c r="AC1028" s="68" t="s">
        <v>19</v>
      </c>
      <c r="AD1028" s="68" t="s">
        <v>19</v>
      </c>
      <c r="AE1028" s="68" t="s">
        <v>142</v>
      </c>
      <c r="AF1028" s="68" t="s">
        <v>110</v>
      </c>
      <c r="AG1028" s="68">
        <v>230001</v>
      </c>
      <c r="AH1028" s="68" t="s">
        <v>1366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122</v>
      </c>
      <c r="AO1028" s="68">
        <v>1</v>
      </c>
      <c r="AP1028" s="68" t="s">
        <v>112</v>
      </c>
      <c r="AQ1028" s="68" t="s">
        <v>113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2965</v>
      </c>
      <c r="AX1028" s="68" t="s">
        <v>115</v>
      </c>
    </row>
    <row r="1029" spans="1:50">
      <c r="A1029" s="77" t="s">
        <v>5504</v>
      </c>
      <c r="B1029" s="68">
        <v>0</v>
      </c>
      <c r="C1029" s="68"/>
      <c r="D1029" s="68" t="s">
        <v>1865</v>
      </c>
      <c r="E1029" s="68" t="s">
        <v>506</v>
      </c>
      <c r="F1029" s="68" t="s">
        <v>507</v>
      </c>
      <c r="G1029" s="68" t="s">
        <v>508</v>
      </c>
      <c r="H1029" s="68" t="s">
        <v>97</v>
      </c>
      <c r="I1029" s="68" t="s">
        <v>98</v>
      </c>
      <c r="J1029" s="68">
        <v>3</v>
      </c>
      <c r="K1029" s="68" t="s">
        <v>99</v>
      </c>
      <c r="L1029" s="68">
        <v>1</v>
      </c>
      <c r="M1029" s="68" t="s">
        <v>100</v>
      </c>
      <c r="N1029" s="68" t="s">
        <v>101</v>
      </c>
      <c r="O1029" s="68" t="s">
        <v>102</v>
      </c>
      <c r="P1029" s="68"/>
      <c r="Q1029" s="68"/>
      <c r="R1029" s="68"/>
      <c r="S1029" s="68"/>
      <c r="T1029" s="68" t="s">
        <v>2966</v>
      </c>
      <c r="U1029" s="68" t="s">
        <v>2967</v>
      </c>
      <c r="V1029" s="68" t="s">
        <v>1910</v>
      </c>
      <c r="W1029" s="68">
        <v>2301080006</v>
      </c>
      <c r="X1029" s="68">
        <v>618828</v>
      </c>
      <c r="Y1029" s="68" t="s">
        <v>2968</v>
      </c>
      <c r="Z1029" s="68">
        <v>1</v>
      </c>
      <c r="AA1029" s="68" t="s">
        <v>109</v>
      </c>
      <c r="AB1029" s="68">
        <v>230108</v>
      </c>
      <c r="AC1029" s="68" t="s">
        <v>19</v>
      </c>
      <c r="AD1029" s="68" t="s">
        <v>19</v>
      </c>
      <c r="AE1029" s="68" t="s">
        <v>142</v>
      </c>
      <c r="AF1029" s="68" t="s">
        <v>110</v>
      </c>
      <c r="AG1029" s="68">
        <v>230001</v>
      </c>
      <c r="AH1029" s="68" t="s">
        <v>1366</v>
      </c>
      <c r="AI1029" s="68">
        <v>-17.98677</v>
      </c>
      <c r="AJ1029" s="68">
        <v>-70.227919999999997</v>
      </c>
      <c r="AK1029" s="68">
        <v>15</v>
      </c>
      <c r="AL1029" s="68" t="s">
        <v>553</v>
      </c>
      <c r="AM1029" s="68">
        <v>11</v>
      </c>
      <c r="AN1029" s="68" t="s">
        <v>122</v>
      </c>
      <c r="AO1029" s="68">
        <v>1</v>
      </c>
      <c r="AP1029" s="68" t="s">
        <v>112</v>
      </c>
      <c r="AQ1029" s="68" t="s">
        <v>113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2401</v>
      </c>
      <c r="AX1029" s="68" t="s">
        <v>115</v>
      </c>
    </row>
    <row r="1030" spans="1:50">
      <c r="A1030" s="77" t="s">
        <v>5505</v>
      </c>
      <c r="B1030" s="68">
        <v>0</v>
      </c>
      <c r="C1030" s="68"/>
      <c r="D1030" s="68" t="s">
        <v>2969</v>
      </c>
      <c r="E1030" s="68" t="s">
        <v>506</v>
      </c>
      <c r="F1030" s="68" t="s">
        <v>507</v>
      </c>
      <c r="G1030" s="68" t="s">
        <v>508</v>
      </c>
      <c r="H1030" s="68" t="s">
        <v>97</v>
      </c>
      <c r="I1030" s="68" t="s">
        <v>98</v>
      </c>
      <c r="J1030" s="68">
        <v>3</v>
      </c>
      <c r="K1030" s="68" t="s">
        <v>99</v>
      </c>
      <c r="L1030" s="68">
        <v>1</v>
      </c>
      <c r="M1030" s="68" t="s">
        <v>100</v>
      </c>
      <c r="N1030" s="68" t="s">
        <v>101</v>
      </c>
      <c r="O1030" s="68" t="s">
        <v>102</v>
      </c>
      <c r="P1030" s="68"/>
      <c r="Q1030" s="68"/>
      <c r="R1030" s="68"/>
      <c r="S1030" s="68"/>
      <c r="T1030" s="68" t="s">
        <v>2970</v>
      </c>
      <c r="U1030" s="68" t="s">
        <v>2971</v>
      </c>
      <c r="V1030" s="68" t="s">
        <v>2964</v>
      </c>
      <c r="W1030" s="68">
        <v>2301080001</v>
      </c>
      <c r="X1030" s="68">
        <v>116899</v>
      </c>
      <c r="Y1030" s="68" t="s">
        <v>142</v>
      </c>
      <c r="Z1030" s="68">
        <v>1</v>
      </c>
      <c r="AA1030" s="68" t="s">
        <v>109</v>
      </c>
      <c r="AB1030" s="68">
        <v>230108</v>
      </c>
      <c r="AC1030" s="68" t="s">
        <v>19</v>
      </c>
      <c r="AD1030" s="68" t="s">
        <v>19</v>
      </c>
      <c r="AE1030" s="68" t="s">
        <v>142</v>
      </c>
      <c r="AF1030" s="68" t="s">
        <v>110</v>
      </c>
      <c r="AG1030" s="68">
        <v>230001</v>
      </c>
      <c r="AH1030" s="68" t="s">
        <v>1366</v>
      </c>
      <c r="AI1030" s="68">
        <v>-17.996400000000001</v>
      </c>
      <c r="AJ1030" s="68">
        <v>-70.219859999999997</v>
      </c>
      <c r="AK1030" s="68">
        <v>3</v>
      </c>
      <c r="AL1030" s="68" t="s">
        <v>513</v>
      </c>
      <c r="AM1030" s="68">
        <v>11</v>
      </c>
      <c r="AN1030" s="68" t="s">
        <v>122</v>
      </c>
      <c r="AO1030" s="68">
        <v>2</v>
      </c>
      <c r="AP1030" s="68" t="s">
        <v>134</v>
      </c>
      <c r="AQ1030" s="68" t="s">
        <v>135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554</v>
      </c>
      <c r="AX1030" s="68" t="s">
        <v>115</v>
      </c>
    </row>
    <row r="1031" spans="1:50">
      <c r="A1031" s="77" t="s">
        <v>5506</v>
      </c>
      <c r="B1031" s="68">
        <v>0</v>
      </c>
      <c r="C1031" s="68"/>
      <c r="D1031" s="68" t="s">
        <v>2972</v>
      </c>
      <c r="E1031" s="68" t="s">
        <v>506</v>
      </c>
      <c r="F1031" s="68" t="s">
        <v>507</v>
      </c>
      <c r="G1031" s="68" t="s">
        <v>508</v>
      </c>
      <c r="H1031" s="68" t="s">
        <v>97</v>
      </c>
      <c r="I1031" s="68" t="s">
        <v>98</v>
      </c>
      <c r="J1031" s="68">
        <v>3</v>
      </c>
      <c r="K1031" s="68" t="s">
        <v>99</v>
      </c>
      <c r="L1031" s="68">
        <v>1</v>
      </c>
      <c r="M1031" s="68" t="s">
        <v>100</v>
      </c>
      <c r="N1031" s="68" t="s">
        <v>101</v>
      </c>
      <c r="O1031" s="68" t="s">
        <v>102</v>
      </c>
      <c r="P1031" s="68"/>
      <c r="Q1031" s="68"/>
      <c r="R1031" s="68"/>
      <c r="S1031" s="68"/>
      <c r="T1031" s="68" t="s">
        <v>2973</v>
      </c>
      <c r="U1031" s="68" t="s">
        <v>2974</v>
      </c>
      <c r="V1031" s="68" t="s">
        <v>2964</v>
      </c>
      <c r="W1031" s="68">
        <v>2301080001</v>
      </c>
      <c r="X1031" s="68">
        <v>116899</v>
      </c>
      <c r="Y1031" s="68" t="s">
        <v>142</v>
      </c>
      <c r="Z1031" s="68">
        <v>1</v>
      </c>
      <c r="AA1031" s="68" t="s">
        <v>109</v>
      </c>
      <c r="AB1031" s="68">
        <v>230108</v>
      </c>
      <c r="AC1031" s="68" t="s">
        <v>19</v>
      </c>
      <c r="AD1031" s="68" t="s">
        <v>19</v>
      </c>
      <c r="AE1031" s="68" t="s">
        <v>142</v>
      </c>
      <c r="AF1031" s="68" t="s">
        <v>110</v>
      </c>
      <c r="AG1031" s="68">
        <v>230001</v>
      </c>
      <c r="AH1031" s="68" t="s">
        <v>1366</v>
      </c>
      <c r="AI1031" s="68">
        <v>-17.996400000000001</v>
      </c>
      <c r="AJ1031" s="68">
        <v>-70.219859999999997</v>
      </c>
      <c r="AK1031" s="68">
        <v>3</v>
      </c>
      <c r="AL1031" s="68" t="s">
        <v>513</v>
      </c>
      <c r="AM1031" s="68">
        <v>11</v>
      </c>
      <c r="AN1031" s="68" t="s">
        <v>122</v>
      </c>
      <c r="AO1031" s="68">
        <v>2</v>
      </c>
      <c r="AP1031" s="68" t="s">
        <v>134</v>
      </c>
      <c r="AQ1031" s="68" t="s">
        <v>135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554</v>
      </c>
      <c r="AX1031" s="68" t="s">
        <v>115</v>
      </c>
    </row>
    <row r="1032" spans="1:50">
      <c r="A1032" s="77" t="s">
        <v>5507</v>
      </c>
      <c r="B1032" s="68">
        <v>0</v>
      </c>
      <c r="C1032" s="68">
        <v>781012</v>
      </c>
      <c r="D1032" s="68" t="s">
        <v>2975</v>
      </c>
      <c r="E1032" s="68" t="s">
        <v>145</v>
      </c>
      <c r="F1032" s="68" t="s">
        <v>251</v>
      </c>
      <c r="G1032" s="68" t="s">
        <v>96</v>
      </c>
      <c r="H1032" s="68" t="s">
        <v>97</v>
      </c>
      <c r="I1032" s="68" t="s">
        <v>98</v>
      </c>
      <c r="J1032" s="68">
        <v>3</v>
      </c>
      <c r="K1032" s="68" t="s">
        <v>99</v>
      </c>
      <c r="L1032" s="68">
        <v>3</v>
      </c>
      <c r="M1032" s="68" t="s">
        <v>125</v>
      </c>
      <c r="N1032" s="68" t="s">
        <v>126</v>
      </c>
      <c r="O1032" s="68" t="s">
        <v>127</v>
      </c>
      <c r="P1032" s="68" t="s">
        <v>2976</v>
      </c>
      <c r="Q1032" s="68">
        <v>318675</v>
      </c>
      <c r="R1032" s="68"/>
      <c r="S1032" s="68"/>
      <c r="T1032" s="68" t="s">
        <v>2977</v>
      </c>
      <c r="U1032" s="68" t="s">
        <v>2978</v>
      </c>
      <c r="V1032" s="68" t="s">
        <v>2979</v>
      </c>
      <c r="W1032" s="68"/>
      <c r="X1032" s="68">
        <v>566415</v>
      </c>
      <c r="Y1032" s="68" t="s">
        <v>141</v>
      </c>
      <c r="Z1032" s="68">
        <v>1</v>
      </c>
      <c r="AA1032" s="68" t="s">
        <v>109</v>
      </c>
      <c r="AB1032" s="68">
        <v>230108</v>
      </c>
      <c r="AC1032" s="68" t="s">
        <v>19</v>
      </c>
      <c r="AD1032" s="68" t="s">
        <v>19</v>
      </c>
      <c r="AE1032" s="68" t="s">
        <v>142</v>
      </c>
      <c r="AF1032" s="68" t="s">
        <v>110</v>
      </c>
      <c r="AG1032" s="68">
        <v>230001</v>
      </c>
      <c r="AH1032" s="68" t="s">
        <v>1366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122</v>
      </c>
      <c r="AO1032" s="68">
        <v>1</v>
      </c>
      <c r="AP1032" s="68" t="s">
        <v>112</v>
      </c>
      <c r="AQ1032" s="68" t="s">
        <v>113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115</v>
      </c>
    </row>
    <row r="1033" spans="1:50">
      <c r="A1033" s="77" t="s">
        <v>5508</v>
      </c>
      <c r="B1033" s="68">
        <v>0</v>
      </c>
      <c r="C1033" s="68">
        <v>781012</v>
      </c>
      <c r="D1033" s="68" t="s">
        <v>2975</v>
      </c>
      <c r="E1033" s="68" t="s">
        <v>332</v>
      </c>
      <c r="F1033" s="68" t="s">
        <v>333</v>
      </c>
      <c r="G1033" s="68" t="s">
        <v>96</v>
      </c>
      <c r="H1033" s="68">
        <v>3</v>
      </c>
      <c r="I1033" s="68" t="s">
        <v>334</v>
      </c>
      <c r="J1033" s="68">
        <v>3</v>
      </c>
      <c r="K1033" s="68" t="s">
        <v>99</v>
      </c>
      <c r="L1033" s="68">
        <v>3</v>
      </c>
      <c r="M1033" s="68" t="s">
        <v>125</v>
      </c>
      <c r="N1033" s="68" t="s">
        <v>126</v>
      </c>
      <c r="O1033" s="68" t="s">
        <v>127</v>
      </c>
      <c r="P1033" s="68" t="s">
        <v>2976</v>
      </c>
      <c r="Q1033" s="68">
        <v>318675</v>
      </c>
      <c r="R1033" s="68"/>
      <c r="S1033" s="68"/>
      <c r="T1033" s="68" t="s">
        <v>2977</v>
      </c>
      <c r="U1033" s="68" t="s">
        <v>2978</v>
      </c>
      <c r="V1033" s="68" t="s">
        <v>2979</v>
      </c>
      <c r="W1033" s="68"/>
      <c r="X1033" s="68">
        <v>566415</v>
      </c>
      <c r="Y1033" s="68" t="s">
        <v>141</v>
      </c>
      <c r="Z1033" s="68">
        <v>1</v>
      </c>
      <c r="AA1033" s="68" t="s">
        <v>109</v>
      </c>
      <c r="AB1033" s="68">
        <v>230108</v>
      </c>
      <c r="AC1033" s="68" t="s">
        <v>19</v>
      </c>
      <c r="AD1033" s="68" t="s">
        <v>19</v>
      </c>
      <c r="AE1033" s="68" t="s">
        <v>142</v>
      </c>
      <c r="AF1033" s="68" t="s">
        <v>110</v>
      </c>
      <c r="AG1033" s="68">
        <v>230001</v>
      </c>
      <c r="AH1033" s="68" t="s">
        <v>1366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122</v>
      </c>
      <c r="AO1033" s="68">
        <v>1</v>
      </c>
      <c r="AP1033" s="68" t="s">
        <v>112</v>
      </c>
      <c r="AQ1033" s="68" t="s">
        <v>113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115</v>
      </c>
    </row>
    <row r="1034" spans="1:50">
      <c r="A1034" s="77" t="s">
        <v>5509</v>
      </c>
      <c r="B1034" s="68">
        <v>0</v>
      </c>
      <c r="C1034" s="68">
        <v>781012</v>
      </c>
      <c r="D1034" s="68" t="s">
        <v>2975</v>
      </c>
      <c r="E1034" s="68" t="s">
        <v>439</v>
      </c>
      <c r="F1034" s="68" t="s">
        <v>440</v>
      </c>
      <c r="G1034" s="68" t="s">
        <v>96</v>
      </c>
      <c r="H1034" s="68" t="s">
        <v>97</v>
      </c>
      <c r="I1034" s="68" t="s">
        <v>98</v>
      </c>
      <c r="J1034" s="68">
        <v>3</v>
      </c>
      <c r="K1034" s="68" t="s">
        <v>99</v>
      </c>
      <c r="L1034" s="68">
        <v>3</v>
      </c>
      <c r="M1034" s="68" t="s">
        <v>125</v>
      </c>
      <c r="N1034" s="68" t="s">
        <v>126</v>
      </c>
      <c r="O1034" s="68" t="s">
        <v>127</v>
      </c>
      <c r="P1034" s="68" t="s">
        <v>2976</v>
      </c>
      <c r="Q1034" s="68">
        <v>318675</v>
      </c>
      <c r="R1034" s="68"/>
      <c r="S1034" s="68"/>
      <c r="T1034" s="68" t="s">
        <v>2977</v>
      </c>
      <c r="U1034" s="68" t="s">
        <v>2978</v>
      </c>
      <c r="V1034" s="68" t="s">
        <v>2979</v>
      </c>
      <c r="W1034" s="68"/>
      <c r="X1034" s="68">
        <v>566415</v>
      </c>
      <c r="Y1034" s="68" t="s">
        <v>141</v>
      </c>
      <c r="Z1034" s="68">
        <v>1</v>
      </c>
      <c r="AA1034" s="68" t="s">
        <v>109</v>
      </c>
      <c r="AB1034" s="68">
        <v>230108</v>
      </c>
      <c r="AC1034" s="68" t="s">
        <v>19</v>
      </c>
      <c r="AD1034" s="68" t="s">
        <v>19</v>
      </c>
      <c r="AE1034" s="68" t="s">
        <v>142</v>
      </c>
      <c r="AF1034" s="68" t="s">
        <v>110</v>
      </c>
      <c r="AG1034" s="68">
        <v>230001</v>
      </c>
      <c r="AH1034" s="68" t="s">
        <v>1366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122</v>
      </c>
      <c r="AO1034" s="68">
        <v>1</v>
      </c>
      <c r="AP1034" s="68" t="s">
        <v>112</v>
      </c>
      <c r="AQ1034" s="68" t="s">
        <v>113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115</v>
      </c>
    </row>
    <row r="1035" spans="1:50">
      <c r="A1035" s="77" t="s">
        <v>5510</v>
      </c>
      <c r="B1035" s="68">
        <v>0</v>
      </c>
      <c r="C1035" s="68">
        <v>784930</v>
      </c>
      <c r="D1035" s="68" t="s">
        <v>2980</v>
      </c>
      <c r="E1035" s="68" t="s">
        <v>459</v>
      </c>
      <c r="F1035" s="68" t="s">
        <v>460</v>
      </c>
      <c r="G1035" s="68" t="s">
        <v>96</v>
      </c>
      <c r="H1035" s="68" t="s">
        <v>97</v>
      </c>
      <c r="I1035" s="68" t="s">
        <v>98</v>
      </c>
      <c r="J1035" s="68">
        <v>3</v>
      </c>
      <c r="K1035" s="68" t="s">
        <v>99</v>
      </c>
      <c r="L1035" s="68">
        <v>3</v>
      </c>
      <c r="M1035" s="68" t="s">
        <v>125</v>
      </c>
      <c r="N1035" s="68" t="s">
        <v>126</v>
      </c>
      <c r="O1035" s="68" t="s">
        <v>127</v>
      </c>
      <c r="P1035" s="68" t="s">
        <v>2981</v>
      </c>
      <c r="Q1035" s="68"/>
      <c r="R1035" s="68"/>
      <c r="S1035" s="68"/>
      <c r="T1035" s="68" t="s">
        <v>2982</v>
      </c>
      <c r="U1035" s="68" t="s">
        <v>2983</v>
      </c>
      <c r="V1035" s="68"/>
      <c r="W1035" s="68">
        <v>2301080001</v>
      </c>
      <c r="X1035" s="68">
        <v>116899</v>
      </c>
      <c r="Y1035" s="68" t="s">
        <v>142</v>
      </c>
      <c r="Z1035" s="68">
        <v>1</v>
      </c>
      <c r="AA1035" s="68" t="s">
        <v>109</v>
      </c>
      <c r="AB1035" s="68">
        <v>230108</v>
      </c>
      <c r="AC1035" s="68" t="s">
        <v>19</v>
      </c>
      <c r="AD1035" s="68" t="s">
        <v>19</v>
      </c>
      <c r="AE1035" s="68" t="s">
        <v>142</v>
      </c>
      <c r="AF1035" s="68" t="s">
        <v>110</v>
      </c>
      <c r="AG1035" s="68">
        <v>230001</v>
      </c>
      <c r="AH1035" s="68" t="s">
        <v>1366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143</v>
      </c>
      <c r="AO1035" s="68">
        <v>1</v>
      </c>
      <c r="AP1035" s="68" t="s">
        <v>112</v>
      </c>
      <c r="AQ1035" s="68" t="s">
        <v>113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2509</v>
      </c>
      <c r="AX1035" s="68" t="s">
        <v>115</v>
      </c>
    </row>
    <row r="1036" spans="1:50">
      <c r="A1036" s="77" t="s">
        <v>5511</v>
      </c>
      <c r="B1036" s="68">
        <v>0</v>
      </c>
      <c r="C1036" s="68"/>
      <c r="D1036" s="68" t="s">
        <v>2984</v>
      </c>
      <c r="E1036" s="68" t="s">
        <v>506</v>
      </c>
      <c r="F1036" s="68" t="s">
        <v>507</v>
      </c>
      <c r="G1036" s="68" t="s">
        <v>508</v>
      </c>
      <c r="H1036" s="68" t="s">
        <v>97</v>
      </c>
      <c r="I1036" s="68" t="s">
        <v>98</v>
      </c>
      <c r="J1036" s="68">
        <v>3</v>
      </c>
      <c r="K1036" s="68" t="s">
        <v>99</v>
      </c>
      <c r="L1036" s="68">
        <v>1</v>
      </c>
      <c r="M1036" s="68" t="s">
        <v>100</v>
      </c>
      <c r="N1036" s="68" t="s">
        <v>101</v>
      </c>
      <c r="O1036" s="68" t="s">
        <v>102</v>
      </c>
      <c r="P1036" s="68"/>
      <c r="Q1036" s="68"/>
      <c r="R1036" s="68"/>
      <c r="S1036" s="68"/>
      <c r="T1036" s="68" t="s">
        <v>2970</v>
      </c>
      <c r="U1036" s="68" t="s">
        <v>994</v>
      </c>
      <c r="V1036" s="68" t="s">
        <v>2964</v>
      </c>
      <c r="W1036" s="68">
        <v>2301080006</v>
      </c>
      <c r="X1036" s="68">
        <v>618828</v>
      </c>
      <c r="Y1036" s="68" t="s">
        <v>2968</v>
      </c>
      <c r="Z1036" s="68">
        <v>1</v>
      </c>
      <c r="AA1036" s="68" t="s">
        <v>109</v>
      </c>
      <c r="AB1036" s="68">
        <v>230108</v>
      </c>
      <c r="AC1036" s="68" t="s">
        <v>19</v>
      </c>
      <c r="AD1036" s="68" t="s">
        <v>19</v>
      </c>
      <c r="AE1036" s="68" t="s">
        <v>142</v>
      </c>
      <c r="AF1036" s="68" t="s">
        <v>110</v>
      </c>
      <c r="AG1036" s="68">
        <v>230001</v>
      </c>
      <c r="AH1036" s="68" t="s">
        <v>1366</v>
      </c>
      <c r="AI1036" s="68">
        <v>-17.978860000000001</v>
      </c>
      <c r="AJ1036" s="68">
        <v>-70.21123</v>
      </c>
      <c r="AK1036" s="68">
        <v>15</v>
      </c>
      <c r="AL1036" s="68" t="s">
        <v>553</v>
      </c>
      <c r="AM1036" s="68">
        <v>11</v>
      </c>
      <c r="AN1036" s="68" t="s">
        <v>122</v>
      </c>
      <c r="AO1036" s="68">
        <v>1</v>
      </c>
      <c r="AP1036" s="68" t="s">
        <v>112</v>
      </c>
      <c r="AQ1036" s="68" t="s">
        <v>113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995</v>
      </c>
      <c r="AX1036" s="68" t="s">
        <v>115</v>
      </c>
    </row>
    <row r="1037" spans="1:50">
      <c r="A1037" s="77" t="s">
        <v>5512</v>
      </c>
      <c r="B1037" s="68">
        <v>0</v>
      </c>
      <c r="C1037" s="68"/>
      <c r="D1037" s="68" t="s">
        <v>2985</v>
      </c>
      <c r="E1037" s="68" t="s">
        <v>506</v>
      </c>
      <c r="F1037" s="68" t="s">
        <v>507</v>
      </c>
      <c r="G1037" s="68" t="s">
        <v>508</v>
      </c>
      <c r="H1037" s="68" t="s">
        <v>97</v>
      </c>
      <c r="I1037" s="68" t="s">
        <v>98</v>
      </c>
      <c r="J1037" s="68">
        <v>3</v>
      </c>
      <c r="K1037" s="68" t="s">
        <v>99</v>
      </c>
      <c r="L1037" s="68">
        <v>1</v>
      </c>
      <c r="M1037" s="68" t="s">
        <v>100</v>
      </c>
      <c r="N1037" s="68" t="s">
        <v>101</v>
      </c>
      <c r="O1037" s="68" t="s">
        <v>102</v>
      </c>
      <c r="P1037" s="68"/>
      <c r="Q1037" s="68"/>
      <c r="R1037" s="68"/>
      <c r="S1037" s="68"/>
      <c r="T1037" s="68" t="s">
        <v>2966</v>
      </c>
      <c r="U1037" s="68" t="s">
        <v>2986</v>
      </c>
      <c r="V1037" s="68" t="s">
        <v>1910</v>
      </c>
      <c r="W1037" s="68">
        <v>2301080006</v>
      </c>
      <c r="X1037" s="68">
        <v>618828</v>
      </c>
      <c r="Y1037" s="68" t="s">
        <v>2968</v>
      </c>
      <c r="Z1037" s="68">
        <v>1</v>
      </c>
      <c r="AA1037" s="68" t="s">
        <v>109</v>
      </c>
      <c r="AB1037" s="68">
        <v>230108</v>
      </c>
      <c r="AC1037" s="68" t="s">
        <v>19</v>
      </c>
      <c r="AD1037" s="68" t="s">
        <v>19</v>
      </c>
      <c r="AE1037" s="68" t="s">
        <v>142</v>
      </c>
      <c r="AF1037" s="68" t="s">
        <v>110</v>
      </c>
      <c r="AG1037" s="68">
        <v>230001</v>
      </c>
      <c r="AH1037" s="68" t="s">
        <v>1366</v>
      </c>
      <c r="AI1037" s="68">
        <v>-17.986740000000001</v>
      </c>
      <c r="AJ1037" s="68">
        <v>-70.227930000000001</v>
      </c>
      <c r="AK1037" s="68">
        <v>15</v>
      </c>
      <c r="AL1037" s="68" t="s">
        <v>553</v>
      </c>
      <c r="AM1037" s="68">
        <v>11</v>
      </c>
      <c r="AN1037" s="68" t="s">
        <v>122</v>
      </c>
      <c r="AO1037" s="68">
        <v>1</v>
      </c>
      <c r="AP1037" s="68" t="s">
        <v>112</v>
      </c>
      <c r="AQ1037" s="68" t="s">
        <v>113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995</v>
      </c>
      <c r="AX1037" s="68" t="s">
        <v>115</v>
      </c>
    </row>
    <row r="1038" spans="1:50">
      <c r="A1038" s="77" t="s">
        <v>5513</v>
      </c>
      <c r="B1038" s="68">
        <v>0</v>
      </c>
      <c r="C1038" s="68"/>
      <c r="D1038" s="68" t="s">
        <v>524</v>
      </c>
      <c r="E1038" s="68" t="s">
        <v>506</v>
      </c>
      <c r="F1038" s="68" t="s">
        <v>507</v>
      </c>
      <c r="G1038" s="68" t="s">
        <v>508</v>
      </c>
      <c r="H1038" s="68" t="s">
        <v>97</v>
      </c>
      <c r="I1038" s="68" t="s">
        <v>98</v>
      </c>
      <c r="J1038" s="68">
        <v>3</v>
      </c>
      <c r="K1038" s="68" t="s">
        <v>99</v>
      </c>
      <c r="L1038" s="68">
        <v>1</v>
      </c>
      <c r="M1038" s="68" t="s">
        <v>100</v>
      </c>
      <c r="N1038" s="68" t="s">
        <v>101</v>
      </c>
      <c r="O1038" s="68" t="s">
        <v>102</v>
      </c>
      <c r="P1038" s="68"/>
      <c r="Q1038" s="68"/>
      <c r="R1038" s="68"/>
      <c r="S1038" s="68"/>
      <c r="T1038" s="68" t="s">
        <v>2987</v>
      </c>
      <c r="U1038" s="68" t="s">
        <v>2988</v>
      </c>
      <c r="V1038" s="68" t="s">
        <v>2989</v>
      </c>
      <c r="W1038" s="68">
        <v>2301080001</v>
      </c>
      <c r="X1038" s="68">
        <v>116899</v>
      </c>
      <c r="Y1038" s="68" t="s">
        <v>142</v>
      </c>
      <c r="Z1038" s="68">
        <v>1</v>
      </c>
      <c r="AA1038" s="68" t="s">
        <v>109</v>
      </c>
      <c r="AB1038" s="68">
        <v>230108</v>
      </c>
      <c r="AC1038" s="68" t="s">
        <v>19</v>
      </c>
      <c r="AD1038" s="68" t="s">
        <v>19</v>
      </c>
      <c r="AE1038" s="68" t="s">
        <v>142</v>
      </c>
      <c r="AF1038" s="68" t="s">
        <v>110</v>
      </c>
      <c r="AG1038" s="68">
        <v>230001</v>
      </c>
      <c r="AH1038" s="68" t="s">
        <v>1366</v>
      </c>
      <c r="AI1038" s="68">
        <v>-18.004670000000001</v>
      </c>
      <c r="AJ1038" s="68">
        <v>-70.232029999999995</v>
      </c>
      <c r="AK1038" s="68">
        <v>12</v>
      </c>
      <c r="AL1038" s="68" t="s">
        <v>510</v>
      </c>
      <c r="AM1038" s="68">
        <v>11</v>
      </c>
      <c r="AN1038" s="68" t="s">
        <v>122</v>
      </c>
      <c r="AO1038" s="68">
        <v>1</v>
      </c>
      <c r="AP1038" s="68" t="s">
        <v>112</v>
      </c>
      <c r="AQ1038" s="68" t="s">
        <v>113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995</v>
      </c>
      <c r="AX1038" s="68" t="s">
        <v>115</v>
      </c>
    </row>
    <row r="1039" spans="1:50">
      <c r="A1039" s="77" t="s">
        <v>5514</v>
      </c>
      <c r="B1039" s="68">
        <v>0</v>
      </c>
      <c r="C1039" s="68"/>
      <c r="D1039" s="68" t="s">
        <v>527</v>
      </c>
      <c r="E1039" s="68" t="s">
        <v>506</v>
      </c>
      <c r="F1039" s="68" t="s">
        <v>507</v>
      </c>
      <c r="G1039" s="68" t="s">
        <v>508</v>
      </c>
      <c r="H1039" s="68" t="s">
        <v>97</v>
      </c>
      <c r="I1039" s="68" t="s">
        <v>98</v>
      </c>
      <c r="J1039" s="68">
        <v>3</v>
      </c>
      <c r="K1039" s="68" t="s">
        <v>99</v>
      </c>
      <c r="L1039" s="68">
        <v>1</v>
      </c>
      <c r="M1039" s="68" t="s">
        <v>100</v>
      </c>
      <c r="N1039" s="68" t="s">
        <v>101</v>
      </c>
      <c r="O1039" s="68" t="s">
        <v>102</v>
      </c>
      <c r="P1039" s="68"/>
      <c r="Q1039" s="68"/>
      <c r="R1039" s="68"/>
      <c r="S1039" s="68"/>
      <c r="T1039" s="68" t="s">
        <v>2923</v>
      </c>
      <c r="U1039" s="68" t="s">
        <v>2990</v>
      </c>
      <c r="V1039" s="68" t="s">
        <v>2991</v>
      </c>
      <c r="W1039" s="68">
        <v>2301080001</v>
      </c>
      <c r="X1039" s="68">
        <v>116899</v>
      </c>
      <c r="Y1039" s="68" t="s">
        <v>142</v>
      </c>
      <c r="Z1039" s="68">
        <v>1</v>
      </c>
      <c r="AA1039" s="68" t="s">
        <v>109</v>
      </c>
      <c r="AB1039" s="68">
        <v>230108</v>
      </c>
      <c r="AC1039" s="68" t="s">
        <v>19</v>
      </c>
      <c r="AD1039" s="68" t="s">
        <v>19</v>
      </c>
      <c r="AE1039" s="68" t="s">
        <v>142</v>
      </c>
      <c r="AF1039" s="68" t="s">
        <v>110</v>
      </c>
      <c r="AG1039" s="68">
        <v>230001</v>
      </c>
      <c r="AH1039" s="68" t="s">
        <v>1366</v>
      </c>
      <c r="AI1039" s="68">
        <v>-18.007860000000001</v>
      </c>
      <c r="AJ1039" s="68">
        <v>-70.226020000000005</v>
      </c>
      <c r="AK1039" s="68">
        <v>12</v>
      </c>
      <c r="AL1039" s="68" t="s">
        <v>510</v>
      </c>
      <c r="AM1039" s="68">
        <v>11</v>
      </c>
      <c r="AN1039" s="68" t="s">
        <v>122</v>
      </c>
      <c r="AO1039" s="68">
        <v>1</v>
      </c>
      <c r="AP1039" s="68" t="s">
        <v>112</v>
      </c>
      <c r="AQ1039" s="68" t="s">
        <v>113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995</v>
      </c>
      <c r="AX1039" s="68" t="s">
        <v>115</v>
      </c>
    </row>
    <row r="1040" spans="1:50">
      <c r="A1040" s="77" t="s">
        <v>5515</v>
      </c>
      <c r="B1040" s="68">
        <v>0</v>
      </c>
      <c r="C1040" s="68"/>
      <c r="D1040" s="68" t="s">
        <v>2904</v>
      </c>
      <c r="E1040" s="68" t="s">
        <v>506</v>
      </c>
      <c r="F1040" s="68" t="s">
        <v>507</v>
      </c>
      <c r="G1040" s="68" t="s">
        <v>508</v>
      </c>
      <c r="H1040" s="68" t="s">
        <v>97</v>
      </c>
      <c r="I1040" s="68" t="s">
        <v>98</v>
      </c>
      <c r="J1040" s="68">
        <v>3</v>
      </c>
      <c r="K1040" s="68" t="s">
        <v>99</v>
      </c>
      <c r="L1040" s="68">
        <v>1</v>
      </c>
      <c r="M1040" s="68" t="s">
        <v>100</v>
      </c>
      <c r="N1040" s="68" t="s">
        <v>101</v>
      </c>
      <c r="O1040" s="68" t="s">
        <v>102</v>
      </c>
      <c r="P1040" s="68"/>
      <c r="Q1040" s="68"/>
      <c r="R1040" s="68"/>
      <c r="S1040" s="68"/>
      <c r="T1040" s="68" t="s">
        <v>2992</v>
      </c>
      <c r="U1040" s="68" t="s">
        <v>2993</v>
      </c>
      <c r="V1040" s="68" t="s">
        <v>2992</v>
      </c>
      <c r="W1040" s="68">
        <v>2301080001</v>
      </c>
      <c r="X1040" s="68">
        <v>116899</v>
      </c>
      <c r="Y1040" s="68" t="s">
        <v>142</v>
      </c>
      <c r="Z1040" s="68">
        <v>1</v>
      </c>
      <c r="AA1040" s="68" t="s">
        <v>109</v>
      </c>
      <c r="AB1040" s="68">
        <v>230108</v>
      </c>
      <c r="AC1040" s="68" t="s">
        <v>19</v>
      </c>
      <c r="AD1040" s="68" t="s">
        <v>19</v>
      </c>
      <c r="AE1040" s="68" t="s">
        <v>142</v>
      </c>
      <c r="AF1040" s="68" t="s">
        <v>110</v>
      </c>
      <c r="AG1040" s="68">
        <v>230001</v>
      </c>
      <c r="AH1040" s="68" t="s">
        <v>1366</v>
      </c>
      <c r="AI1040" s="68">
        <v>-17.990130000000001</v>
      </c>
      <c r="AJ1040" s="68">
        <v>-70.224969999999999</v>
      </c>
      <c r="AK1040" s="68">
        <v>11</v>
      </c>
      <c r="AL1040" s="68" t="s">
        <v>1525</v>
      </c>
      <c r="AM1040" s="68">
        <v>11</v>
      </c>
      <c r="AN1040" s="68" t="s">
        <v>122</v>
      </c>
      <c r="AO1040" s="68">
        <v>1</v>
      </c>
      <c r="AP1040" s="68" t="s">
        <v>112</v>
      </c>
      <c r="AQ1040" s="68" t="s">
        <v>113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995</v>
      </c>
      <c r="AX1040" s="68" t="s">
        <v>115</v>
      </c>
    </row>
    <row r="1041" spans="1:50">
      <c r="A1041" s="77" t="s">
        <v>5516</v>
      </c>
      <c r="B1041" s="68">
        <v>0</v>
      </c>
      <c r="C1041" s="68"/>
      <c r="D1041" s="68" t="s">
        <v>1554</v>
      </c>
      <c r="E1041" s="68" t="s">
        <v>506</v>
      </c>
      <c r="F1041" s="68" t="s">
        <v>507</v>
      </c>
      <c r="G1041" s="68" t="s">
        <v>508</v>
      </c>
      <c r="H1041" s="68" t="s">
        <v>97</v>
      </c>
      <c r="I1041" s="68" t="s">
        <v>98</v>
      </c>
      <c r="J1041" s="68">
        <v>3</v>
      </c>
      <c r="K1041" s="68" t="s">
        <v>99</v>
      </c>
      <c r="L1041" s="68">
        <v>1</v>
      </c>
      <c r="M1041" s="68" t="s">
        <v>100</v>
      </c>
      <c r="N1041" s="68" t="s">
        <v>101</v>
      </c>
      <c r="O1041" s="68" t="s">
        <v>102</v>
      </c>
      <c r="P1041" s="68"/>
      <c r="Q1041" s="68"/>
      <c r="R1041" s="68"/>
      <c r="S1041" s="68"/>
      <c r="T1041" s="68" t="s">
        <v>2994</v>
      </c>
      <c r="U1041" s="68" t="s">
        <v>2995</v>
      </c>
      <c r="V1041" s="68" t="s">
        <v>2964</v>
      </c>
      <c r="W1041" s="68">
        <v>2301080001</v>
      </c>
      <c r="X1041" s="68">
        <v>116899</v>
      </c>
      <c r="Y1041" s="68" t="s">
        <v>142</v>
      </c>
      <c r="Z1041" s="68">
        <v>1</v>
      </c>
      <c r="AA1041" s="68" t="s">
        <v>109</v>
      </c>
      <c r="AB1041" s="68">
        <v>230108</v>
      </c>
      <c r="AC1041" s="68" t="s">
        <v>19</v>
      </c>
      <c r="AD1041" s="68" t="s">
        <v>19</v>
      </c>
      <c r="AE1041" s="68" t="s">
        <v>142</v>
      </c>
      <c r="AF1041" s="68" t="s">
        <v>110</v>
      </c>
      <c r="AG1041" s="68">
        <v>230001</v>
      </c>
      <c r="AH1041" s="68" t="s">
        <v>1366</v>
      </c>
      <c r="AI1041" s="68">
        <v>-17.996400000000001</v>
      </c>
      <c r="AJ1041" s="68">
        <v>-70.219859999999997</v>
      </c>
      <c r="AK1041" s="68">
        <v>12</v>
      </c>
      <c r="AL1041" s="68" t="s">
        <v>510</v>
      </c>
      <c r="AM1041" s="68">
        <v>11</v>
      </c>
      <c r="AN1041" s="68" t="s">
        <v>122</v>
      </c>
      <c r="AO1041" s="68">
        <v>2</v>
      </c>
      <c r="AP1041" s="68" t="s">
        <v>134</v>
      </c>
      <c r="AQ1041" s="68" t="s">
        <v>113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995</v>
      </c>
      <c r="AX1041" s="68" t="s">
        <v>115</v>
      </c>
    </row>
    <row r="1042" spans="1:50">
      <c r="A1042" s="77" t="s">
        <v>5517</v>
      </c>
      <c r="B1042" s="68">
        <v>0</v>
      </c>
      <c r="C1042" s="68"/>
      <c r="D1042" s="68" t="s">
        <v>2937</v>
      </c>
      <c r="E1042" s="68" t="s">
        <v>506</v>
      </c>
      <c r="F1042" s="68" t="s">
        <v>507</v>
      </c>
      <c r="G1042" s="68" t="s">
        <v>508</v>
      </c>
      <c r="H1042" s="68" t="s">
        <v>97</v>
      </c>
      <c r="I1042" s="68" t="s">
        <v>98</v>
      </c>
      <c r="J1042" s="68">
        <v>3</v>
      </c>
      <c r="K1042" s="68" t="s">
        <v>99</v>
      </c>
      <c r="L1042" s="68">
        <v>1</v>
      </c>
      <c r="M1042" s="68" t="s">
        <v>100</v>
      </c>
      <c r="N1042" s="68" t="s">
        <v>101</v>
      </c>
      <c r="O1042" s="68" t="s">
        <v>102</v>
      </c>
      <c r="P1042" s="68"/>
      <c r="Q1042" s="68"/>
      <c r="R1042" s="68"/>
      <c r="S1042" s="68"/>
      <c r="T1042" s="68" t="s">
        <v>2923</v>
      </c>
      <c r="U1042" s="68" t="s">
        <v>2990</v>
      </c>
      <c r="V1042" s="68" t="s">
        <v>2991</v>
      </c>
      <c r="W1042" s="68">
        <v>2301080001</v>
      </c>
      <c r="X1042" s="68">
        <v>116899</v>
      </c>
      <c r="Y1042" s="68" t="s">
        <v>142</v>
      </c>
      <c r="Z1042" s="68">
        <v>1</v>
      </c>
      <c r="AA1042" s="68" t="s">
        <v>109</v>
      </c>
      <c r="AB1042" s="68">
        <v>230108</v>
      </c>
      <c r="AC1042" s="68" t="s">
        <v>19</v>
      </c>
      <c r="AD1042" s="68" t="s">
        <v>19</v>
      </c>
      <c r="AE1042" s="68" t="s">
        <v>142</v>
      </c>
      <c r="AF1042" s="68" t="s">
        <v>110</v>
      </c>
      <c r="AG1042" s="68">
        <v>230001</v>
      </c>
      <c r="AH1042" s="68" t="s">
        <v>1366</v>
      </c>
      <c r="AI1042" s="68">
        <v>-18.00788</v>
      </c>
      <c r="AJ1042" s="68">
        <v>-70.225980000000007</v>
      </c>
      <c r="AK1042" s="68">
        <v>12</v>
      </c>
      <c r="AL1042" s="68" t="s">
        <v>510</v>
      </c>
      <c r="AM1042" s="68">
        <v>11</v>
      </c>
      <c r="AN1042" s="68" t="s">
        <v>122</v>
      </c>
      <c r="AO1042" s="68">
        <v>1</v>
      </c>
      <c r="AP1042" s="68" t="s">
        <v>112</v>
      </c>
      <c r="AQ1042" s="68" t="s">
        <v>113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995</v>
      </c>
      <c r="AX1042" s="68" t="s">
        <v>115</v>
      </c>
    </row>
    <row r="1043" spans="1:50">
      <c r="A1043" s="77" t="s">
        <v>5518</v>
      </c>
      <c r="B1043" s="68">
        <v>0</v>
      </c>
      <c r="C1043" s="68"/>
      <c r="D1043" s="68" t="s">
        <v>2126</v>
      </c>
      <c r="E1043" s="68" t="s">
        <v>506</v>
      </c>
      <c r="F1043" s="68" t="s">
        <v>507</v>
      </c>
      <c r="G1043" s="68" t="s">
        <v>508</v>
      </c>
      <c r="H1043" s="68" t="s">
        <v>97</v>
      </c>
      <c r="I1043" s="68" t="s">
        <v>98</v>
      </c>
      <c r="J1043" s="68">
        <v>3</v>
      </c>
      <c r="K1043" s="68" t="s">
        <v>99</v>
      </c>
      <c r="L1043" s="68">
        <v>1</v>
      </c>
      <c r="M1043" s="68" t="s">
        <v>100</v>
      </c>
      <c r="N1043" s="68" t="s">
        <v>101</v>
      </c>
      <c r="O1043" s="68" t="s">
        <v>102</v>
      </c>
      <c r="P1043" s="68"/>
      <c r="Q1043" s="68"/>
      <c r="R1043" s="68"/>
      <c r="S1043" s="68"/>
      <c r="T1043" s="68" t="s">
        <v>2987</v>
      </c>
      <c r="U1043" s="68" t="s">
        <v>2988</v>
      </c>
      <c r="V1043" s="68" t="s">
        <v>2989</v>
      </c>
      <c r="W1043" s="68">
        <v>2301080001</v>
      </c>
      <c r="X1043" s="68">
        <v>116899</v>
      </c>
      <c r="Y1043" s="68" t="s">
        <v>142</v>
      </c>
      <c r="Z1043" s="68">
        <v>1</v>
      </c>
      <c r="AA1043" s="68" t="s">
        <v>109</v>
      </c>
      <c r="AB1043" s="68">
        <v>230108</v>
      </c>
      <c r="AC1043" s="68" t="s">
        <v>19</v>
      </c>
      <c r="AD1043" s="68" t="s">
        <v>19</v>
      </c>
      <c r="AE1043" s="68" t="s">
        <v>142</v>
      </c>
      <c r="AF1043" s="68" t="s">
        <v>110</v>
      </c>
      <c r="AG1043" s="68">
        <v>230001</v>
      </c>
      <c r="AH1043" s="68" t="s">
        <v>1366</v>
      </c>
      <c r="AI1043" s="68">
        <v>-18.004480000000001</v>
      </c>
      <c r="AJ1043" s="68">
        <v>-70.23218</v>
      </c>
      <c r="AK1043" s="68">
        <v>12</v>
      </c>
      <c r="AL1043" s="68" t="s">
        <v>510</v>
      </c>
      <c r="AM1043" s="68">
        <v>11</v>
      </c>
      <c r="AN1043" s="68" t="s">
        <v>122</v>
      </c>
      <c r="AO1043" s="68">
        <v>1</v>
      </c>
      <c r="AP1043" s="68" t="s">
        <v>112</v>
      </c>
      <c r="AQ1043" s="68" t="s">
        <v>113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995</v>
      </c>
      <c r="AX1043" s="68" t="s">
        <v>115</v>
      </c>
    </row>
    <row r="1044" spans="1:50">
      <c r="A1044" s="77" t="s">
        <v>5519</v>
      </c>
      <c r="B1044" s="68">
        <v>0</v>
      </c>
      <c r="C1044" s="68">
        <v>488388</v>
      </c>
      <c r="D1044" s="68" t="s">
        <v>2840</v>
      </c>
      <c r="E1044" s="68" t="s">
        <v>2425</v>
      </c>
      <c r="F1044" s="68" t="s">
        <v>2426</v>
      </c>
      <c r="G1044" s="68" t="s">
        <v>96</v>
      </c>
      <c r="H1044" s="68" t="s">
        <v>97</v>
      </c>
      <c r="I1044" s="68" t="s">
        <v>98</v>
      </c>
      <c r="J1044" s="68">
        <v>3</v>
      </c>
      <c r="K1044" s="68" t="s">
        <v>99</v>
      </c>
      <c r="L1044" s="68">
        <v>1</v>
      </c>
      <c r="M1044" s="68" t="s">
        <v>100</v>
      </c>
      <c r="N1044" s="68" t="s">
        <v>101</v>
      </c>
      <c r="O1044" s="68" t="s">
        <v>102</v>
      </c>
      <c r="P1044" s="68"/>
      <c r="Q1044" s="68">
        <v>413632</v>
      </c>
      <c r="R1044" s="68"/>
      <c r="S1044" s="68"/>
      <c r="T1044" s="68" t="s">
        <v>2842</v>
      </c>
      <c r="U1044" s="68"/>
      <c r="V1044" s="68" t="s">
        <v>2843</v>
      </c>
      <c r="W1044" s="68">
        <v>2301080001</v>
      </c>
      <c r="X1044" s="68">
        <v>116899</v>
      </c>
      <c r="Y1044" s="68" t="s">
        <v>142</v>
      </c>
      <c r="Z1044" s="68">
        <v>1</v>
      </c>
      <c r="AA1044" s="68" t="s">
        <v>109</v>
      </c>
      <c r="AB1044" s="68">
        <v>230108</v>
      </c>
      <c r="AC1044" s="68" t="s">
        <v>19</v>
      </c>
      <c r="AD1044" s="68" t="s">
        <v>19</v>
      </c>
      <c r="AE1044" s="68" t="s">
        <v>142</v>
      </c>
      <c r="AF1044" s="68" t="s">
        <v>110</v>
      </c>
      <c r="AG1044" s="68">
        <v>230001</v>
      </c>
      <c r="AH1044" s="68" t="s">
        <v>1366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122</v>
      </c>
      <c r="AO1044" s="68">
        <v>1</v>
      </c>
      <c r="AP1044" s="68" t="s">
        <v>112</v>
      </c>
      <c r="AQ1044" s="68" t="s">
        <v>113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115</v>
      </c>
    </row>
    <row r="1045" spans="1:50">
      <c r="A1045" s="77" t="s">
        <v>5520</v>
      </c>
      <c r="B1045" s="68">
        <v>0</v>
      </c>
      <c r="C1045" s="68">
        <v>834402</v>
      </c>
      <c r="D1045" s="68" t="s">
        <v>561</v>
      </c>
      <c r="E1045" s="68" t="s">
        <v>856</v>
      </c>
      <c r="F1045" s="68" t="s">
        <v>857</v>
      </c>
      <c r="G1045" s="68" t="s">
        <v>96</v>
      </c>
      <c r="H1045" s="68" t="s">
        <v>97</v>
      </c>
      <c r="I1045" s="68" t="s">
        <v>98</v>
      </c>
      <c r="J1045" s="68">
        <v>3</v>
      </c>
      <c r="K1045" s="68" t="s">
        <v>99</v>
      </c>
      <c r="L1045" s="68">
        <v>3</v>
      </c>
      <c r="M1045" s="68" t="s">
        <v>125</v>
      </c>
      <c r="N1045" s="68" t="s">
        <v>126</v>
      </c>
      <c r="O1045" s="68" t="s">
        <v>127</v>
      </c>
      <c r="P1045" s="68" t="s">
        <v>2996</v>
      </c>
      <c r="Q1045" s="68">
        <v>984996258</v>
      </c>
      <c r="R1045" s="68"/>
      <c r="S1045" s="68"/>
      <c r="T1045" s="68" t="s">
        <v>2997</v>
      </c>
      <c r="U1045" s="68" t="s">
        <v>2998</v>
      </c>
      <c r="V1045" s="68" t="s">
        <v>142</v>
      </c>
      <c r="W1045" s="68">
        <v>2301080001</v>
      </c>
      <c r="X1045" s="68">
        <v>116899</v>
      </c>
      <c r="Y1045" s="68" t="s">
        <v>142</v>
      </c>
      <c r="Z1045" s="68">
        <v>1</v>
      </c>
      <c r="AA1045" s="68" t="s">
        <v>109</v>
      </c>
      <c r="AB1045" s="68">
        <v>230108</v>
      </c>
      <c r="AC1045" s="68" t="s">
        <v>19</v>
      </c>
      <c r="AD1045" s="68" t="s">
        <v>19</v>
      </c>
      <c r="AE1045" s="68" t="s">
        <v>142</v>
      </c>
      <c r="AF1045" s="68" t="s">
        <v>110</v>
      </c>
      <c r="AG1045" s="68">
        <v>230001</v>
      </c>
      <c r="AH1045" s="68" t="s">
        <v>1366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122</v>
      </c>
      <c r="AO1045" s="68">
        <v>1</v>
      </c>
      <c r="AP1045" s="68" t="s">
        <v>112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593</v>
      </c>
      <c r="AX1045" s="68" t="s">
        <v>115</v>
      </c>
    </row>
    <row r="1046" spans="1:50">
      <c r="A1046" s="78" t="s">
        <v>2999</v>
      </c>
      <c r="B1046" s="68">
        <v>0</v>
      </c>
      <c r="C1046" s="68">
        <v>488411</v>
      </c>
      <c r="D1046" s="68" t="s">
        <v>3000</v>
      </c>
      <c r="E1046" s="68" t="s">
        <v>145</v>
      </c>
      <c r="F1046" s="68" t="s">
        <v>251</v>
      </c>
      <c r="G1046" s="68" t="s">
        <v>96</v>
      </c>
      <c r="H1046" s="68" t="s">
        <v>97</v>
      </c>
      <c r="I1046" s="68" t="s">
        <v>98</v>
      </c>
      <c r="J1046" s="68">
        <v>3</v>
      </c>
      <c r="K1046" s="68" t="s">
        <v>99</v>
      </c>
      <c r="L1046" s="68">
        <v>1</v>
      </c>
      <c r="M1046" s="68" t="s">
        <v>100</v>
      </c>
      <c r="N1046" s="68" t="s">
        <v>101</v>
      </c>
      <c r="O1046" s="68" t="s">
        <v>102</v>
      </c>
      <c r="P1046" s="68" t="s">
        <v>2278</v>
      </c>
      <c r="Q1046" s="68">
        <v>952010123</v>
      </c>
      <c r="R1046" s="68"/>
      <c r="S1046" s="68"/>
      <c r="T1046" s="68" t="s">
        <v>3001</v>
      </c>
      <c r="U1046" s="68"/>
      <c r="V1046" s="68"/>
      <c r="W1046" s="68">
        <v>2301090001</v>
      </c>
      <c r="X1046" s="68">
        <v>116178</v>
      </c>
      <c r="Y1046" s="68" t="s">
        <v>3002</v>
      </c>
      <c r="Z1046" s="68">
        <v>1</v>
      </c>
      <c r="AA1046" s="68" t="s">
        <v>109</v>
      </c>
      <c r="AB1046" s="68">
        <v>230109</v>
      </c>
      <c r="AC1046" s="68" t="s">
        <v>19</v>
      </c>
      <c r="AD1046" s="68" t="s">
        <v>19</v>
      </c>
      <c r="AE1046" s="68" t="s">
        <v>2496</v>
      </c>
      <c r="AF1046" s="68" t="s">
        <v>110</v>
      </c>
      <c r="AG1046" s="68">
        <v>230001</v>
      </c>
      <c r="AH1046" s="68" t="s">
        <v>1366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122</v>
      </c>
      <c r="AO1046" s="68">
        <v>1</v>
      </c>
      <c r="AP1046" s="68" t="s">
        <v>112</v>
      </c>
      <c r="AQ1046" s="68" t="s">
        <v>113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115</v>
      </c>
    </row>
    <row r="1047" spans="1:50">
      <c r="A1047" s="78" t="s">
        <v>3003</v>
      </c>
      <c r="B1047" s="68">
        <v>0</v>
      </c>
      <c r="C1047" s="68">
        <v>488449</v>
      </c>
      <c r="D1047" s="68">
        <v>380</v>
      </c>
      <c r="E1047" s="68" t="s">
        <v>145</v>
      </c>
      <c r="F1047" s="68" t="s">
        <v>251</v>
      </c>
      <c r="G1047" s="68" t="s">
        <v>96</v>
      </c>
      <c r="H1047" s="68" t="s">
        <v>97</v>
      </c>
      <c r="I1047" s="68" t="s">
        <v>98</v>
      </c>
      <c r="J1047" s="68">
        <v>3</v>
      </c>
      <c r="K1047" s="68" t="s">
        <v>99</v>
      </c>
      <c r="L1047" s="68">
        <v>1</v>
      </c>
      <c r="M1047" s="68" t="s">
        <v>100</v>
      </c>
      <c r="N1047" s="68" t="s">
        <v>101</v>
      </c>
      <c r="O1047" s="68" t="s">
        <v>102</v>
      </c>
      <c r="P1047" s="68" t="s">
        <v>3004</v>
      </c>
      <c r="Q1047" s="68"/>
      <c r="R1047" s="68"/>
      <c r="S1047" s="68"/>
      <c r="T1047" s="68" t="s">
        <v>3005</v>
      </c>
      <c r="U1047" s="68"/>
      <c r="V1047" s="68"/>
      <c r="W1047" s="68">
        <v>2301090002</v>
      </c>
      <c r="X1047" s="68">
        <v>131473</v>
      </c>
      <c r="Y1047" s="68" t="s">
        <v>1380</v>
      </c>
      <c r="Z1047" s="68">
        <v>2</v>
      </c>
      <c r="AA1047" s="68" t="s">
        <v>121</v>
      </c>
      <c r="AB1047" s="68">
        <v>230109</v>
      </c>
      <c r="AC1047" s="68" t="s">
        <v>19</v>
      </c>
      <c r="AD1047" s="68" t="s">
        <v>19</v>
      </c>
      <c r="AE1047" s="68" t="s">
        <v>2496</v>
      </c>
      <c r="AF1047" s="68" t="s">
        <v>110</v>
      </c>
      <c r="AG1047" s="68">
        <v>230001</v>
      </c>
      <c r="AH1047" s="68" t="s">
        <v>1366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122</v>
      </c>
      <c r="AO1047" s="68">
        <v>1</v>
      </c>
      <c r="AP1047" s="68" t="s">
        <v>112</v>
      </c>
      <c r="AQ1047" s="68" t="s">
        <v>113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877</v>
      </c>
      <c r="AX1047" s="68" t="s">
        <v>115</v>
      </c>
    </row>
    <row r="1048" spans="1:50">
      <c r="A1048" s="78" t="s">
        <v>3006</v>
      </c>
      <c r="B1048" s="68">
        <v>0</v>
      </c>
      <c r="C1048" s="68">
        <v>488425</v>
      </c>
      <c r="D1048" s="68" t="s">
        <v>3007</v>
      </c>
      <c r="E1048" s="68" t="s">
        <v>145</v>
      </c>
      <c r="F1048" s="68" t="s">
        <v>251</v>
      </c>
      <c r="G1048" s="68" t="s">
        <v>96</v>
      </c>
      <c r="H1048" s="68" t="s">
        <v>97</v>
      </c>
      <c r="I1048" s="68" t="s">
        <v>98</v>
      </c>
      <c r="J1048" s="68">
        <v>3</v>
      </c>
      <c r="K1048" s="68" t="s">
        <v>99</v>
      </c>
      <c r="L1048" s="68">
        <v>1</v>
      </c>
      <c r="M1048" s="68" t="s">
        <v>100</v>
      </c>
      <c r="N1048" s="68" t="s">
        <v>101</v>
      </c>
      <c r="O1048" s="68" t="s">
        <v>102</v>
      </c>
      <c r="P1048" s="68" t="s">
        <v>3008</v>
      </c>
      <c r="Q1048" s="68">
        <v>952202736</v>
      </c>
      <c r="R1048" s="68"/>
      <c r="S1048" s="68"/>
      <c r="T1048" s="68" t="s">
        <v>3009</v>
      </c>
      <c r="U1048" s="68"/>
      <c r="V1048" s="68" t="s">
        <v>3009</v>
      </c>
      <c r="W1048" s="68">
        <v>2301090020</v>
      </c>
      <c r="X1048" s="68">
        <v>614075</v>
      </c>
      <c r="Y1048" s="68" t="s">
        <v>3010</v>
      </c>
      <c r="Z1048" s="68">
        <v>2</v>
      </c>
      <c r="AA1048" s="68" t="s">
        <v>121</v>
      </c>
      <c r="AB1048" s="68">
        <v>230109</v>
      </c>
      <c r="AC1048" s="68" t="s">
        <v>19</v>
      </c>
      <c r="AD1048" s="68" t="s">
        <v>19</v>
      </c>
      <c r="AE1048" s="68" t="s">
        <v>2496</v>
      </c>
      <c r="AF1048" s="68" t="s">
        <v>110</v>
      </c>
      <c r="AG1048" s="68">
        <v>230001</v>
      </c>
      <c r="AH1048" s="68" t="s">
        <v>1366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122</v>
      </c>
      <c r="AO1048" s="68">
        <v>1</v>
      </c>
      <c r="AP1048" s="68" t="s">
        <v>112</v>
      </c>
      <c r="AQ1048" s="68" t="s">
        <v>113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115</v>
      </c>
    </row>
    <row r="1049" spans="1:50">
      <c r="A1049" s="78" t="s">
        <v>3011</v>
      </c>
      <c r="B1049" s="68">
        <v>0</v>
      </c>
      <c r="C1049" s="68">
        <v>488468</v>
      </c>
      <c r="D1049" s="68" t="s">
        <v>3012</v>
      </c>
      <c r="E1049" s="68" t="s">
        <v>332</v>
      </c>
      <c r="F1049" s="68" t="s">
        <v>333</v>
      </c>
      <c r="G1049" s="68" t="s">
        <v>96</v>
      </c>
      <c r="H1049" s="68">
        <v>1</v>
      </c>
      <c r="I1049" s="68" t="s">
        <v>353</v>
      </c>
      <c r="J1049" s="68">
        <v>3</v>
      </c>
      <c r="K1049" s="68" t="s">
        <v>99</v>
      </c>
      <c r="L1049" s="68">
        <v>1</v>
      </c>
      <c r="M1049" s="68" t="s">
        <v>100</v>
      </c>
      <c r="N1049" s="68" t="s">
        <v>101</v>
      </c>
      <c r="O1049" s="68" t="s">
        <v>102</v>
      </c>
      <c r="P1049" s="68" t="s">
        <v>3013</v>
      </c>
      <c r="Q1049" s="68"/>
      <c r="R1049" s="68"/>
      <c r="S1049" s="68"/>
      <c r="T1049" s="68" t="s">
        <v>3014</v>
      </c>
      <c r="U1049" s="68"/>
      <c r="V1049" s="68"/>
      <c r="W1049" s="68">
        <v>2301090023</v>
      </c>
      <c r="X1049" s="68">
        <v>111043</v>
      </c>
      <c r="Y1049" s="68" t="s">
        <v>3015</v>
      </c>
      <c r="Z1049" s="68">
        <v>2</v>
      </c>
      <c r="AA1049" s="68" t="s">
        <v>121</v>
      </c>
      <c r="AB1049" s="68">
        <v>230109</v>
      </c>
      <c r="AC1049" s="68" t="s">
        <v>19</v>
      </c>
      <c r="AD1049" s="68" t="s">
        <v>19</v>
      </c>
      <c r="AE1049" s="68" t="s">
        <v>2496</v>
      </c>
      <c r="AF1049" s="68" t="s">
        <v>110</v>
      </c>
      <c r="AG1049" s="68">
        <v>230001</v>
      </c>
      <c r="AH1049" s="68" t="s">
        <v>1366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122</v>
      </c>
      <c r="AO1049" s="68">
        <v>1</v>
      </c>
      <c r="AP1049" s="68" t="s">
        <v>112</v>
      </c>
      <c r="AQ1049" s="68" t="s">
        <v>113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115</v>
      </c>
    </row>
    <row r="1050" spans="1:50">
      <c r="A1050" s="78" t="s">
        <v>3016</v>
      </c>
      <c r="B1050" s="68">
        <v>0</v>
      </c>
      <c r="C1050" s="68">
        <v>488454</v>
      </c>
      <c r="D1050" s="68" t="s">
        <v>3017</v>
      </c>
      <c r="E1050" s="68" t="s">
        <v>332</v>
      </c>
      <c r="F1050" s="68" t="s">
        <v>333</v>
      </c>
      <c r="G1050" s="68" t="s">
        <v>96</v>
      </c>
      <c r="H1050" s="68">
        <v>2</v>
      </c>
      <c r="I1050" s="68" t="s">
        <v>338</v>
      </c>
      <c r="J1050" s="68">
        <v>3</v>
      </c>
      <c r="K1050" s="68" t="s">
        <v>99</v>
      </c>
      <c r="L1050" s="68">
        <v>1</v>
      </c>
      <c r="M1050" s="68" t="s">
        <v>100</v>
      </c>
      <c r="N1050" s="68" t="s">
        <v>101</v>
      </c>
      <c r="O1050" s="68" t="s">
        <v>102</v>
      </c>
      <c r="P1050" s="68" t="s">
        <v>3018</v>
      </c>
      <c r="Q1050" s="68">
        <v>9686675</v>
      </c>
      <c r="R1050" s="68" t="s">
        <v>3019</v>
      </c>
      <c r="S1050" s="68"/>
      <c r="T1050" s="68" t="s">
        <v>3020</v>
      </c>
      <c r="U1050" s="68"/>
      <c r="V1050" s="68"/>
      <c r="W1050" s="68">
        <v>2301090002</v>
      </c>
      <c r="X1050" s="68">
        <v>131473</v>
      </c>
      <c r="Y1050" s="68" t="s">
        <v>1380</v>
      </c>
      <c r="Z1050" s="68">
        <v>2</v>
      </c>
      <c r="AA1050" s="68" t="s">
        <v>121</v>
      </c>
      <c r="AB1050" s="68">
        <v>230109</v>
      </c>
      <c r="AC1050" s="68" t="s">
        <v>19</v>
      </c>
      <c r="AD1050" s="68" t="s">
        <v>19</v>
      </c>
      <c r="AE1050" s="68" t="s">
        <v>2496</v>
      </c>
      <c r="AF1050" s="68" t="s">
        <v>110</v>
      </c>
      <c r="AG1050" s="68">
        <v>230001</v>
      </c>
      <c r="AH1050" s="68" t="s">
        <v>1366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122</v>
      </c>
      <c r="AO1050" s="68">
        <v>1</v>
      </c>
      <c r="AP1050" s="68" t="s">
        <v>112</v>
      </c>
      <c r="AQ1050" s="68" t="s">
        <v>113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3021</v>
      </c>
      <c r="AX1050" s="68" t="s">
        <v>115</v>
      </c>
    </row>
    <row r="1051" spans="1:50">
      <c r="A1051" s="78" t="s">
        <v>3022</v>
      </c>
      <c r="B1051" s="68">
        <v>0</v>
      </c>
      <c r="C1051" s="68">
        <v>488473</v>
      </c>
      <c r="D1051" s="68" t="s">
        <v>3023</v>
      </c>
      <c r="E1051" s="68" t="s">
        <v>332</v>
      </c>
      <c r="F1051" s="68" t="s">
        <v>333</v>
      </c>
      <c r="G1051" s="68" t="s">
        <v>96</v>
      </c>
      <c r="H1051" s="68">
        <v>2</v>
      </c>
      <c r="I1051" s="68" t="s">
        <v>338</v>
      </c>
      <c r="J1051" s="68">
        <v>3</v>
      </c>
      <c r="K1051" s="68" t="s">
        <v>99</v>
      </c>
      <c r="L1051" s="68">
        <v>1</v>
      </c>
      <c r="M1051" s="68" t="s">
        <v>100</v>
      </c>
      <c r="N1051" s="68" t="s">
        <v>101</v>
      </c>
      <c r="O1051" s="68" t="s">
        <v>102</v>
      </c>
      <c r="P1051" s="68" t="s">
        <v>3024</v>
      </c>
      <c r="Q1051" s="68">
        <v>997752599</v>
      </c>
      <c r="R1051" s="68"/>
      <c r="S1051" s="68"/>
      <c r="T1051" s="68" t="s">
        <v>3025</v>
      </c>
      <c r="U1051" s="68"/>
      <c r="V1051" s="68"/>
      <c r="W1051" s="68">
        <v>2301090020</v>
      </c>
      <c r="X1051" s="68">
        <v>614075</v>
      </c>
      <c r="Y1051" s="68" t="s">
        <v>3010</v>
      </c>
      <c r="Z1051" s="68">
        <v>2</v>
      </c>
      <c r="AA1051" s="68" t="s">
        <v>121</v>
      </c>
      <c r="AB1051" s="68">
        <v>230109</v>
      </c>
      <c r="AC1051" s="68" t="s">
        <v>19</v>
      </c>
      <c r="AD1051" s="68" t="s">
        <v>19</v>
      </c>
      <c r="AE1051" s="68" t="s">
        <v>2496</v>
      </c>
      <c r="AF1051" s="68" t="s">
        <v>110</v>
      </c>
      <c r="AG1051" s="68">
        <v>230001</v>
      </c>
      <c r="AH1051" s="68" t="s">
        <v>1366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122</v>
      </c>
      <c r="AO1051" s="68">
        <v>1</v>
      </c>
      <c r="AP1051" s="68" t="s">
        <v>112</v>
      </c>
      <c r="AQ1051" s="68" t="s">
        <v>113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115</v>
      </c>
    </row>
    <row r="1052" spans="1:50">
      <c r="A1052" s="78" t="s">
        <v>3026</v>
      </c>
      <c r="B1052" s="68">
        <v>0</v>
      </c>
      <c r="C1052" s="68">
        <v>488487</v>
      </c>
      <c r="D1052" s="68" t="s">
        <v>3027</v>
      </c>
      <c r="E1052" s="68" t="s">
        <v>439</v>
      </c>
      <c r="F1052" s="68" t="s">
        <v>440</v>
      </c>
      <c r="G1052" s="68" t="s">
        <v>96</v>
      </c>
      <c r="H1052" s="68" t="s">
        <v>97</v>
      </c>
      <c r="I1052" s="68" t="s">
        <v>98</v>
      </c>
      <c r="J1052" s="68">
        <v>3</v>
      </c>
      <c r="K1052" s="68" t="s">
        <v>99</v>
      </c>
      <c r="L1052" s="68">
        <v>1</v>
      </c>
      <c r="M1052" s="68" t="s">
        <v>100</v>
      </c>
      <c r="N1052" s="68" t="s">
        <v>101</v>
      </c>
      <c r="O1052" s="68" t="s">
        <v>102</v>
      </c>
      <c r="P1052" s="68" t="s">
        <v>3028</v>
      </c>
      <c r="Q1052" s="68">
        <v>984863028</v>
      </c>
      <c r="R1052" s="68"/>
      <c r="S1052" s="68"/>
      <c r="T1052" s="68" t="s">
        <v>3029</v>
      </c>
      <c r="U1052" s="68"/>
      <c r="V1052" s="68"/>
      <c r="W1052" s="68">
        <v>2301090001</v>
      </c>
      <c r="X1052" s="68">
        <v>116178</v>
      </c>
      <c r="Y1052" s="68" t="s">
        <v>3002</v>
      </c>
      <c r="Z1052" s="68">
        <v>1</v>
      </c>
      <c r="AA1052" s="68" t="s">
        <v>109</v>
      </c>
      <c r="AB1052" s="68">
        <v>230109</v>
      </c>
      <c r="AC1052" s="68" t="s">
        <v>19</v>
      </c>
      <c r="AD1052" s="68" t="s">
        <v>19</v>
      </c>
      <c r="AE1052" s="68" t="s">
        <v>2496</v>
      </c>
      <c r="AF1052" s="68" t="s">
        <v>110</v>
      </c>
      <c r="AG1052" s="68">
        <v>230001</v>
      </c>
      <c r="AH1052" s="68" t="s">
        <v>1366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122</v>
      </c>
      <c r="AO1052" s="68">
        <v>1</v>
      </c>
      <c r="AP1052" s="68" t="s">
        <v>112</v>
      </c>
      <c r="AQ1052" s="68" t="s">
        <v>113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115</v>
      </c>
    </row>
    <row r="1053" spans="1:50">
      <c r="A1053" s="78" t="s">
        <v>3030</v>
      </c>
      <c r="B1053" s="68">
        <v>0</v>
      </c>
      <c r="C1053" s="68">
        <v>488487</v>
      </c>
      <c r="D1053" s="68" t="s">
        <v>3027</v>
      </c>
      <c r="E1053" s="68" t="s">
        <v>332</v>
      </c>
      <c r="F1053" s="68" t="s">
        <v>333</v>
      </c>
      <c r="G1053" s="68" t="s">
        <v>96</v>
      </c>
      <c r="H1053" s="68">
        <v>3</v>
      </c>
      <c r="I1053" s="68" t="s">
        <v>334</v>
      </c>
      <c r="J1053" s="68">
        <v>3</v>
      </c>
      <c r="K1053" s="68" t="s">
        <v>99</v>
      </c>
      <c r="L1053" s="68">
        <v>1</v>
      </c>
      <c r="M1053" s="68" t="s">
        <v>100</v>
      </c>
      <c r="N1053" s="68" t="s">
        <v>101</v>
      </c>
      <c r="O1053" s="68" t="s">
        <v>102</v>
      </c>
      <c r="P1053" s="68" t="s">
        <v>3028</v>
      </c>
      <c r="Q1053" s="68">
        <v>984863028</v>
      </c>
      <c r="R1053" s="68" t="s">
        <v>3031</v>
      </c>
      <c r="S1053" s="68"/>
      <c r="T1053" s="68" t="s">
        <v>3029</v>
      </c>
      <c r="U1053" s="68"/>
      <c r="V1053" s="68"/>
      <c r="W1053" s="68">
        <v>2301090001</v>
      </c>
      <c r="X1053" s="68">
        <v>116178</v>
      </c>
      <c r="Y1053" s="68" t="s">
        <v>3002</v>
      </c>
      <c r="Z1053" s="68">
        <v>1</v>
      </c>
      <c r="AA1053" s="68" t="s">
        <v>109</v>
      </c>
      <c r="AB1053" s="68">
        <v>230109</v>
      </c>
      <c r="AC1053" s="68" t="s">
        <v>19</v>
      </c>
      <c r="AD1053" s="68" t="s">
        <v>19</v>
      </c>
      <c r="AE1053" s="68" t="s">
        <v>2496</v>
      </c>
      <c r="AF1053" s="68" t="s">
        <v>110</v>
      </c>
      <c r="AG1053" s="68">
        <v>230001</v>
      </c>
      <c r="AH1053" s="68" t="s">
        <v>1366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122</v>
      </c>
      <c r="AO1053" s="68">
        <v>1</v>
      </c>
      <c r="AP1053" s="68" t="s">
        <v>112</v>
      </c>
      <c r="AQ1053" s="68" t="s">
        <v>113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115</v>
      </c>
    </row>
    <row r="1054" spans="1:50">
      <c r="A1054" s="78" t="s">
        <v>3032</v>
      </c>
      <c r="B1054" s="68">
        <v>0</v>
      </c>
      <c r="C1054" s="68">
        <v>488468</v>
      </c>
      <c r="D1054" s="68">
        <v>367</v>
      </c>
      <c r="E1054" s="68" t="s">
        <v>145</v>
      </c>
      <c r="F1054" s="68" t="s">
        <v>251</v>
      </c>
      <c r="G1054" s="68" t="s">
        <v>96</v>
      </c>
      <c r="H1054" s="68" t="s">
        <v>97</v>
      </c>
      <c r="I1054" s="68" t="s">
        <v>98</v>
      </c>
      <c r="J1054" s="68">
        <v>3</v>
      </c>
      <c r="K1054" s="68" t="s">
        <v>99</v>
      </c>
      <c r="L1054" s="68">
        <v>1</v>
      </c>
      <c r="M1054" s="68" t="s">
        <v>100</v>
      </c>
      <c r="N1054" s="68" t="s">
        <v>101</v>
      </c>
      <c r="O1054" s="68" t="s">
        <v>102</v>
      </c>
      <c r="P1054" s="68" t="s">
        <v>3033</v>
      </c>
      <c r="Q1054" s="68">
        <v>952232844</v>
      </c>
      <c r="R1054" s="68"/>
      <c r="S1054" s="68"/>
      <c r="T1054" s="68" t="s">
        <v>3014</v>
      </c>
      <c r="U1054" s="68"/>
      <c r="V1054" s="68"/>
      <c r="W1054" s="68">
        <v>2301090023</v>
      </c>
      <c r="X1054" s="68">
        <v>111043</v>
      </c>
      <c r="Y1054" s="68" t="s">
        <v>3015</v>
      </c>
      <c r="Z1054" s="68">
        <v>2</v>
      </c>
      <c r="AA1054" s="68" t="s">
        <v>121</v>
      </c>
      <c r="AB1054" s="68">
        <v>230109</v>
      </c>
      <c r="AC1054" s="68" t="s">
        <v>19</v>
      </c>
      <c r="AD1054" s="68" t="s">
        <v>19</v>
      </c>
      <c r="AE1054" s="68" t="s">
        <v>2496</v>
      </c>
      <c r="AF1054" s="68" t="s">
        <v>110</v>
      </c>
      <c r="AG1054" s="68">
        <v>230001</v>
      </c>
      <c r="AH1054" s="68" t="s">
        <v>1366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122</v>
      </c>
      <c r="AO1054" s="68">
        <v>1</v>
      </c>
      <c r="AP1054" s="68" t="s">
        <v>112</v>
      </c>
      <c r="AQ1054" s="68" t="s">
        <v>113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115</v>
      </c>
    </row>
    <row r="1055" spans="1:50">
      <c r="A1055" s="77" t="s">
        <v>5521</v>
      </c>
      <c r="B1055" s="68">
        <v>0</v>
      </c>
      <c r="C1055" s="68">
        <v>488473</v>
      </c>
      <c r="D1055" s="68" t="s">
        <v>322</v>
      </c>
      <c r="E1055" s="68" t="s">
        <v>1455</v>
      </c>
      <c r="F1055" s="68" t="s">
        <v>1456</v>
      </c>
      <c r="G1055" s="68" t="s">
        <v>96</v>
      </c>
      <c r="H1055" s="68" t="s">
        <v>97</v>
      </c>
      <c r="I1055" s="68" t="s">
        <v>98</v>
      </c>
      <c r="J1055" s="68">
        <v>3</v>
      </c>
      <c r="K1055" s="68" t="s">
        <v>99</v>
      </c>
      <c r="L1055" s="68">
        <v>1</v>
      </c>
      <c r="M1055" s="68" t="s">
        <v>100</v>
      </c>
      <c r="N1055" s="68" t="s">
        <v>101</v>
      </c>
      <c r="O1055" s="68" t="s">
        <v>102</v>
      </c>
      <c r="P1055" s="68" t="s">
        <v>3034</v>
      </c>
      <c r="Q1055" s="68"/>
      <c r="R1055" s="68"/>
      <c r="S1055" s="68"/>
      <c r="T1055" s="68" t="s">
        <v>3025</v>
      </c>
      <c r="U1055" s="68"/>
      <c r="V1055" s="68"/>
      <c r="W1055" s="68">
        <v>2301090020</v>
      </c>
      <c r="X1055" s="68">
        <v>614075</v>
      </c>
      <c r="Y1055" s="68" t="s">
        <v>3010</v>
      </c>
      <c r="Z1055" s="68">
        <v>2</v>
      </c>
      <c r="AA1055" s="68" t="s">
        <v>121</v>
      </c>
      <c r="AB1055" s="68">
        <v>230109</v>
      </c>
      <c r="AC1055" s="68" t="s">
        <v>19</v>
      </c>
      <c r="AD1055" s="68" t="s">
        <v>19</v>
      </c>
      <c r="AE1055" s="68" t="s">
        <v>2496</v>
      </c>
      <c r="AF1055" s="68" t="s">
        <v>110</v>
      </c>
      <c r="AG1055" s="68">
        <v>230001</v>
      </c>
      <c r="AH1055" s="68" t="s">
        <v>1366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231</v>
      </c>
      <c r="AO1055" s="68">
        <v>2</v>
      </c>
      <c r="AP1055" s="68" t="s">
        <v>134</v>
      </c>
      <c r="AQ1055" s="68" t="s">
        <v>135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3035</v>
      </c>
      <c r="AX1055" s="68" t="s">
        <v>115</v>
      </c>
    </row>
    <row r="1056" spans="1:50">
      <c r="A1056" s="77" t="s">
        <v>5522</v>
      </c>
      <c r="B1056" s="68">
        <v>0</v>
      </c>
      <c r="C1056" s="68">
        <v>488473</v>
      </c>
      <c r="D1056" s="68" t="s">
        <v>322</v>
      </c>
      <c r="E1056" s="68" t="s">
        <v>1452</v>
      </c>
      <c r="F1056" s="68" t="s">
        <v>1453</v>
      </c>
      <c r="G1056" s="68" t="s">
        <v>96</v>
      </c>
      <c r="H1056" s="68" t="s">
        <v>97</v>
      </c>
      <c r="I1056" s="68" t="s">
        <v>98</v>
      </c>
      <c r="J1056" s="68">
        <v>3</v>
      </c>
      <c r="K1056" s="68" t="s">
        <v>99</v>
      </c>
      <c r="L1056" s="68">
        <v>1</v>
      </c>
      <c r="M1056" s="68" t="s">
        <v>100</v>
      </c>
      <c r="N1056" s="68" t="s">
        <v>101</v>
      </c>
      <c r="O1056" s="68" t="s">
        <v>102</v>
      </c>
      <c r="P1056" s="68" t="s">
        <v>3034</v>
      </c>
      <c r="Q1056" s="68"/>
      <c r="R1056" s="68"/>
      <c r="S1056" s="68"/>
      <c r="T1056" s="68" t="s">
        <v>3025</v>
      </c>
      <c r="U1056" s="68"/>
      <c r="V1056" s="68"/>
      <c r="W1056" s="68">
        <v>2301090020</v>
      </c>
      <c r="X1056" s="68">
        <v>614075</v>
      </c>
      <c r="Y1056" s="68" t="s">
        <v>3010</v>
      </c>
      <c r="Z1056" s="68">
        <v>2</v>
      </c>
      <c r="AA1056" s="68" t="s">
        <v>121</v>
      </c>
      <c r="AB1056" s="68">
        <v>230109</v>
      </c>
      <c r="AC1056" s="68" t="s">
        <v>19</v>
      </c>
      <c r="AD1056" s="68" t="s">
        <v>19</v>
      </c>
      <c r="AE1056" s="68" t="s">
        <v>2496</v>
      </c>
      <c r="AF1056" s="68" t="s">
        <v>110</v>
      </c>
      <c r="AG1056" s="68">
        <v>230001</v>
      </c>
      <c r="AH1056" s="68" t="s">
        <v>1366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231</v>
      </c>
      <c r="AO1056" s="68">
        <v>2</v>
      </c>
      <c r="AP1056" s="68" t="s">
        <v>134</v>
      </c>
      <c r="AQ1056" s="68" t="s">
        <v>135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3036</v>
      </c>
      <c r="AX1056" s="68" t="s">
        <v>115</v>
      </c>
    </row>
    <row r="1057" spans="1:50">
      <c r="A1057" s="77" t="s">
        <v>5523</v>
      </c>
      <c r="B1057" s="68">
        <v>0</v>
      </c>
      <c r="C1057" s="68">
        <v>808573</v>
      </c>
      <c r="D1057" s="68">
        <v>42259</v>
      </c>
      <c r="E1057" s="68" t="s">
        <v>332</v>
      </c>
      <c r="F1057" s="68" t="s">
        <v>333</v>
      </c>
      <c r="G1057" s="68" t="s">
        <v>96</v>
      </c>
      <c r="H1057" s="68">
        <v>1</v>
      </c>
      <c r="I1057" s="68" t="s">
        <v>353</v>
      </c>
      <c r="J1057" s="68">
        <v>3</v>
      </c>
      <c r="K1057" s="68" t="s">
        <v>99</v>
      </c>
      <c r="L1057" s="68">
        <v>1</v>
      </c>
      <c r="M1057" s="68" t="s">
        <v>100</v>
      </c>
      <c r="N1057" s="68" t="s">
        <v>101</v>
      </c>
      <c r="O1057" s="68" t="s">
        <v>102</v>
      </c>
      <c r="P1057" s="68" t="s">
        <v>3037</v>
      </c>
      <c r="Q1057" s="68">
        <v>952892744</v>
      </c>
      <c r="R1057" s="68"/>
      <c r="S1057" s="68"/>
      <c r="T1057" s="68" t="s">
        <v>3038</v>
      </c>
      <c r="U1057" s="68"/>
      <c r="V1057" s="68" t="s">
        <v>3039</v>
      </c>
      <c r="W1057" s="68">
        <v>2301090015</v>
      </c>
      <c r="X1057" s="68">
        <v>522648</v>
      </c>
      <c r="Y1057" s="68" t="s">
        <v>3040</v>
      </c>
      <c r="Z1057" s="68">
        <v>2</v>
      </c>
      <c r="AA1057" s="68" t="s">
        <v>121</v>
      </c>
      <c r="AB1057" s="68">
        <v>230109</v>
      </c>
      <c r="AC1057" s="68" t="s">
        <v>19</v>
      </c>
      <c r="AD1057" s="68" t="s">
        <v>19</v>
      </c>
      <c r="AE1057" s="68" t="s">
        <v>2496</v>
      </c>
      <c r="AF1057" s="68" t="s">
        <v>110</v>
      </c>
      <c r="AG1057" s="68">
        <v>230001</v>
      </c>
      <c r="AH1057" s="68" t="s">
        <v>1366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122</v>
      </c>
      <c r="AO1057" s="68">
        <v>1</v>
      </c>
      <c r="AP1057" s="68" t="s">
        <v>112</v>
      </c>
      <c r="AQ1057" s="68" t="s">
        <v>113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3041</v>
      </c>
      <c r="AX1057" s="68" t="s">
        <v>115</v>
      </c>
    </row>
    <row r="1058" spans="1:50">
      <c r="A1058" s="77" t="s">
        <v>5524</v>
      </c>
      <c r="B1058" s="68">
        <v>0</v>
      </c>
      <c r="C1058" s="68">
        <v>808573</v>
      </c>
      <c r="D1058" s="68">
        <v>42259</v>
      </c>
      <c r="E1058" s="68" t="s">
        <v>145</v>
      </c>
      <c r="F1058" s="68" t="s">
        <v>251</v>
      </c>
      <c r="G1058" s="68" t="s">
        <v>96</v>
      </c>
      <c r="H1058" s="68" t="s">
        <v>97</v>
      </c>
      <c r="I1058" s="68" t="s">
        <v>98</v>
      </c>
      <c r="J1058" s="68">
        <v>3</v>
      </c>
      <c r="K1058" s="68" t="s">
        <v>99</v>
      </c>
      <c r="L1058" s="68">
        <v>1</v>
      </c>
      <c r="M1058" s="68" t="s">
        <v>100</v>
      </c>
      <c r="N1058" s="68" t="s">
        <v>101</v>
      </c>
      <c r="O1058" s="68" t="s">
        <v>102</v>
      </c>
      <c r="P1058" s="68" t="s">
        <v>3037</v>
      </c>
      <c r="Q1058" s="68">
        <v>952892744</v>
      </c>
      <c r="R1058" s="68"/>
      <c r="S1058" s="68"/>
      <c r="T1058" s="68" t="s">
        <v>3038</v>
      </c>
      <c r="U1058" s="68"/>
      <c r="V1058" s="68" t="s">
        <v>3039</v>
      </c>
      <c r="W1058" s="68">
        <v>2301090015</v>
      </c>
      <c r="X1058" s="68">
        <v>522648</v>
      </c>
      <c r="Y1058" s="68" t="s">
        <v>3040</v>
      </c>
      <c r="Z1058" s="68">
        <v>2</v>
      </c>
      <c r="AA1058" s="68" t="s">
        <v>121</v>
      </c>
      <c r="AB1058" s="68">
        <v>230109</v>
      </c>
      <c r="AC1058" s="68" t="s">
        <v>19</v>
      </c>
      <c r="AD1058" s="68" t="s">
        <v>19</v>
      </c>
      <c r="AE1058" s="68" t="s">
        <v>2496</v>
      </c>
      <c r="AF1058" s="68" t="s">
        <v>110</v>
      </c>
      <c r="AG1058" s="68">
        <v>230001</v>
      </c>
      <c r="AH1058" s="68" t="s">
        <v>1366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122</v>
      </c>
      <c r="AO1058" s="68">
        <v>1</v>
      </c>
      <c r="AP1058" s="68" t="s">
        <v>112</v>
      </c>
      <c r="AQ1058" s="68" t="s">
        <v>113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1470</v>
      </c>
      <c r="AX1058" s="68" t="s">
        <v>115</v>
      </c>
    </row>
    <row r="1059" spans="1:50">
      <c r="A1059" s="77" t="s">
        <v>5525</v>
      </c>
      <c r="B1059" s="68">
        <v>0</v>
      </c>
      <c r="C1059" s="68"/>
      <c r="D1059" s="68" t="s">
        <v>1528</v>
      </c>
      <c r="E1059" s="68" t="s">
        <v>506</v>
      </c>
      <c r="F1059" s="68" t="s">
        <v>507</v>
      </c>
      <c r="G1059" s="68" t="s">
        <v>508</v>
      </c>
      <c r="H1059" s="68" t="s">
        <v>97</v>
      </c>
      <c r="I1059" s="68" t="s">
        <v>98</v>
      </c>
      <c r="J1059" s="68">
        <v>3</v>
      </c>
      <c r="K1059" s="68" t="s">
        <v>99</v>
      </c>
      <c r="L1059" s="68">
        <v>1</v>
      </c>
      <c r="M1059" s="68" t="s">
        <v>100</v>
      </c>
      <c r="N1059" s="68" t="s">
        <v>101</v>
      </c>
      <c r="O1059" s="68" t="s">
        <v>102</v>
      </c>
      <c r="P1059" s="68"/>
      <c r="Q1059" s="68"/>
      <c r="R1059" s="68"/>
      <c r="S1059" s="68"/>
      <c r="T1059" s="68" t="s">
        <v>3042</v>
      </c>
      <c r="U1059" s="68"/>
      <c r="V1059" s="68"/>
      <c r="W1059" s="68">
        <v>2301090001</v>
      </c>
      <c r="X1059" s="68">
        <v>116178</v>
      </c>
      <c r="Y1059" s="68" t="s">
        <v>3043</v>
      </c>
      <c r="Z1059" s="68">
        <v>1</v>
      </c>
      <c r="AA1059" s="68" t="s">
        <v>109</v>
      </c>
      <c r="AB1059" s="68">
        <v>230109</v>
      </c>
      <c r="AC1059" s="68" t="s">
        <v>19</v>
      </c>
      <c r="AD1059" s="68" t="s">
        <v>19</v>
      </c>
      <c r="AE1059" s="68" t="s">
        <v>2496</v>
      </c>
      <c r="AF1059" s="68" t="s">
        <v>110</v>
      </c>
      <c r="AG1059" s="68">
        <v>230001</v>
      </c>
      <c r="AH1059" s="68" t="s">
        <v>1366</v>
      </c>
      <c r="AI1059" s="68">
        <v>-17.864909999999998</v>
      </c>
      <c r="AJ1059" s="68">
        <v>-70.562010000000001</v>
      </c>
      <c r="AK1059" s="68">
        <v>4</v>
      </c>
      <c r="AL1059" s="68" t="s">
        <v>517</v>
      </c>
      <c r="AM1059" s="68">
        <v>11</v>
      </c>
      <c r="AN1059" s="68" t="s">
        <v>122</v>
      </c>
      <c r="AO1059" s="68">
        <v>2</v>
      </c>
      <c r="AP1059" s="68" t="s">
        <v>134</v>
      </c>
      <c r="AQ1059" s="68" t="s">
        <v>135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511</v>
      </c>
      <c r="AX1059" s="68" t="s">
        <v>115</v>
      </c>
    </row>
    <row r="1060" spans="1:50">
      <c r="A1060" s="77" t="s">
        <v>5526</v>
      </c>
      <c r="B1060" s="68">
        <v>0</v>
      </c>
      <c r="C1060" s="68"/>
      <c r="D1060" s="68" t="s">
        <v>532</v>
      </c>
      <c r="E1060" s="68" t="s">
        <v>506</v>
      </c>
      <c r="F1060" s="68" t="s">
        <v>507</v>
      </c>
      <c r="G1060" s="68" t="s">
        <v>508</v>
      </c>
      <c r="H1060" s="68" t="s">
        <v>97</v>
      </c>
      <c r="I1060" s="68" t="s">
        <v>98</v>
      </c>
      <c r="J1060" s="68">
        <v>3</v>
      </c>
      <c r="K1060" s="68" t="s">
        <v>99</v>
      </c>
      <c r="L1060" s="68">
        <v>1</v>
      </c>
      <c r="M1060" s="68" t="s">
        <v>100</v>
      </c>
      <c r="N1060" s="68" t="s">
        <v>101</v>
      </c>
      <c r="O1060" s="68" t="s">
        <v>102</v>
      </c>
      <c r="P1060" s="68"/>
      <c r="Q1060" s="68"/>
      <c r="R1060" s="68"/>
      <c r="S1060" s="68"/>
      <c r="T1060" s="68" t="s">
        <v>3044</v>
      </c>
      <c r="U1060" s="68"/>
      <c r="V1060" s="68"/>
      <c r="W1060" s="68">
        <v>2301090020</v>
      </c>
      <c r="X1060" s="68">
        <v>614075</v>
      </c>
      <c r="Y1060" s="68" t="s">
        <v>3010</v>
      </c>
      <c r="Z1060" s="68">
        <v>2</v>
      </c>
      <c r="AA1060" s="68" t="s">
        <v>121</v>
      </c>
      <c r="AB1060" s="68">
        <v>230109</v>
      </c>
      <c r="AC1060" s="68" t="s">
        <v>19</v>
      </c>
      <c r="AD1060" s="68" t="s">
        <v>19</v>
      </c>
      <c r="AE1060" s="68" t="s">
        <v>2496</v>
      </c>
      <c r="AF1060" s="68" t="s">
        <v>110</v>
      </c>
      <c r="AG1060" s="68">
        <v>230001</v>
      </c>
      <c r="AH1060" s="68" t="s">
        <v>1366</v>
      </c>
      <c r="AI1060" s="68">
        <v>-18.115739999999999</v>
      </c>
      <c r="AJ1060" s="68">
        <v>-70.724900000000005</v>
      </c>
      <c r="AK1060" s="68">
        <v>4</v>
      </c>
      <c r="AL1060" s="68" t="s">
        <v>517</v>
      </c>
      <c r="AM1060" s="68">
        <v>11</v>
      </c>
      <c r="AN1060" s="68" t="s">
        <v>122</v>
      </c>
      <c r="AO1060" s="68">
        <v>2</v>
      </c>
      <c r="AP1060" s="68" t="s">
        <v>134</v>
      </c>
      <c r="AQ1060" s="68" t="s">
        <v>135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511</v>
      </c>
      <c r="AX1060" s="68" t="s">
        <v>115</v>
      </c>
    </row>
    <row r="1061" spans="1:50">
      <c r="A1061" s="77" t="s">
        <v>5527</v>
      </c>
      <c r="B1061" s="68">
        <v>0</v>
      </c>
      <c r="C1061" s="68"/>
      <c r="D1061" s="68" t="s">
        <v>527</v>
      </c>
      <c r="E1061" s="68" t="s">
        <v>506</v>
      </c>
      <c r="F1061" s="68" t="s">
        <v>507</v>
      </c>
      <c r="G1061" s="68" t="s">
        <v>508</v>
      </c>
      <c r="H1061" s="68" t="s">
        <v>97</v>
      </c>
      <c r="I1061" s="68" t="s">
        <v>98</v>
      </c>
      <c r="J1061" s="68">
        <v>3</v>
      </c>
      <c r="K1061" s="68" t="s">
        <v>99</v>
      </c>
      <c r="L1061" s="68">
        <v>1</v>
      </c>
      <c r="M1061" s="68" t="s">
        <v>100</v>
      </c>
      <c r="N1061" s="68" t="s">
        <v>101</v>
      </c>
      <c r="O1061" s="68" t="s">
        <v>102</v>
      </c>
      <c r="P1061" s="68"/>
      <c r="Q1061" s="68"/>
      <c r="R1061" s="68"/>
      <c r="S1061" s="68"/>
      <c r="T1061" s="68" t="s">
        <v>3045</v>
      </c>
      <c r="U1061" s="68" t="s">
        <v>3046</v>
      </c>
      <c r="V1061" s="68" t="s">
        <v>3047</v>
      </c>
      <c r="W1061" s="68">
        <v>2301090020</v>
      </c>
      <c r="X1061" s="68">
        <v>614075</v>
      </c>
      <c r="Y1061" s="68" t="s">
        <v>3010</v>
      </c>
      <c r="Z1061" s="68">
        <v>2</v>
      </c>
      <c r="AA1061" s="68" t="s">
        <v>121</v>
      </c>
      <c r="AB1061" s="68">
        <v>230109</v>
      </c>
      <c r="AC1061" s="68" t="s">
        <v>19</v>
      </c>
      <c r="AD1061" s="68" t="s">
        <v>19</v>
      </c>
      <c r="AE1061" s="68" t="s">
        <v>2496</v>
      </c>
      <c r="AF1061" s="68" t="s">
        <v>110</v>
      </c>
      <c r="AG1061" s="68">
        <v>230001</v>
      </c>
      <c r="AH1061" s="68" t="s">
        <v>1366</v>
      </c>
      <c r="AI1061" s="68">
        <v>-18.115739999999999</v>
      </c>
      <c r="AJ1061" s="68">
        <v>-70.724900000000005</v>
      </c>
      <c r="AK1061" s="68">
        <v>3</v>
      </c>
      <c r="AL1061" s="68" t="s">
        <v>513</v>
      </c>
      <c r="AM1061" s="68">
        <v>11</v>
      </c>
      <c r="AN1061" s="68" t="s">
        <v>122</v>
      </c>
      <c r="AO1061" s="68">
        <v>2</v>
      </c>
      <c r="AP1061" s="68" t="s">
        <v>134</v>
      </c>
      <c r="AQ1061" s="68" t="s">
        <v>135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2293</v>
      </c>
      <c r="AX1061" s="68" t="s">
        <v>115</v>
      </c>
    </row>
    <row r="1062" spans="1:50">
      <c r="A1062" s="77" t="s">
        <v>5528</v>
      </c>
      <c r="B1062" s="68">
        <v>0</v>
      </c>
      <c r="C1062" s="68"/>
      <c r="D1062" s="68" t="s">
        <v>522</v>
      </c>
      <c r="E1062" s="68" t="s">
        <v>506</v>
      </c>
      <c r="F1062" s="68" t="s">
        <v>507</v>
      </c>
      <c r="G1062" s="68" t="s">
        <v>508</v>
      </c>
      <c r="H1062" s="68" t="s">
        <v>97</v>
      </c>
      <c r="I1062" s="68" t="s">
        <v>98</v>
      </c>
      <c r="J1062" s="68">
        <v>3</v>
      </c>
      <c r="K1062" s="68" t="s">
        <v>99</v>
      </c>
      <c r="L1062" s="68">
        <v>1</v>
      </c>
      <c r="M1062" s="68" t="s">
        <v>100</v>
      </c>
      <c r="N1062" s="68" t="s">
        <v>101</v>
      </c>
      <c r="O1062" s="68" t="s">
        <v>102</v>
      </c>
      <c r="P1062" s="68"/>
      <c r="Q1062" s="68"/>
      <c r="R1062" s="68"/>
      <c r="S1062" s="68"/>
      <c r="T1062" s="68" t="s">
        <v>3048</v>
      </c>
      <c r="U1062" s="68" t="s">
        <v>3049</v>
      </c>
      <c r="V1062" s="68" t="s">
        <v>3043</v>
      </c>
      <c r="W1062" s="68">
        <v>2301090001</v>
      </c>
      <c r="X1062" s="68">
        <v>116178</v>
      </c>
      <c r="Y1062" s="68" t="s">
        <v>3002</v>
      </c>
      <c r="Z1062" s="68">
        <v>1</v>
      </c>
      <c r="AA1062" s="68" t="s">
        <v>109</v>
      </c>
      <c r="AB1062" s="68">
        <v>230109</v>
      </c>
      <c r="AC1062" s="68" t="s">
        <v>19</v>
      </c>
      <c r="AD1062" s="68" t="s">
        <v>19</v>
      </c>
      <c r="AE1062" s="68" t="s">
        <v>2496</v>
      </c>
      <c r="AF1062" s="68" t="s">
        <v>110</v>
      </c>
      <c r="AG1062" s="68">
        <v>230001</v>
      </c>
      <c r="AH1062" s="68" t="s">
        <v>1366</v>
      </c>
      <c r="AI1062" s="68">
        <v>-17.863140000000001</v>
      </c>
      <c r="AJ1062" s="68">
        <v>-70.561639999999997</v>
      </c>
      <c r="AK1062" s="68">
        <v>12</v>
      </c>
      <c r="AL1062" s="68" t="s">
        <v>510</v>
      </c>
      <c r="AM1062" s="68">
        <v>11</v>
      </c>
      <c r="AN1062" s="68" t="s">
        <v>122</v>
      </c>
      <c r="AO1062" s="68">
        <v>1</v>
      </c>
      <c r="AP1062" s="68" t="s">
        <v>112</v>
      </c>
      <c r="AQ1062" s="68" t="s">
        <v>113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2401</v>
      </c>
      <c r="AX1062" s="68" t="s">
        <v>115</v>
      </c>
    </row>
    <row r="1063" spans="1:50">
      <c r="A1063" s="77" t="s">
        <v>5529</v>
      </c>
      <c r="B1063" s="68">
        <v>0</v>
      </c>
      <c r="C1063" s="68"/>
      <c r="D1063" s="68" t="s">
        <v>2629</v>
      </c>
      <c r="E1063" s="68" t="s">
        <v>506</v>
      </c>
      <c r="F1063" s="68" t="s">
        <v>507</v>
      </c>
      <c r="G1063" s="68" t="s">
        <v>508</v>
      </c>
      <c r="H1063" s="68" t="s">
        <v>97</v>
      </c>
      <c r="I1063" s="68" t="s">
        <v>98</v>
      </c>
      <c r="J1063" s="68">
        <v>3</v>
      </c>
      <c r="K1063" s="68" t="s">
        <v>99</v>
      </c>
      <c r="L1063" s="68">
        <v>1</v>
      </c>
      <c r="M1063" s="68" t="s">
        <v>100</v>
      </c>
      <c r="N1063" s="68" t="s">
        <v>101</v>
      </c>
      <c r="O1063" s="68" t="s">
        <v>102</v>
      </c>
      <c r="P1063" s="68"/>
      <c r="Q1063" s="68"/>
      <c r="R1063" s="68"/>
      <c r="S1063" s="68"/>
      <c r="T1063" s="68" t="s">
        <v>3050</v>
      </c>
      <c r="U1063" s="68" t="s">
        <v>1536</v>
      </c>
      <c r="V1063" s="68" t="s">
        <v>1380</v>
      </c>
      <c r="W1063" s="68">
        <v>2301090002</v>
      </c>
      <c r="X1063" s="68">
        <v>131473</v>
      </c>
      <c r="Y1063" s="68" t="s">
        <v>1380</v>
      </c>
      <c r="Z1063" s="68">
        <v>2</v>
      </c>
      <c r="AA1063" s="68" t="s">
        <v>121</v>
      </c>
      <c r="AB1063" s="68">
        <v>230109</v>
      </c>
      <c r="AC1063" s="68" t="s">
        <v>19</v>
      </c>
      <c r="AD1063" s="68" t="s">
        <v>19</v>
      </c>
      <c r="AE1063" s="68" t="s">
        <v>2496</v>
      </c>
      <c r="AF1063" s="68" t="s">
        <v>110</v>
      </c>
      <c r="AG1063" s="68">
        <v>230001</v>
      </c>
      <c r="AH1063" s="68" t="s">
        <v>1366</v>
      </c>
      <c r="AI1063" s="68">
        <v>-17.844439999999999</v>
      </c>
      <c r="AJ1063" s="68">
        <v>-70.540610000000001</v>
      </c>
      <c r="AK1063" s="68">
        <v>12</v>
      </c>
      <c r="AL1063" s="68" t="s">
        <v>510</v>
      </c>
      <c r="AM1063" s="68">
        <v>11</v>
      </c>
      <c r="AN1063" s="68" t="s">
        <v>122</v>
      </c>
      <c r="AO1063" s="68">
        <v>1</v>
      </c>
      <c r="AP1063" s="68" t="s">
        <v>112</v>
      </c>
      <c r="AQ1063" s="68" t="s">
        <v>113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2401</v>
      </c>
      <c r="AX1063" s="68" t="s">
        <v>115</v>
      </c>
    </row>
    <row r="1064" spans="1:50">
      <c r="A1064" s="77" t="s">
        <v>5530</v>
      </c>
      <c r="B1064" s="68">
        <v>0</v>
      </c>
      <c r="C1064" s="68"/>
      <c r="D1064" s="68" t="s">
        <v>3051</v>
      </c>
      <c r="E1064" s="68" t="s">
        <v>506</v>
      </c>
      <c r="F1064" s="68" t="s">
        <v>507</v>
      </c>
      <c r="G1064" s="68" t="s">
        <v>508</v>
      </c>
      <c r="H1064" s="68" t="s">
        <v>97</v>
      </c>
      <c r="I1064" s="68" t="s">
        <v>98</v>
      </c>
      <c r="J1064" s="68">
        <v>3</v>
      </c>
      <c r="K1064" s="68" t="s">
        <v>99</v>
      </c>
      <c r="L1064" s="68">
        <v>1</v>
      </c>
      <c r="M1064" s="68" t="s">
        <v>100</v>
      </c>
      <c r="N1064" s="68" t="s">
        <v>101</v>
      </c>
      <c r="O1064" s="68" t="s">
        <v>102</v>
      </c>
      <c r="P1064" s="68"/>
      <c r="Q1064" s="68"/>
      <c r="R1064" s="68"/>
      <c r="S1064" s="68"/>
      <c r="T1064" s="68" t="s">
        <v>3052</v>
      </c>
      <c r="U1064" s="68" t="s">
        <v>898</v>
      </c>
      <c r="V1064" s="68" t="s">
        <v>3053</v>
      </c>
      <c r="W1064" s="68">
        <v>2301090020</v>
      </c>
      <c r="X1064" s="68">
        <v>614075</v>
      </c>
      <c r="Y1064" s="68" t="s">
        <v>3010</v>
      </c>
      <c r="Z1064" s="68">
        <v>2</v>
      </c>
      <c r="AA1064" s="68" t="s">
        <v>121</v>
      </c>
      <c r="AB1064" s="68">
        <v>230109</v>
      </c>
      <c r="AC1064" s="68" t="s">
        <v>19</v>
      </c>
      <c r="AD1064" s="68" t="s">
        <v>19</v>
      </c>
      <c r="AE1064" s="68" t="s">
        <v>2496</v>
      </c>
      <c r="AF1064" s="68" t="s">
        <v>110</v>
      </c>
      <c r="AG1064" s="68">
        <v>230001</v>
      </c>
      <c r="AH1064" s="68" t="s">
        <v>1366</v>
      </c>
      <c r="AI1064" s="68">
        <v>-18.116160000000001</v>
      </c>
      <c r="AJ1064" s="68">
        <v>-70.723370000000003</v>
      </c>
      <c r="AK1064" s="68">
        <v>12</v>
      </c>
      <c r="AL1064" s="68" t="s">
        <v>510</v>
      </c>
      <c r="AM1064" s="68">
        <v>11</v>
      </c>
      <c r="AN1064" s="68" t="s">
        <v>122</v>
      </c>
      <c r="AO1064" s="68">
        <v>1</v>
      </c>
      <c r="AP1064" s="68" t="s">
        <v>112</v>
      </c>
      <c r="AQ1064" s="68" t="s">
        <v>113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995</v>
      </c>
      <c r="AX1064" s="68" t="s">
        <v>115</v>
      </c>
    </row>
    <row r="1065" spans="1:50">
      <c r="A1065" s="77" t="s">
        <v>5531</v>
      </c>
      <c r="B1065" s="68">
        <v>0</v>
      </c>
      <c r="C1065" s="68"/>
      <c r="D1065" s="68" t="s">
        <v>3054</v>
      </c>
      <c r="E1065" s="68" t="s">
        <v>506</v>
      </c>
      <c r="F1065" s="68" t="s">
        <v>507</v>
      </c>
      <c r="G1065" s="68" t="s">
        <v>508</v>
      </c>
      <c r="H1065" s="68" t="s">
        <v>97</v>
      </c>
      <c r="I1065" s="68" t="s">
        <v>98</v>
      </c>
      <c r="J1065" s="68">
        <v>3</v>
      </c>
      <c r="K1065" s="68" t="s">
        <v>99</v>
      </c>
      <c r="L1065" s="68">
        <v>1</v>
      </c>
      <c r="M1065" s="68" t="s">
        <v>100</v>
      </c>
      <c r="N1065" s="68" t="s">
        <v>101</v>
      </c>
      <c r="O1065" s="68" t="s">
        <v>102</v>
      </c>
      <c r="P1065" s="68"/>
      <c r="Q1065" s="68"/>
      <c r="R1065" s="68"/>
      <c r="S1065" s="68"/>
      <c r="T1065" s="68" t="s">
        <v>3055</v>
      </c>
      <c r="U1065" s="68" t="s">
        <v>3056</v>
      </c>
      <c r="V1065" s="68" t="s">
        <v>3054</v>
      </c>
      <c r="W1065" s="68">
        <v>2301090001</v>
      </c>
      <c r="X1065" s="68">
        <v>116178</v>
      </c>
      <c r="Y1065" s="68" t="s">
        <v>3002</v>
      </c>
      <c r="Z1065" s="68">
        <v>1</v>
      </c>
      <c r="AA1065" s="68" t="s">
        <v>109</v>
      </c>
      <c r="AB1065" s="68">
        <v>230109</v>
      </c>
      <c r="AC1065" s="68" t="s">
        <v>19</v>
      </c>
      <c r="AD1065" s="68" t="s">
        <v>19</v>
      </c>
      <c r="AE1065" s="68" t="s">
        <v>2496</v>
      </c>
      <c r="AF1065" s="68" t="s">
        <v>110</v>
      </c>
      <c r="AG1065" s="68">
        <v>230001</v>
      </c>
      <c r="AH1065" s="68" t="s">
        <v>1366</v>
      </c>
      <c r="AI1065" s="68">
        <v>-17.835989999999999</v>
      </c>
      <c r="AJ1065" s="68">
        <v>-70.533630000000002</v>
      </c>
      <c r="AK1065" s="68">
        <v>12</v>
      </c>
      <c r="AL1065" s="68" t="s">
        <v>510</v>
      </c>
      <c r="AM1065" s="68">
        <v>11</v>
      </c>
      <c r="AN1065" s="68" t="s">
        <v>122</v>
      </c>
      <c r="AO1065" s="68">
        <v>1</v>
      </c>
      <c r="AP1065" s="68" t="s">
        <v>112</v>
      </c>
      <c r="AQ1065" s="68" t="s">
        <v>113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587</v>
      </c>
      <c r="AX1065" s="68" t="s">
        <v>115</v>
      </c>
    </row>
    <row r="1066" spans="1:50">
      <c r="A1066" s="77" t="s">
        <v>5532</v>
      </c>
      <c r="B1066" s="68">
        <v>0</v>
      </c>
      <c r="C1066" s="68"/>
      <c r="D1066" s="68" t="s">
        <v>3057</v>
      </c>
      <c r="E1066" s="68" t="s">
        <v>506</v>
      </c>
      <c r="F1066" s="68" t="s">
        <v>507</v>
      </c>
      <c r="G1066" s="68" t="s">
        <v>508</v>
      </c>
      <c r="H1066" s="68" t="s">
        <v>97</v>
      </c>
      <c r="I1066" s="68" t="s">
        <v>98</v>
      </c>
      <c r="J1066" s="68">
        <v>3</v>
      </c>
      <c r="K1066" s="68" t="s">
        <v>99</v>
      </c>
      <c r="L1066" s="68">
        <v>1</v>
      </c>
      <c r="M1066" s="68" t="s">
        <v>100</v>
      </c>
      <c r="N1066" s="68" t="s">
        <v>101</v>
      </c>
      <c r="O1066" s="68" t="s">
        <v>102</v>
      </c>
      <c r="P1066" s="68"/>
      <c r="Q1066" s="68"/>
      <c r="R1066" s="68"/>
      <c r="S1066" s="68"/>
      <c r="T1066" s="68" t="s">
        <v>3058</v>
      </c>
      <c r="U1066" s="68" t="s">
        <v>3059</v>
      </c>
      <c r="V1066" s="68" t="s">
        <v>3054</v>
      </c>
      <c r="W1066" s="68">
        <v>2301090001</v>
      </c>
      <c r="X1066" s="68">
        <v>116178</v>
      </c>
      <c r="Y1066" s="68" t="s">
        <v>3054</v>
      </c>
      <c r="Z1066" s="68">
        <v>1</v>
      </c>
      <c r="AA1066" s="68" t="s">
        <v>109</v>
      </c>
      <c r="AB1066" s="68">
        <v>230109</v>
      </c>
      <c r="AC1066" s="68" t="s">
        <v>19</v>
      </c>
      <c r="AD1066" s="68" t="s">
        <v>19</v>
      </c>
      <c r="AE1066" s="68" t="s">
        <v>2496</v>
      </c>
      <c r="AF1066" s="68" t="s">
        <v>110</v>
      </c>
      <c r="AG1066" s="68">
        <v>230001</v>
      </c>
      <c r="AH1066" s="68" t="s">
        <v>1366</v>
      </c>
      <c r="AI1066" s="68">
        <v>-17.837399999999999</v>
      </c>
      <c r="AJ1066" s="68">
        <v>-70.534729999999996</v>
      </c>
      <c r="AK1066" s="68">
        <v>12</v>
      </c>
      <c r="AL1066" s="68" t="s">
        <v>510</v>
      </c>
      <c r="AM1066" s="68">
        <v>11</v>
      </c>
      <c r="AN1066" s="68" t="s">
        <v>122</v>
      </c>
      <c r="AO1066" s="68">
        <v>1</v>
      </c>
      <c r="AP1066" s="68" t="s">
        <v>112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593</v>
      </c>
      <c r="AX1066" s="68" t="s">
        <v>115</v>
      </c>
    </row>
    <row r="1067" spans="1:50">
      <c r="A1067" s="77" t="s">
        <v>5533</v>
      </c>
      <c r="B1067" s="68">
        <v>0</v>
      </c>
      <c r="C1067" s="68"/>
      <c r="D1067" s="68" t="s">
        <v>3060</v>
      </c>
      <c r="E1067" s="68" t="s">
        <v>506</v>
      </c>
      <c r="F1067" s="68" t="s">
        <v>507</v>
      </c>
      <c r="G1067" s="68" t="s">
        <v>508</v>
      </c>
      <c r="H1067" s="68" t="s">
        <v>97</v>
      </c>
      <c r="I1067" s="68" t="s">
        <v>98</v>
      </c>
      <c r="J1067" s="68">
        <v>3</v>
      </c>
      <c r="K1067" s="68" t="s">
        <v>99</v>
      </c>
      <c r="L1067" s="68">
        <v>1</v>
      </c>
      <c r="M1067" s="68" t="s">
        <v>100</v>
      </c>
      <c r="N1067" s="68" t="s">
        <v>101</v>
      </c>
      <c r="O1067" s="68" t="s">
        <v>102</v>
      </c>
      <c r="P1067" s="68"/>
      <c r="Q1067" s="68"/>
      <c r="R1067" s="68"/>
      <c r="S1067" s="68"/>
      <c r="T1067" s="68" t="s">
        <v>3058</v>
      </c>
      <c r="U1067" s="68" t="s">
        <v>3059</v>
      </c>
      <c r="V1067" s="68" t="s">
        <v>3054</v>
      </c>
      <c r="W1067" s="68">
        <v>2301090001</v>
      </c>
      <c r="X1067" s="68">
        <v>116178</v>
      </c>
      <c r="Y1067" s="68" t="s">
        <v>3054</v>
      </c>
      <c r="Z1067" s="68">
        <v>1</v>
      </c>
      <c r="AA1067" s="68" t="s">
        <v>109</v>
      </c>
      <c r="AB1067" s="68">
        <v>230109</v>
      </c>
      <c r="AC1067" s="68" t="s">
        <v>19</v>
      </c>
      <c r="AD1067" s="68" t="s">
        <v>19</v>
      </c>
      <c r="AE1067" s="68" t="s">
        <v>2496</v>
      </c>
      <c r="AF1067" s="68" t="s">
        <v>110</v>
      </c>
      <c r="AG1067" s="68">
        <v>230001</v>
      </c>
      <c r="AH1067" s="68" t="s">
        <v>1366</v>
      </c>
      <c r="AI1067" s="68">
        <v>-17.837420000000002</v>
      </c>
      <c r="AJ1067" s="68">
        <v>-70.534719999999993</v>
      </c>
      <c r="AK1067" s="68">
        <v>15</v>
      </c>
      <c r="AL1067" s="68" t="s">
        <v>553</v>
      </c>
      <c r="AM1067" s="68">
        <v>11</v>
      </c>
      <c r="AN1067" s="68" t="s">
        <v>122</v>
      </c>
      <c r="AO1067" s="68">
        <v>1</v>
      </c>
      <c r="AP1067" s="68" t="s">
        <v>112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593</v>
      </c>
      <c r="AX1067" s="68" t="s">
        <v>115</v>
      </c>
    </row>
    <row r="1068" spans="1:50">
      <c r="A1068" s="78" t="s">
        <v>3061</v>
      </c>
      <c r="B1068" s="68">
        <v>0</v>
      </c>
      <c r="C1068" s="68">
        <v>565126</v>
      </c>
      <c r="D1068" s="68" t="s">
        <v>3062</v>
      </c>
      <c r="E1068" s="68" t="s">
        <v>145</v>
      </c>
      <c r="F1068" s="68" t="s">
        <v>251</v>
      </c>
      <c r="G1068" s="68" t="s">
        <v>96</v>
      </c>
      <c r="H1068" s="68" t="s">
        <v>97</v>
      </c>
      <c r="I1068" s="68" t="s">
        <v>98</v>
      </c>
      <c r="J1068" s="68">
        <v>3</v>
      </c>
      <c r="K1068" s="68" t="s">
        <v>99</v>
      </c>
      <c r="L1068" s="68">
        <v>3</v>
      </c>
      <c r="M1068" s="68" t="s">
        <v>125</v>
      </c>
      <c r="N1068" s="68" t="s">
        <v>126</v>
      </c>
      <c r="O1068" s="68" t="s">
        <v>127</v>
      </c>
      <c r="P1068" s="68" t="s">
        <v>3063</v>
      </c>
      <c r="Q1068" s="68"/>
      <c r="R1068" s="68" t="s">
        <v>3064</v>
      </c>
      <c r="S1068" s="68"/>
      <c r="T1068" s="68" t="s">
        <v>3065</v>
      </c>
      <c r="U1068" s="68"/>
      <c r="V1068" s="68" t="s">
        <v>19</v>
      </c>
      <c r="W1068" s="68">
        <v>2301010001</v>
      </c>
      <c r="X1068" s="68">
        <v>126488</v>
      </c>
      <c r="Y1068" s="68" t="s">
        <v>19</v>
      </c>
      <c r="Z1068" s="68">
        <v>1</v>
      </c>
      <c r="AA1068" s="68" t="s">
        <v>109</v>
      </c>
      <c r="AB1068" s="68">
        <v>230101</v>
      </c>
      <c r="AC1068" s="68" t="s">
        <v>19</v>
      </c>
      <c r="AD1068" s="68" t="s">
        <v>19</v>
      </c>
      <c r="AE1068" s="68" t="s">
        <v>19</v>
      </c>
      <c r="AF1068" s="68" t="s">
        <v>110</v>
      </c>
      <c r="AG1068" s="68">
        <v>230001</v>
      </c>
      <c r="AH1068" s="68" t="s">
        <v>1366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122</v>
      </c>
      <c r="AO1068" s="68">
        <v>1</v>
      </c>
      <c r="AP1068" s="68" t="s">
        <v>112</v>
      </c>
      <c r="AQ1068" s="68" t="s">
        <v>113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115</v>
      </c>
    </row>
    <row r="1069" spans="1:50">
      <c r="A1069" s="78" t="s">
        <v>3066</v>
      </c>
      <c r="B1069" s="68">
        <v>0</v>
      </c>
      <c r="C1069" s="68">
        <v>485993</v>
      </c>
      <c r="D1069" s="68" t="s">
        <v>3067</v>
      </c>
      <c r="E1069" s="68" t="s">
        <v>145</v>
      </c>
      <c r="F1069" s="68" t="s">
        <v>251</v>
      </c>
      <c r="G1069" s="68" t="s">
        <v>96</v>
      </c>
      <c r="H1069" s="68" t="s">
        <v>97</v>
      </c>
      <c r="I1069" s="68" t="s">
        <v>98</v>
      </c>
      <c r="J1069" s="68">
        <v>3</v>
      </c>
      <c r="K1069" s="68" t="s">
        <v>99</v>
      </c>
      <c r="L1069" s="68">
        <v>1</v>
      </c>
      <c r="M1069" s="68" t="s">
        <v>100</v>
      </c>
      <c r="N1069" s="68" t="s">
        <v>101</v>
      </c>
      <c r="O1069" s="68" t="s">
        <v>102</v>
      </c>
      <c r="P1069" s="68" t="s">
        <v>3068</v>
      </c>
      <c r="Q1069" s="68">
        <v>952656535</v>
      </c>
      <c r="R1069" s="68" t="s">
        <v>3069</v>
      </c>
      <c r="S1069" s="68"/>
      <c r="T1069" s="68" t="s">
        <v>3070</v>
      </c>
      <c r="U1069" s="68"/>
      <c r="V1069" s="68" t="s">
        <v>3071</v>
      </c>
      <c r="W1069" s="68">
        <v>2301010001</v>
      </c>
      <c r="X1069" s="68">
        <v>126488</v>
      </c>
      <c r="Y1069" s="68" t="s">
        <v>19</v>
      </c>
      <c r="Z1069" s="68">
        <v>1</v>
      </c>
      <c r="AA1069" s="68" t="s">
        <v>109</v>
      </c>
      <c r="AB1069" s="68">
        <v>230101</v>
      </c>
      <c r="AC1069" s="68" t="s">
        <v>19</v>
      </c>
      <c r="AD1069" s="68" t="s">
        <v>19</v>
      </c>
      <c r="AE1069" s="68" t="s">
        <v>19</v>
      </c>
      <c r="AF1069" s="68" t="s">
        <v>110</v>
      </c>
      <c r="AG1069" s="68">
        <v>230001</v>
      </c>
      <c r="AH1069" s="68" t="s">
        <v>1366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122</v>
      </c>
      <c r="AO1069" s="68">
        <v>1</v>
      </c>
      <c r="AP1069" s="68" t="s">
        <v>112</v>
      </c>
      <c r="AQ1069" s="68" t="s">
        <v>113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115</v>
      </c>
    </row>
    <row r="1070" spans="1:50">
      <c r="A1070" s="78" t="s">
        <v>3072</v>
      </c>
      <c r="B1070" s="68">
        <v>0</v>
      </c>
      <c r="C1070" s="68">
        <v>485894</v>
      </c>
      <c r="D1070" s="68" t="s">
        <v>3073</v>
      </c>
      <c r="E1070" s="68" t="s">
        <v>145</v>
      </c>
      <c r="F1070" s="68" t="s">
        <v>251</v>
      </c>
      <c r="G1070" s="68" t="s">
        <v>96</v>
      </c>
      <c r="H1070" s="68" t="s">
        <v>97</v>
      </c>
      <c r="I1070" s="68" t="s">
        <v>98</v>
      </c>
      <c r="J1070" s="68">
        <v>3</v>
      </c>
      <c r="K1070" s="68" t="s">
        <v>99</v>
      </c>
      <c r="L1070" s="68">
        <v>1</v>
      </c>
      <c r="M1070" s="68" t="s">
        <v>100</v>
      </c>
      <c r="N1070" s="68" t="s">
        <v>101</v>
      </c>
      <c r="O1070" s="68" t="s">
        <v>102</v>
      </c>
      <c r="P1070" s="68" t="s">
        <v>3074</v>
      </c>
      <c r="Q1070" s="68">
        <v>421890</v>
      </c>
      <c r="R1070" s="68"/>
      <c r="S1070" s="68"/>
      <c r="T1070" s="68" t="s">
        <v>3075</v>
      </c>
      <c r="U1070" s="68"/>
      <c r="V1070" s="68" t="s">
        <v>2093</v>
      </c>
      <c r="W1070" s="68">
        <v>2301010001</v>
      </c>
      <c r="X1070" s="68">
        <v>126488</v>
      </c>
      <c r="Y1070" s="68" t="s">
        <v>19</v>
      </c>
      <c r="Z1070" s="68">
        <v>1</v>
      </c>
      <c r="AA1070" s="68" t="s">
        <v>109</v>
      </c>
      <c r="AB1070" s="68">
        <v>230101</v>
      </c>
      <c r="AC1070" s="68" t="s">
        <v>19</v>
      </c>
      <c r="AD1070" s="68" t="s">
        <v>19</v>
      </c>
      <c r="AE1070" s="68" t="s">
        <v>19</v>
      </c>
      <c r="AF1070" s="68" t="s">
        <v>110</v>
      </c>
      <c r="AG1070" s="68">
        <v>230001</v>
      </c>
      <c r="AH1070" s="68" t="s">
        <v>1366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122</v>
      </c>
      <c r="AO1070" s="68">
        <v>1</v>
      </c>
      <c r="AP1070" s="68" t="s">
        <v>112</v>
      </c>
      <c r="AQ1070" s="68" t="s">
        <v>113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115</v>
      </c>
    </row>
    <row r="1071" spans="1:50">
      <c r="A1071" s="78" t="s">
        <v>3076</v>
      </c>
      <c r="B1071" s="68">
        <v>0</v>
      </c>
      <c r="C1071" s="68">
        <v>486092</v>
      </c>
      <c r="D1071" s="68">
        <v>355</v>
      </c>
      <c r="E1071" s="68" t="s">
        <v>145</v>
      </c>
      <c r="F1071" s="68" t="s">
        <v>251</v>
      </c>
      <c r="G1071" s="68" t="s">
        <v>96</v>
      </c>
      <c r="H1071" s="68" t="s">
        <v>97</v>
      </c>
      <c r="I1071" s="68" t="s">
        <v>98</v>
      </c>
      <c r="J1071" s="68">
        <v>3</v>
      </c>
      <c r="K1071" s="68" t="s">
        <v>99</v>
      </c>
      <c r="L1071" s="68">
        <v>1</v>
      </c>
      <c r="M1071" s="68" t="s">
        <v>100</v>
      </c>
      <c r="N1071" s="68" t="s">
        <v>101</v>
      </c>
      <c r="O1071" s="68" t="s">
        <v>102</v>
      </c>
      <c r="P1071" s="68" t="s">
        <v>3077</v>
      </c>
      <c r="Q1071" s="68">
        <v>952209527</v>
      </c>
      <c r="R1071" s="68"/>
      <c r="S1071" s="68"/>
      <c r="T1071" s="68" t="s">
        <v>3078</v>
      </c>
      <c r="U1071" s="68"/>
      <c r="V1071" s="68" t="s">
        <v>3079</v>
      </c>
      <c r="W1071" s="68">
        <v>2301010001</v>
      </c>
      <c r="X1071" s="68">
        <v>126488</v>
      </c>
      <c r="Y1071" s="68" t="s">
        <v>19</v>
      </c>
      <c r="Z1071" s="68">
        <v>1</v>
      </c>
      <c r="AA1071" s="68" t="s">
        <v>109</v>
      </c>
      <c r="AB1071" s="68">
        <v>230101</v>
      </c>
      <c r="AC1071" s="68" t="s">
        <v>19</v>
      </c>
      <c r="AD1071" s="68" t="s">
        <v>19</v>
      </c>
      <c r="AE1071" s="68" t="s">
        <v>19</v>
      </c>
      <c r="AF1071" s="68" t="s">
        <v>110</v>
      </c>
      <c r="AG1071" s="68">
        <v>230001</v>
      </c>
      <c r="AH1071" s="68" t="s">
        <v>1366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122</v>
      </c>
      <c r="AO1071" s="68">
        <v>1</v>
      </c>
      <c r="AP1071" s="68" t="s">
        <v>112</v>
      </c>
      <c r="AQ1071" s="68" t="s">
        <v>113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115</v>
      </c>
    </row>
    <row r="1072" spans="1:50">
      <c r="A1072" s="78" t="s">
        <v>3080</v>
      </c>
      <c r="B1072" s="68">
        <v>0</v>
      </c>
      <c r="C1072" s="68">
        <v>486898</v>
      </c>
      <c r="D1072" s="68" t="s">
        <v>3081</v>
      </c>
      <c r="E1072" s="68" t="s">
        <v>145</v>
      </c>
      <c r="F1072" s="68" t="s">
        <v>251</v>
      </c>
      <c r="G1072" s="68" t="s">
        <v>96</v>
      </c>
      <c r="H1072" s="68" t="s">
        <v>97</v>
      </c>
      <c r="I1072" s="68" t="s">
        <v>98</v>
      </c>
      <c r="J1072" s="68">
        <v>3</v>
      </c>
      <c r="K1072" s="68" t="s">
        <v>99</v>
      </c>
      <c r="L1072" s="68">
        <v>3</v>
      </c>
      <c r="M1072" s="68" t="s">
        <v>125</v>
      </c>
      <c r="N1072" s="68" t="s">
        <v>126</v>
      </c>
      <c r="O1072" s="68" t="s">
        <v>127</v>
      </c>
      <c r="P1072" s="68" t="s">
        <v>3082</v>
      </c>
      <c r="Q1072" s="68">
        <v>424189</v>
      </c>
      <c r="R1072" s="68"/>
      <c r="S1072" s="68"/>
      <c r="T1072" s="68" t="s">
        <v>3083</v>
      </c>
      <c r="U1072" s="68"/>
      <c r="V1072" s="68"/>
      <c r="W1072" s="68">
        <v>2301010001</v>
      </c>
      <c r="X1072" s="68">
        <v>126488</v>
      </c>
      <c r="Y1072" s="68" t="s">
        <v>19</v>
      </c>
      <c r="Z1072" s="68">
        <v>1</v>
      </c>
      <c r="AA1072" s="68" t="s">
        <v>109</v>
      </c>
      <c r="AB1072" s="68">
        <v>230101</v>
      </c>
      <c r="AC1072" s="68" t="s">
        <v>19</v>
      </c>
      <c r="AD1072" s="68" t="s">
        <v>19</v>
      </c>
      <c r="AE1072" s="68" t="s">
        <v>19</v>
      </c>
      <c r="AF1072" s="68" t="s">
        <v>110</v>
      </c>
      <c r="AG1072" s="68">
        <v>230001</v>
      </c>
      <c r="AH1072" s="68" t="s">
        <v>1366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122</v>
      </c>
      <c r="AO1072" s="68">
        <v>2</v>
      </c>
      <c r="AP1072" s="68" t="s">
        <v>134</v>
      </c>
      <c r="AQ1072" s="68" t="s">
        <v>135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115</v>
      </c>
    </row>
    <row r="1073" spans="1:50">
      <c r="A1073" s="78" t="s">
        <v>3084</v>
      </c>
      <c r="B1073" s="68">
        <v>0</v>
      </c>
      <c r="C1073" s="68">
        <v>486068</v>
      </c>
      <c r="D1073" s="68" t="s">
        <v>3085</v>
      </c>
      <c r="E1073" s="68" t="s">
        <v>145</v>
      </c>
      <c r="F1073" s="68" t="s">
        <v>251</v>
      </c>
      <c r="G1073" s="68" t="s">
        <v>96</v>
      </c>
      <c r="H1073" s="68" t="s">
        <v>97</v>
      </c>
      <c r="I1073" s="68" t="s">
        <v>98</v>
      </c>
      <c r="J1073" s="68">
        <v>3</v>
      </c>
      <c r="K1073" s="68" t="s">
        <v>99</v>
      </c>
      <c r="L1073" s="68">
        <v>1</v>
      </c>
      <c r="M1073" s="68" t="s">
        <v>100</v>
      </c>
      <c r="N1073" s="68" t="s">
        <v>101</v>
      </c>
      <c r="O1073" s="68" t="s">
        <v>102</v>
      </c>
      <c r="P1073" s="68" t="s">
        <v>3086</v>
      </c>
      <c r="Q1073" s="68">
        <v>952635696</v>
      </c>
      <c r="R1073" s="68" t="s">
        <v>3087</v>
      </c>
      <c r="S1073" s="68"/>
      <c r="T1073" s="68" t="s">
        <v>3088</v>
      </c>
      <c r="U1073" s="68"/>
      <c r="V1073" s="68" t="s">
        <v>3089</v>
      </c>
      <c r="W1073" s="68">
        <v>2301010001</v>
      </c>
      <c r="X1073" s="68">
        <v>126488</v>
      </c>
      <c r="Y1073" s="68" t="s">
        <v>19</v>
      </c>
      <c r="Z1073" s="68">
        <v>1</v>
      </c>
      <c r="AA1073" s="68" t="s">
        <v>109</v>
      </c>
      <c r="AB1073" s="68">
        <v>230101</v>
      </c>
      <c r="AC1073" s="68" t="s">
        <v>19</v>
      </c>
      <c r="AD1073" s="68" t="s">
        <v>19</v>
      </c>
      <c r="AE1073" s="68" t="s">
        <v>19</v>
      </c>
      <c r="AF1073" s="68" t="s">
        <v>110</v>
      </c>
      <c r="AG1073" s="68">
        <v>230001</v>
      </c>
      <c r="AH1073" s="68" t="s">
        <v>1366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122</v>
      </c>
      <c r="AO1073" s="68">
        <v>1</v>
      </c>
      <c r="AP1073" s="68" t="s">
        <v>112</v>
      </c>
      <c r="AQ1073" s="68" t="s">
        <v>113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2654</v>
      </c>
      <c r="AX1073" s="68" t="s">
        <v>115</v>
      </c>
    </row>
    <row r="1074" spans="1:50">
      <c r="A1074" s="78" t="s">
        <v>3090</v>
      </c>
      <c r="B1074" s="68">
        <v>0</v>
      </c>
      <c r="C1074" s="68">
        <v>485988</v>
      </c>
      <c r="D1074" s="68" t="s">
        <v>3091</v>
      </c>
      <c r="E1074" s="68" t="s">
        <v>145</v>
      </c>
      <c r="F1074" s="68" t="s">
        <v>251</v>
      </c>
      <c r="G1074" s="68" t="s">
        <v>96</v>
      </c>
      <c r="H1074" s="68" t="s">
        <v>97</v>
      </c>
      <c r="I1074" s="68" t="s">
        <v>98</v>
      </c>
      <c r="J1074" s="68">
        <v>3</v>
      </c>
      <c r="K1074" s="68" t="s">
        <v>99</v>
      </c>
      <c r="L1074" s="68">
        <v>1</v>
      </c>
      <c r="M1074" s="68" t="s">
        <v>100</v>
      </c>
      <c r="N1074" s="68" t="s">
        <v>101</v>
      </c>
      <c r="O1074" s="68" t="s">
        <v>102</v>
      </c>
      <c r="P1074" s="68" t="s">
        <v>3092</v>
      </c>
      <c r="Q1074" s="68">
        <v>570133</v>
      </c>
      <c r="R1074" s="68"/>
      <c r="S1074" s="68"/>
      <c r="T1074" s="68" t="s">
        <v>3093</v>
      </c>
      <c r="U1074" s="68"/>
      <c r="V1074" s="68" t="s">
        <v>3094</v>
      </c>
      <c r="W1074" s="68">
        <v>2301010001</v>
      </c>
      <c r="X1074" s="68">
        <v>126488</v>
      </c>
      <c r="Y1074" s="68" t="s">
        <v>19</v>
      </c>
      <c r="Z1074" s="68">
        <v>1</v>
      </c>
      <c r="AA1074" s="68" t="s">
        <v>109</v>
      </c>
      <c r="AB1074" s="68">
        <v>230101</v>
      </c>
      <c r="AC1074" s="68" t="s">
        <v>19</v>
      </c>
      <c r="AD1074" s="68" t="s">
        <v>19</v>
      </c>
      <c r="AE1074" s="68" t="s">
        <v>19</v>
      </c>
      <c r="AF1074" s="68" t="s">
        <v>110</v>
      </c>
      <c r="AG1074" s="68">
        <v>230001</v>
      </c>
      <c r="AH1074" s="68" t="s">
        <v>1366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122</v>
      </c>
      <c r="AO1074" s="68">
        <v>1</v>
      </c>
      <c r="AP1074" s="68" t="s">
        <v>112</v>
      </c>
      <c r="AQ1074" s="68" t="s">
        <v>113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115</v>
      </c>
    </row>
    <row r="1075" spans="1:50">
      <c r="A1075" s="78" t="s">
        <v>3095</v>
      </c>
      <c r="B1075" s="68">
        <v>0</v>
      </c>
      <c r="C1075" s="68">
        <v>485931</v>
      </c>
      <c r="D1075" s="68" t="s">
        <v>3096</v>
      </c>
      <c r="E1075" s="68" t="s">
        <v>856</v>
      </c>
      <c r="F1075" s="68" t="s">
        <v>857</v>
      </c>
      <c r="G1075" s="68" t="s">
        <v>96</v>
      </c>
      <c r="H1075" s="68" t="s">
        <v>97</v>
      </c>
      <c r="I1075" s="68" t="s">
        <v>98</v>
      </c>
      <c r="J1075" s="68">
        <v>3</v>
      </c>
      <c r="K1075" s="68" t="s">
        <v>99</v>
      </c>
      <c r="L1075" s="68">
        <v>1</v>
      </c>
      <c r="M1075" s="68" t="s">
        <v>100</v>
      </c>
      <c r="N1075" s="68" t="s">
        <v>101</v>
      </c>
      <c r="O1075" s="68" t="s">
        <v>102</v>
      </c>
      <c r="P1075" s="68" t="s">
        <v>3097</v>
      </c>
      <c r="Q1075" s="68">
        <v>422355</v>
      </c>
      <c r="R1075" s="68" t="s">
        <v>3098</v>
      </c>
      <c r="S1075" s="68"/>
      <c r="T1075" s="68" t="s">
        <v>3099</v>
      </c>
      <c r="U1075" s="68" t="s">
        <v>3100</v>
      </c>
      <c r="V1075" s="68" t="s">
        <v>3101</v>
      </c>
      <c r="W1075" s="68">
        <v>2301010001</v>
      </c>
      <c r="X1075" s="68">
        <v>126488</v>
      </c>
      <c r="Y1075" s="68" t="s">
        <v>19</v>
      </c>
      <c r="Z1075" s="68">
        <v>1</v>
      </c>
      <c r="AA1075" s="68" t="s">
        <v>109</v>
      </c>
      <c r="AB1075" s="68">
        <v>230101</v>
      </c>
      <c r="AC1075" s="68" t="s">
        <v>19</v>
      </c>
      <c r="AD1075" s="68" t="s">
        <v>19</v>
      </c>
      <c r="AE1075" s="68" t="s">
        <v>19</v>
      </c>
      <c r="AF1075" s="68" t="s">
        <v>110</v>
      </c>
      <c r="AG1075" s="68">
        <v>230001</v>
      </c>
      <c r="AH1075" s="68" t="s">
        <v>1366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122</v>
      </c>
      <c r="AO1075" s="68">
        <v>1</v>
      </c>
      <c r="AP1075" s="68" t="s">
        <v>112</v>
      </c>
      <c r="AQ1075" s="68" t="s">
        <v>113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3102</v>
      </c>
      <c r="AX1075" s="68" t="s">
        <v>115</v>
      </c>
    </row>
    <row r="1076" spans="1:50">
      <c r="A1076" s="78" t="s">
        <v>3103</v>
      </c>
      <c r="B1076" s="68">
        <v>0</v>
      </c>
      <c r="C1076" s="68">
        <v>625762</v>
      </c>
      <c r="D1076" s="68" t="s">
        <v>3104</v>
      </c>
      <c r="E1076" s="68" t="s">
        <v>856</v>
      </c>
      <c r="F1076" s="68" t="s">
        <v>857</v>
      </c>
      <c r="G1076" s="68" t="s">
        <v>96</v>
      </c>
      <c r="H1076" s="68" t="s">
        <v>97</v>
      </c>
      <c r="I1076" s="68" t="s">
        <v>98</v>
      </c>
      <c r="J1076" s="68">
        <v>3</v>
      </c>
      <c r="K1076" s="68" t="s">
        <v>99</v>
      </c>
      <c r="L1076" s="68">
        <v>3</v>
      </c>
      <c r="M1076" s="68" t="s">
        <v>125</v>
      </c>
      <c r="N1076" s="68" t="s">
        <v>126</v>
      </c>
      <c r="O1076" s="68" t="s">
        <v>127</v>
      </c>
      <c r="P1076" s="68" t="s">
        <v>3105</v>
      </c>
      <c r="Q1076" s="69" t="s">
        <v>3106</v>
      </c>
      <c r="R1076" s="68"/>
      <c r="S1076" s="68"/>
      <c r="T1076" s="68" t="s">
        <v>3107</v>
      </c>
      <c r="U1076" s="68"/>
      <c r="V1076" s="68" t="s">
        <v>170</v>
      </c>
      <c r="W1076" s="68">
        <v>2301010001</v>
      </c>
      <c r="X1076" s="68">
        <v>126488</v>
      </c>
      <c r="Y1076" s="68" t="s">
        <v>19</v>
      </c>
      <c r="Z1076" s="68">
        <v>1</v>
      </c>
      <c r="AA1076" s="68" t="s">
        <v>109</v>
      </c>
      <c r="AB1076" s="68">
        <v>230101</v>
      </c>
      <c r="AC1076" s="68" t="s">
        <v>19</v>
      </c>
      <c r="AD1076" s="68" t="s">
        <v>19</v>
      </c>
      <c r="AE1076" s="68" t="s">
        <v>19</v>
      </c>
      <c r="AF1076" s="68" t="s">
        <v>110</v>
      </c>
      <c r="AG1076" s="68">
        <v>230001</v>
      </c>
      <c r="AH1076" s="68" t="s">
        <v>1366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122</v>
      </c>
      <c r="AO1076" s="68">
        <v>1</v>
      </c>
      <c r="AP1076" s="68" t="s">
        <v>112</v>
      </c>
      <c r="AQ1076" s="68" t="s">
        <v>113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3108</v>
      </c>
      <c r="AX1076" s="68" t="s">
        <v>115</v>
      </c>
    </row>
    <row r="1077" spans="1:50">
      <c r="A1077" s="78" t="s">
        <v>3109</v>
      </c>
      <c r="B1077" s="68">
        <v>0</v>
      </c>
      <c r="C1077" s="68">
        <v>809110</v>
      </c>
      <c r="D1077" s="68" t="s">
        <v>3110</v>
      </c>
      <c r="E1077" s="68" t="s">
        <v>856</v>
      </c>
      <c r="F1077" s="68" t="s">
        <v>857</v>
      </c>
      <c r="G1077" s="68" t="s">
        <v>96</v>
      </c>
      <c r="H1077" s="68" t="s">
        <v>97</v>
      </c>
      <c r="I1077" s="68" t="s">
        <v>98</v>
      </c>
      <c r="J1077" s="68">
        <v>3</v>
      </c>
      <c r="K1077" s="68" t="s">
        <v>99</v>
      </c>
      <c r="L1077" s="68">
        <v>1</v>
      </c>
      <c r="M1077" s="68" t="s">
        <v>100</v>
      </c>
      <c r="N1077" s="68" t="s">
        <v>145</v>
      </c>
      <c r="O1077" s="68" t="s">
        <v>146</v>
      </c>
      <c r="P1077" s="68" t="s">
        <v>3111</v>
      </c>
      <c r="Q1077" s="68">
        <v>425826</v>
      </c>
      <c r="R1077" s="68"/>
      <c r="S1077" s="68"/>
      <c r="T1077" s="68" t="s">
        <v>3112</v>
      </c>
      <c r="U1077" s="68"/>
      <c r="V1077" s="68"/>
      <c r="W1077" s="68">
        <v>2301010001</v>
      </c>
      <c r="X1077" s="68">
        <v>126488</v>
      </c>
      <c r="Y1077" s="68" t="s">
        <v>19</v>
      </c>
      <c r="Z1077" s="68">
        <v>1</v>
      </c>
      <c r="AA1077" s="68" t="s">
        <v>109</v>
      </c>
      <c r="AB1077" s="68">
        <v>230101</v>
      </c>
      <c r="AC1077" s="68" t="s">
        <v>19</v>
      </c>
      <c r="AD1077" s="68" t="s">
        <v>19</v>
      </c>
      <c r="AE1077" s="68" t="s">
        <v>19</v>
      </c>
      <c r="AF1077" s="68" t="s">
        <v>110</v>
      </c>
      <c r="AG1077" s="68">
        <v>230001</v>
      </c>
      <c r="AH1077" s="68" t="s">
        <v>1366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122</v>
      </c>
      <c r="AO1077" s="68">
        <v>1</v>
      </c>
      <c r="AP1077" s="68" t="s">
        <v>112</v>
      </c>
      <c r="AQ1077" s="68" t="s">
        <v>113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3113</v>
      </c>
      <c r="AX1077" s="68" t="s">
        <v>115</v>
      </c>
    </row>
    <row r="1078" spans="1:50">
      <c r="A1078" s="78" t="s">
        <v>3114</v>
      </c>
      <c r="B1078" s="68">
        <v>0</v>
      </c>
      <c r="C1078" s="68">
        <v>486916</v>
      </c>
      <c r="D1078" s="68" t="s">
        <v>3115</v>
      </c>
      <c r="E1078" s="68" t="s">
        <v>856</v>
      </c>
      <c r="F1078" s="68" t="s">
        <v>857</v>
      </c>
      <c r="G1078" s="68" t="s">
        <v>96</v>
      </c>
      <c r="H1078" s="68" t="s">
        <v>97</v>
      </c>
      <c r="I1078" s="68" t="s">
        <v>98</v>
      </c>
      <c r="J1078" s="68">
        <v>3</v>
      </c>
      <c r="K1078" s="68" t="s">
        <v>99</v>
      </c>
      <c r="L1078" s="68">
        <v>3</v>
      </c>
      <c r="M1078" s="68" t="s">
        <v>125</v>
      </c>
      <c r="N1078" s="68" t="s">
        <v>126</v>
      </c>
      <c r="O1078" s="68" t="s">
        <v>127</v>
      </c>
      <c r="P1078" s="68" t="s">
        <v>3116</v>
      </c>
      <c r="Q1078" s="68">
        <v>318657</v>
      </c>
      <c r="R1078" s="68" t="s">
        <v>3117</v>
      </c>
      <c r="S1078" s="68"/>
      <c r="T1078" s="68" t="s">
        <v>3118</v>
      </c>
      <c r="U1078" s="68"/>
      <c r="V1078" s="68" t="s">
        <v>3119</v>
      </c>
      <c r="W1078" s="68">
        <v>2301010001</v>
      </c>
      <c r="X1078" s="68">
        <v>126488</v>
      </c>
      <c r="Y1078" s="68" t="s">
        <v>19</v>
      </c>
      <c r="Z1078" s="68">
        <v>1</v>
      </c>
      <c r="AA1078" s="68" t="s">
        <v>109</v>
      </c>
      <c r="AB1078" s="68">
        <v>230101</v>
      </c>
      <c r="AC1078" s="68" t="s">
        <v>19</v>
      </c>
      <c r="AD1078" s="68" t="s">
        <v>19</v>
      </c>
      <c r="AE1078" s="68" t="s">
        <v>19</v>
      </c>
      <c r="AF1078" s="68" t="s">
        <v>110</v>
      </c>
      <c r="AG1078" s="68">
        <v>230001</v>
      </c>
      <c r="AH1078" s="68" t="s">
        <v>1366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122</v>
      </c>
      <c r="AO1078" s="68">
        <v>1</v>
      </c>
      <c r="AP1078" s="68" t="s">
        <v>112</v>
      </c>
      <c r="AQ1078" s="68" t="s">
        <v>113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3120</v>
      </c>
      <c r="AX1078" s="68" t="s">
        <v>115</v>
      </c>
    </row>
    <row r="1079" spans="1:50">
      <c r="A1079" s="78" t="s">
        <v>3121</v>
      </c>
      <c r="B1079" s="68">
        <v>0</v>
      </c>
      <c r="C1079" s="68">
        <v>486879</v>
      </c>
      <c r="D1079" s="68" t="s">
        <v>3122</v>
      </c>
      <c r="E1079" s="68" t="s">
        <v>145</v>
      </c>
      <c r="F1079" s="68" t="s">
        <v>251</v>
      </c>
      <c r="G1079" s="68" t="s">
        <v>96</v>
      </c>
      <c r="H1079" s="68" t="s">
        <v>97</v>
      </c>
      <c r="I1079" s="68" t="s">
        <v>98</v>
      </c>
      <c r="J1079" s="68">
        <v>3</v>
      </c>
      <c r="K1079" s="68" t="s">
        <v>99</v>
      </c>
      <c r="L1079" s="68">
        <v>3</v>
      </c>
      <c r="M1079" s="68" t="s">
        <v>125</v>
      </c>
      <c r="N1079" s="68" t="s">
        <v>126</v>
      </c>
      <c r="O1079" s="68" t="s">
        <v>127</v>
      </c>
      <c r="P1079" s="68" t="s">
        <v>3123</v>
      </c>
      <c r="Q1079" s="68">
        <v>415543</v>
      </c>
      <c r="R1079" s="68" t="s">
        <v>3124</v>
      </c>
      <c r="S1079" s="68"/>
      <c r="T1079" s="68" t="s">
        <v>3125</v>
      </c>
      <c r="U1079" s="68"/>
      <c r="V1079" s="68" t="s">
        <v>3126</v>
      </c>
      <c r="W1079" s="68">
        <v>2301010001</v>
      </c>
      <c r="X1079" s="68">
        <v>126488</v>
      </c>
      <c r="Y1079" s="68" t="s">
        <v>19</v>
      </c>
      <c r="Z1079" s="68">
        <v>1</v>
      </c>
      <c r="AA1079" s="68" t="s">
        <v>109</v>
      </c>
      <c r="AB1079" s="68">
        <v>230101</v>
      </c>
      <c r="AC1079" s="68" t="s">
        <v>19</v>
      </c>
      <c r="AD1079" s="68" t="s">
        <v>19</v>
      </c>
      <c r="AE1079" s="68" t="s">
        <v>19</v>
      </c>
      <c r="AF1079" s="68" t="s">
        <v>110</v>
      </c>
      <c r="AG1079" s="68">
        <v>230001</v>
      </c>
      <c r="AH1079" s="68" t="s">
        <v>1366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122</v>
      </c>
      <c r="AO1079" s="68">
        <v>1</v>
      </c>
      <c r="AP1079" s="68" t="s">
        <v>112</v>
      </c>
      <c r="AQ1079" s="68" t="s">
        <v>113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115</v>
      </c>
    </row>
    <row r="1080" spans="1:50">
      <c r="A1080" s="78" t="s">
        <v>3127</v>
      </c>
      <c r="B1080" s="68">
        <v>0</v>
      </c>
      <c r="C1080" s="68">
        <v>486978</v>
      </c>
      <c r="D1080" s="68" t="s">
        <v>3128</v>
      </c>
      <c r="E1080" s="68" t="s">
        <v>856</v>
      </c>
      <c r="F1080" s="68" t="s">
        <v>857</v>
      </c>
      <c r="G1080" s="68" t="s">
        <v>96</v>
      </c>
      <c r="H1080" s="68" t="s">
        <v>97</v>
      </c>
      <c r="I1080" s="68" t="s">
        <v>98</v>
      </c>
      <c r="J1080" s="68">
        <v>3</v>
      </c>
      <c r="K1080" s="68" t="s">
        <v>99</v>
      </c>
      <c r="L1080" s="68">
        <v>3</v>
      </c>
      <c r="M1080" s="68" t="s">
        <v>125</v>
      </c>
      <c r="N1080" s="68" t="s">
        <v>126</v>
      </c>
      <c r="O1080" s="68" t="s">
        <v>127</v>
      </c>
      <c r="P1080" s="68" t="s">
        <v>3129</v>
      </c>
      <c r="Q1080" s="68">
        <v>428544</v>
      </c>
      <c r="R1080" s="68"/>
      <c r="S1080" s="68"/>
      <c r="T1080" s="68" t="s">
        <v>3130</v>
      </c>
      <c r="U1080" s="68"/>
      <c r="V1080" s="68" t="s">
        <v>3131</v>
      </c>
      <c r="W1080" s="68">
        <v>2301010001</v>
      </c>
      <c r="X1080" s="68">
        <v>126488</v>
      </c>
      <c r="Y1080" s="68" t="s">
        <v>19</v>
      </c>
      <c r="Z1080" s="68">
        <v>1</v>
      </c>
      <c r="AA1080" s="68" t="s">
        <v>109</v>
      </c>
      <c r="AB1080" s="68">
        <v>230101</v>
      </c>
      <c r="AC1080" s="68" t="s">
        <v>19</v>
      </c>
      <c r="AD1080" s="68" t="s">
        <v>19</v>
      </c>
      <c r="AE1080" s="68" t="s">
        <v>19</v>
      </c>
      <c r="AF1080" s="68" t="s">
        <v>110</v>
      </c>
      <c r="AG1080" s="68">
        <v>230001</v>
      </c>
      <c r="AH1080" s="68" t="s">
        <v>1366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122</v>
      </c>
      <c r="AO1080" s="68">
        <v>1</v>
      </c>
      <c r="AP1080" s="68" t="s">
        <v>112</v>
      </c>
      <c r="AQ1080" s="68" t="s">
        <v>113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3132</v>
      </c>
      <c r="AX1080" s="68" t="s">
        <v>115</v>
      </c>
    </row>
    <row r="1081" spans="1:50">
      <c r="A1081" s="78" t="s">
        <v>3133</v>
      </c>
      <c r="B1081" s="68">
        <v>0</v>
      </c>
      <c r="C1081" s="68">
        <v>486191</v>
      </c>
      <c r="D1081" s="68" t="s">
        <v>3134</v>
      </c>
      <c r="E1081" s="68" t="s">
        <v>856</v>
      </c>
      <c r="F1081" s="68" t="s">
        <v>857</v>
      </c>
      <c r="G1081" s="68" t="s">
        <v>96</v>
      </c>
      <c r="H1081" s="68" t="s">
        <v>97</v>
      </c>
      <c r="I1081" s="68" t="s">
        <v>98</v>
      </c>
      <c r="J1081" s="68">
        <v>3</v>
      </c>
      <c r="K1081" s="68" t="s">
        <v>99</v>
      </c>
      <c r="L1081" s="68">
        <v>1</v>
      </c>
      <c r="M1081" s="68" t="s">
        <v>100</v>
      </c>
      <c r="N1081" s="68" t="s">
        <v>101</v>
      </c>
      <c r="O1081" s="68" t="s">
        <v>102</v>
      </c>
      <c r="P1081" s="68" t="s">
        <v>3135</v>
      </c>
      <c r="Q1081" s="68"/>
      <c r="R1081" s="68"/>
      <c r="S1081" s="68"/>
      <c r="T1081" s="68" t="s">
        <v>3136</v>
      </c>
      <c r="U1081" s="68"/>
      <c r="V1081" s="68" t="s">
        <v>3137</v>
      </c>
      <c r="W1081" s="68">
        <v>2301010001</v>
      </c>
      <c r="X1081" s="68">
        <v>126488</v>
      </c>
      <c r="Y1081" s="68" t="s">
        <v>19</v>
      </c>
      <c r="Z1081" s="68">
        <v>1</v>
      </c>
      <c r="AA1081" s="68" t="s">
        <v>109</v>
      </c>
      <c r="AB1081" s="68">
        <v>230101</v>
      </c>
      <c r="AC1081" s="68" t="s">
        <v>19</v>
      </c>
      <c r="AD1081" s="68" t="s">
        <v>19</v>
      </c>
      <c r="AE1081" s="68" t="s">
        <v>19</v>
      </c>
      <c r="AF1081" s="68" t="s">
        <v>110</v>
      </c>
      <c r="AG1081" s="68">
        <v>230001</v>
      </c>
      <c r="AH1081" s="68" t="s">
        <v>1366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122</v>
      </c>
      <c r="AO1081" s="68">
        <v>1</v>
      </c>
      <c r="AP1081" s="68" t="s">
        <v>112</v>
      </c>
      <c r="AQ1081" s="68" t="s">
        <v>113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3138</v>
      </c>
      <c r="AX1081" s="68" t="s">
        <v>115</v>
      </c>
    </row>
    <row r="1082" spans="1:50">
      <c r="A1082" s="77" t="s">
        <v>5534</v>
      </c>
      <c r="B1082" s="68">
        <v>0</v>
      </c>
      <c r="C1082" s="68">
        <v>487384</v>
      </c>
      <c r="D1082" s="68" t="s">
        <v>3139</v>
      </c>
      <c r="E1082" s="68" t="s">
        <v>856</v>
      </c>
      <c r="F1082" s="68" t="s">
        <v>857</v>
      </c>
      <c r="G1082" s="68" t="s">
        <v>96</v>
      </c>
      <c r="H1082" s="68" t="s">
        <v>97</v>
      </c>
      <c r="I1082" s="68" t="s">
        <v>98</v>
      </c>
      <c r="J1082" s="68">
        <v>3</v>
      </c>
      <c r="K1082" s="68" t="s">
        <v>99</v>
      </c>
      <c r="L1082" s="68">
        <v>3</v>
      </c>
      <c r="M1082" s="68" t="s">
        <v>125</v>
      </c>
      <c r="N1082" s="68" t="s">
        <v>126</v>
      </c>
      <c r="O1082" s="68" t="s">
        <v>127</v>
      </c>
      <c r="P1082" s="68" t="s">
        <v>3140</v>
      </c>
      <c r="Q1082" s="68">
        <v>247866</v>
      </c>
      <c r="R1082" s="68"/>
      <c r="S1082" s="68"/>
      <c r="T1082" s="68" t="s">
        <v>3141</v>
      </c>
      <c r="U1082" s="68"/>
      <c r="V1082" s="68"/>
      <c r="W1082" s="68">
        <v>2301010001</v>
      </c>
      <c r="X1082" s="68">
        <v>126488</v>
      </c>
      <c r="Y1082" s="68" t="s">
        <v>19</v>
      </c>
      <c r="Z1082" s="68">
        <v>1</v>
      </c>
      <c r="AA1082" s="68" t="s">
        <v>109</v>
      </c>
      <c r="AB1082" s="68">
        <v>230101</v>
      </c>
      <c r="AC1082" s="68" t="s">
        <v>19</v>
      </c>
      <c r="AD1082" s="68" t="s">
        <v>19</v>
      </c>
      <c r="AE1082" s="68" t="s">
        <v>19</v>
      </c>
      <c r="AF1082" s="68" t="s">
        <v>110</v>
      </c>
      <c r="AG1082" s="68">
        <v>230001</v>
      </c>
      <c r="AH1082" s="68" t="s">
        <v>1366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122</v>
      </c>
      <c r="AO1082" s="68">
        <v>1</v>
      </c>
      <c r="AP1082" s="68" t="s">
        <v>112</v>
      </c>
      <c r="AQ1082" s="68" t="s">
        <v>113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115</v>
      </c>
    </row>
    <row r="1083" spans="1:50">
      <c r="A1083" s="77" t="s">
        <v>5535</v>
      </c>
      <c r="B1083" s="68">
        <v>0</v>
      </c>
      <c r="C1083" s="68">
        <v>487039</v>
      </c>
      <c r="D1083" s="68" t="s">
        <v>3142</v>
      </c>
      <c r="E1083" s="68" t="s">
        <v>856</v>
      </c>
      <c r="F1083" s="68" t="s">
        <v>857</v>
      </c>
      <c r="G1083" s="68" t="s">
        <v>96</v>
      </c>
      <c r="H1083" s="68" t="s">
        <v>97</v>
      </c>
      <c r="I1083" s="68" t="s">
        <v>98</v>
      </c>
      <c r="J1083" s="68">
        <v>3</v>
      </c>
      <c r="K1083" s="68" t="s">
        <v>99</v>
      </c>
      <c r="L1083" s="68">
        <v>3</v>
      </c>
      <c r="M1083" s="68" t="s">
        <v>125</v>
      </c>
      <c r="N1083" s="68" t="s">
        <v>126</v>
      </c>
      <c r="O1083" s="68" t="s">
        <v>127</v>
      </c>
      <c r="P1083" s="68" t="s">
        <v>3143</v>
      </c>
      <c r="Q1083" s="68">
        <v>426698</v>
      </c>
      <c r="R1083" s="68"/>
      <c r="S1083" s="68"/>
      <c r="T1083" s="68" t="s">
        <v>3144</v>
      </c>
      <c r="U1083" s="68"/>
      <c r="V1083" s="68" t="s">
        <v>3145</v>
      </c>
      <c r="W1083" s="68">
        <v>2301010001</v>
      </c>
      <c r="X1083" s="68">
        <v>126488</v>
      </c>
      <c r="Y1083" s="68" t="s">
        <v>19</v>
      </c>
      <c r="Z1083" s="68">
        <v>1</v>
      </c>
      <c r="AA1083" s="68" t="s">
        <v>109</v>
      </c>
      <c r="AB1083" s="68">
        <v>230101</v>
      </c>
      <c r="AC1083" s="68" t="s">
        <v>19</v>
      </c>
      <c r="AD1083" s="68" t="s">
        <v>19</v>
      </c>
      <c r="AE1083" s="68" t="s">
        <v>19</v>
      </c>
      <c r="AF1083" s="68" t="s">
        <v>110</v>
      </c>
      <c r="AG1083" s="68">
        <v>230001</v>
      </c>
      <c r="AH1083" s="68" t="s">
        <v>1366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122</v>
      </c>
      <c r="AO1083" s="68">
        <v>1</v>
      </c>
      <c r="AP1083" s="68" t="s">
        <v>112</v>
      </c>
      <c r="AQ1083" s="68" t="s">
        <v>113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3146</v>
      </c>
      <c r="AX1083" s="68" t="s">
        <v>115</v>
      </c>
    </row>
    <row r="1084" spans="1:50">
      <c r="A1084" s="77" t="s">
        <v>5536</v>
      </c>
      <c r="B1084" s="68">
        <v>0</v>
      </c>
      <c r="C1084" s="68">
        <v>706310</v>
      </c>
      <c r="D1084" s="68" t="s">
        <v>3147</v>
      </c>
      <c r="E1084" s="68" t="s">
        <v>145</v>
      </c>
      <c r="F1084" s="68" t="s">
        <v>251</v>
      </c>
      <c r="G1084" s="68" t="s">
        <v>96</v>
      </c>
      <c r="H1084" s="68" t="s">
        <v>97</v>
      </c>
      <c r="I1084" s="68" t="s">
        <v>98</v>
      </c>
      <c r="J1084" s="68">
        <v>3</v>
      </c>
      <c r="K1084" s="68" t="s">
        <v>99</v>
      </c>
      <c r="L1084" s="68">
        <v>3</v>
      </c>
      <c r="M1084" s="68" t="s">
        <v>125</v>
      </c>
      <c r="N1084" s="68" t="s">
        <v>126</v>
      </c>
      <c r="O1084" s="68" t="s">
        <v>127</v>
      </c>
      <c r="P1084" s="68" t="s">
        <v>3148</v>
      </c>
      <c r="Q1084" s="68" t="s">
        <v>3149</v>
      </c>
      <c r="R1084" s="68" t="s">
        <v>3150</v>
      </c>
      <c r="S1084" s="68" t="s">
        <v>3151</v>
      </c>
      <c r="T1084" s="68" t="s">
        <v>3152</v>
      </c>
      <c r="U1084" s="68"/>
      <c r="V1084" s="68" t="s">
        <v>3153</v>
      </c>
      <c r="W1084" s="68">
        <v>2301010001</v>
      </c>
      <c r="X1084" s="68">
        <v>126488</v>
      </c>
      <c r="Y1084" s="68" t="s">
        <v>19</v>
      </c>
      <c r="Z1084" s="68">
        <v>1</v>
      </c>
      <c r="AA1084" s="68" t="s">
        <v>109</v>
      </c>
      <c r="AB1084" s="68">
        <v>230101</v>
      </c>
      <c r="AC1084" s="68" t="s">
        <v>19</v>
      </c>
      <c r="AD1084" s="68" t="s">
        <v>19</v>
      </c>
      <c r="AE1084" s="68" t="s">
        <v>19</v>
      </c>
      <c r="AF1084" s="68" t="s">
        <v>110</v>
      </c>
      <c r="AG1084" s="68">
        <v>230001</v>
      </c>
      <c r="AH1084" s="68" t="s">
        <v>1366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122</v>
      </c>
      <c r="AO1084" s="68">
        <v>1</v>
      </c>
      <c r="AP1084" s="68" t="s">
        <v>112</v>
      </c>
      <c r="AQ1084" s="68" t="s">
        <v>113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3154</v>
      </c>
      <c r="AX1084" s="68" t="s">
        <v>115</v>
      </c>
    </row>
    <row r="1085" spans="1:50">
      <c r="A1085" s="78" t="s">
        <v>3155</v>
      </c>
      <c r="B1085" s="68">
        <v>0</v>
      </c>
      <c r="C1085" s="68">
        <v>486959</v>
      </c>
      <c r="D1085" s="68" t="s">
        <v>1539</v>
      </c>
      <c r="E1085" s="68" t="s">
        <v>145</v>
      </c>
      <c r="F1085" s="68" t="s">
        <v>251</v>
      </c>
      <c r="G1085" s="68" t="s">
        <v>96</v>
      </c>
      <c r="H1085" s="68" t="s">
        <v>97</v>
      </c>
      <c r="I1085" s="68" t="s">
        <v>98</v>
      </c>
      <c r="J1085" s="68">
        <v>3</v>
      </c>
      <c r="K1085" s="68" t="s">
        <v>99</v>
      </c>
      <c r="L1085" s="68">
        <v>3</v>
      </c>
      <c r="M1085" s="68" t="s">
        <v>125</v>
      </c>
      <c r="N1085" s="68" t="s">
        <v>126</v>
      </c>
      <c r="O1085" s="68" t="s">
        <v>127</v>
      </c>
      <c r="P1085" s="68" t="s">
        <v>3156</v>
      </c>
      <c r="Q1085" s="68">
        <v>242895</v>
      </c>
      <c r="R1085" s="68"/>
      <c r="S1085" s="68"/>
      <c r="T1085" s="68" t="s">
        <v>3157</v>
      </c>
      <c r="U1085" s="68"/>
      <c r="V1085" s="68"/>
      <c r="W1085" s="68">
        <v>2301010001</v>
      </c>
      <c r="X1085" s="68">
        <v>126488</v>
      </c>
      <c r="Y1085" s="68" t="s">
        <v>19</v>
      </c>
      <c r="Z1085" s="68">
        <v>1</v>
      </c>
      <c r="AA1085" s="68" t="s">
        <v>109</v>
      </c>
      <c r="AB1085" s="68">
        <v>230101</v>
      </c>
      <c r="AC1085" s="68" t="s">
        <v>19</v>
      </c>
      <c r="AD1085" s="68" t="s">
        <v>19</v>
      </c>
      <c r="AE1085" s="68" t="s">
        <v>19</v>
      </c>
      <c r="AF1085" s="68" t="s">
        <v>110</v>
      </c>
      <c r="AG1085" s="68">
        <v>230001</v>
      </c>
      <c r="AH1085" s="68" t="s">
        <v>1366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122</v>
      </c>
      <c r="AO1085" s="68">
        <v>1</v>
      </c>
      <c r="AP1085" s="68" t="s">
        <v>112</v>
      </c>
      <c r="AQ1085" s="68" t="s">
        <v>113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3158</v>
      </c>
      <c r="AX1085" s="68" t="s">
        <v>115</v>
      </c>
    </row>
    <row r="1086" spans="1:50">
      <c r="A1086" s="78" t="s">
        <v>3159</v>
      </c>
      <c r="B1086" s="68">
        <v>0</v>
      </c>
      <c r="C1086" s="68">
        <v>294583</v>
      </c>
      <c r="D1086" s="68" t="s">
        <v>3160</v>
      </c>
      <c r="E1086" s="68" t="s">
        <v>856</v>
      </c>
      <c r="F1086" s="68" t="s">
        <v>857</v>
      </c>
      <c r="G1086" s="68" t="s">
        <v>96</v>
      </c>
      <c r="H1086" s="68" t="s">
        <v>97</v>
      </c>
      <c r="I1086" s="68" t="s">
        <v>98</v>
      </c>
      <c r="J1086" s="68">
        <v>3</v>
      </c>
      <c r="K1086" s="68" t="s">
        <v>99</v>
      </c>
      <c r="L1086" s="68">
        <v>3</v>
      </c>
      <c r="M1086" s="68" t="s">
        <v>125</v>
      </c>
      <c r="N1086" s="68" t="s">
        <v>126</v>
      </c>
      <c r="O1086" s="68" t="s">
        <v>127</v>
      </c>
      <c r="P1086" s="68" t="s">
        <v>3161</v>
      </c>
      <c r="Q1086" s="68">
        <v>244456</v>
      </c>
      <c r="R1086" s="68" t="s">
        <v>3162</v>
      </c>
      <c r="S1086" s="68" t="s">
        <v>3163</v>
      </c>
      <c r="T1086" s="68" t="s">
        <v>1333</v>
      </c>
      <c r="U1086" s="68"/>
      <c r="V1086" s="68" t="s">
        <v>3094</v>
      </c>
      <c r="W1086" s="68">
        <v>2301010001</v>
      </c>
      <c r="X1086" s="68">
        <v>126488</v>
      </c>
      <c r="Y1086" s="68" t="s">
        <v>19</v>
      </c>
      <c r="Z1086" s="68">
        <v>1</v>
      </c>
      <c r="AA1086" s="68" t="s">
        <v>109</v>
      </c>
      <c r="AB1086" s="68">
        <v>230101</v>
      </c>
      <c r="AC1086" s="68" t="s">
        <v>19</v>
      </c>
      <c r="AD1086" s="68" t="s">
        <v>19</v>
      </c>
      <c r="AE1086" s="68" t="s">
        <v>19</v>
      </c>
      <c r="AF1086" s="68" t="s">
        <v>110</v>
      </c>
      <c r="AG1086" s="68">
        <v>230001</v>
      </c>
      <c r="AH1086" s="68" t="s">
        <v>1366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122</v>
      </c>
      <c r="AO1086" s="68">
        <v>1</v>
      </c>
      <c r="AP1086" s="68" t="s">
        <v>112</v>
      </c>
      <c r="AQ1086" s="68" t="s">
        <v>113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3164</v>
      </c>
      <c r="AX1086" s="68" t="s">
        <v>115</v>
      </c>
    </row>
    <row r="1087" spans="1:50">
      <c r="A1087" s="78" t="s">
        <v>3165</v>
      </c>
      <c r="B1087" s="68">
        <v>0</v>
      </c>
      <c r="C1087" s="68">
        <v>486153</v>
      </c>
      <c r="D1087" s="68">
        <v>400</v>
      </c>
      <c r="E1087" s="68" t="s">
        <v>145</v>
      </c>
      <c r="F1087" s="68" t="s">
        <v>251</v>
      </c>
      <c r="G1087" s="68" t="s">
        <v>96</v>
      </c>
      <c r="H1087" s="68" t="s">
        <v>97</v>
      </c>
      <c r="I1087" s="68" t="s">
        <v>98</v>
      </c>
      <c r="J1087" s="68">
        <v>3</v>
      </c>
      <c r="K1087" s="68" t="s">
        <v>99</v>
      </c>
      <c r="L1087" s="68">
        <v>1</v>
      </c>
      <c r="M1087" s="68" t="s">
        <v>100</v>
      </c>
      <c r="N1087" s="68" t="s">
        <v>101</v>
      </c>
      <c r="O1087" s="68" t="s">
        <v>102</v>
      </c>
      <c r="P1087" s="68" t="s">
        <v>3166</v>
      </c>
      <c r="Q1087" s="68"/>
      <c r="R1087" s="68" t="s">
        <v>3167</v>
      </c>
      <c r="S1087" s="68"/>
      <c r="T1087" s="68" t="s">
        <v>3168</v>
      </c>
      <c r="U1087" s="68"/>
      <c r="V1087" s="68" t="s">
        <v>3169</v>
      </c>
      <c r="W1087" s="68">
        <v>2301010001</v>
      </c>
      <c r="X1087" s="68">
        <v>126488</v>
      </c>
      <c r="Y1087" s="68" t="s">
        <v>19</v>
      </c>
      <c r="Z1087" s="68">
        <v>1</v>
      </c>
      <c r="AA1087" s="68" t="s">
        <v>109</v>
      </c>
      <c r="AB1087" s="68">
        <v>230101</v>
      </c>
      <c r="AC1087" s="68" t="s">
        <v>19</v>
      </c>
      <c r="AD1087" s="68" t="s">
        <v>19</v>
      </c>
      <c r="AE1087" s="68" t="s">
        <v>19</v>
      </c>
      <c r="AF1087" s="68" t="s">
        <v>110</v>
      </c>
      <c r="AG1087" s="68">
        <v>230001</v>
      </c>
      <c r="AH1087" s="68" t="s">
        <v>1366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122</v>
      </c>
      <c r="AO1087" s="68">
        <v>1</v>
      </c>
      <c r="AP1087" s="68" t="s">
        <v>112</v>
      </c>
      <c r="AQ1087" s="68" t="s">
        <v>113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3170</v>
      </c>
      <c r="AX1087" s="68" t="s">
        <v>115</v>
      </c>
    </row>
    <row r="1088" spans="1:50">
      <c r="A1088" s="78" t="s">
        <v>3171</v>
      </c>
      <c r="B1088" s="68">
        <v>0</v>
      </c>
      <c r="C1088" s="68">
        <v>486054</v>
      </c>
      <c r="D1088" s="68">
        <v>333</v>
      </c>
      <c r="E1088" s="68" t="s">
        <v>145</v>
      </c>
      <c r="F1088" s="68" t="s">
        <v>251</v>
      </c>
      <c r="G1088" s="68" t="s">
        <v>96</v>
      </c>
      <c r="H1088" s="68" t="s">
        <v>97</v>
      </c>
      <c r="I1088" s="68" t="s">
        <v>98</v>
      </c>
      <c r="J1088" s="68">
        <v>3</v>
      </c>
      <c r="K1088" s="68" t="s">
        <v>99</v>
      </c>
      <c r="L1088" s="68">
        <v>1</v>
      </c>
      <c r="M1088" s="68" t="s">
        <v>100</v>
      </c>
      <c r="N1088" s="68" t="s">
        <v>101</v>
      </c>
      <c r="O1088" s="68" t="s">
        <v>102</v>
      </c>
      <c r="P1088" s="68" t="s">
        <v>3172</v>
      </c>
      <c r="Q1088" s="68">
        <v>300530</v>
      </c>
      <c r="R1088" s="68"/>
      <c r="S1088" s="68"/>
      <c r="T1088" s="68" t="s">
        <v>467</v>
      </c>
      <c r="U1088" s="68"/>
      <c r="V1088" s="68"/>
      <c r="W1088" s="68"/>
      <c r="X1088" s="68">
        <v>565966</v>
      </c>
      <c r="Y1088" s="68" t="s">
        <v>3119</v>
      </c>
      <c r="Z1088" s="68">
        <v>1</v>
      </c>
      <c r="AA1088" s="68" t="s">
        <v>109</v>
      </c>
      <c r="AB1088" s="68">
        <v>230101</v>
      </c>
      <c r="AC1088" s="68" t="s">
        <v>19</v>
      </c>
      <c r="AD1088" s="68" t="s">
        <v>19</v>
      </c>
      <c r="AE1088" s="68" t="s">
        <v>19</v>
      </c>
      <c r="AF1088" s="68" t="s">
        <v>110</v>
      </c>
      <c r="AG1088" s="68">
        <v>230001</v>
      </c>
      <c r="AH1088" s="68" t="s">
        <v>1366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122</v>
      </c>
      <c r="AO1088" s="68">
        <v>1</v>
      </c>
      <c r="AP1088" s="68" t="s">
        <v>112</v>
      </c>
      <c r="AQ1088" s="68" t="s">
        <v>113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2654</v>
      </c>
      <c r="AX1088" s="68" t="s">
        <v>115</v>
      </c>
    </row>
    <row r="1089" spans="1:50">
      <c r="A1089" s="78" t="s">
        <v>3173</v>
      </c>
      <c r="B1089" s="68">
        <v>0</v>
      </c>
      <c r="C1089" s="68">
        <v>486327</v>
      </c>
      <c r="D1089" s="68" t="s">
        <v>3174</v>
      </c>
      <c r="E1089" s="68" t="s">
        <v>856</v>
      </c>
      <c r="F1089" s="68" t="s">
        <v>857</v>
      </c>
      <c r="G1089" s="68" t="s">
        <v>96</v>
      </c>
      <c r="H1089" s="68" t="s">
        <v>97</v>
      </c>
      <c r="I1089" s="68" t="s">
        <v>98</v>
      </c>
      <c r="J1089" s="68">
        <v>3</v>
      </c>
      <c r="K1089" s="68" t="s">
        <v>99</v>
      </c>
      <c r="L1089" s="68">
        <v>1</v>
      </c>
      <c r="M1089" s="68" t="s">
        <v>100</v>
      </c>
      <c r="N1089" s="68" t="s">
        <v>101</v>
      </c>
      <c r="O1089" s="68" t="s">
        <v>102</v>
      </c>
      <c r="P1089" s="68" t="s">
        <v>3175</v>
      </c>
      <c r="Q1089" s="68">
        <v>425800</v>
      </c>
      <c r="R1089" s="68" t="s">
        <v>3176</v>
      </c>
      <c r="S1089" s="68"/>
      <c r="T1089" s="68" t="s">
        <v>3177</v>
      </c>
      <c r="U1089" s="68"/>
      <c r="V1089" s="68"/>
      <c r="W1089" s="68">
        <v>2301010001</v>
      </c>
      <c r="X1089" s="68">
        <v>126488</v>
      </c>
      <c r="Y1089" s="68" t="s">
        <v>19</v>
      </c>
      <c r="Z1089" s="68">
        <v>1</v>
      </c>
      <c r="AA1089" s="68" t="s">
        <v>109</v>
      </c>
      <c r="AB1089" s="68">
        <v>230101</v>
      </c>
      <c r="AC1089" s="68" t="s">
        <v>19</v>
      </c>
      <c r="AD1089" s="68" t="s">
        <v>19</v>
      </c>
      <c r="AE1089" s="68" t="s">
        <v>19</v>
      </c>
      <c r="AF1089" s="68" t="s">
        <v>110</v>
      </c>
      <c r="AG1089" s="68">
        <v>230001</v>
      </c>
      <c r="AH1089" s="68" t="s">
        <v>1366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122</v>
      </c>
      <c r="AO1089" s="68">
        <v>1</v>
      </c>
      <c r="AP1089" s="68" t="s">
        <v>112</v>
      </c>
      <c r="AQ1089" s="68" t="s">
        <v>113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115</v>
      </c>
    </row>
    <row r="1090" spans="1:50">
      <c r="A1090" s="78" t="s">
        <v>3178</v>
      </c>
      <c r="B1090" s="68">
        <v>0</v>
      </c>
      <c r="C1090" s="68">
        <v>485926</v>
      </c>
      <c r="D1090" s="68" t="s">
        <v>3179</v>
      </c>
      <c r="E1090" s="68" t="s">
        <v>145</v>
      </c>
      <c r="F1090" s="68" t="s">
        <v>251</v>
      </c>
      <c r="G1090" s="68" t="s">
        <v>96</v>
      </c>
      <c r="H1090" s="68" t="s">
        <v>97</v>
      </c>
      <c r="I1090" s="68" t="s">
        <v>98</v>
      </c>
      <c r="J1090" s="68">
        <v>3</v>
      </c>
      <c r="K1090" s="68" t="s">
        <v>99</v>
      </c>
      <c r="L1090" s="68">
        <v>1</v>
      </c>
      <c r="M1090" s="68" t="s">
        <v>100</v>
      </c>
      <c r="N1090" s="68" t="s">
        <v>101</v>
      </c>
      <c r="O1090" s="68" t="s">
        <v>102</v>
      </c>
      <c r="P1090" s="68" t="s">
        <v>3180</v>
      </c>
      <c r="Q1090" s="68">
        <v>423077</v>
      </c>
      <c r="R1090" s="68" t="s">
        <v>3181</v>
      </c>
      <c r="S1090" s="68"/>
      <c r="T1090" s="68" t="s">
        <v>3182</v>
      </c>
      <c r="U1090" s="68"/>
      <c r="V1090" s="68" t="s">
        <v>551</v>
      </c>
      <c r="W1090" s="68">
        <v>2301010001</v>
      </c>
      <c r="X1090" s="68">
        <v>126488</v>
      </c>
      <c r="Y1090" s="68" t="s">
        <v>19</v>
      </c>
      <c r="Z1090" s="68">
        <v>1</v>
      </c>
      <c r="AA1090" s="68" t="s">
        <v>109</v>
      </c>
      <c r="AB1090" s="68">
        <v>230101</v>
      </c>
      <c r="AC1090" s="68" t="s">
        <v>19</v>
      </c>
      <c r="AD1090" s="68" t="s">
        <v>19</v>
      </c>
      <c r="AE1090" s="68" t="s">
        <v>19</v>
      </c>
      <c r="AF1090" s="68" t="s">
        <v>110</v>
      </c>
      <c r="AG1090" s="68">
        <v>230001</v>
      </c>
      <c r="AH1090" s="68" t="s">
        <v>1366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122</v>
      </c>
      <c r="AO1090" s="68">
        <v>1</v>
      </c>
      <c r="AP1090" s="68" t="s">
        <v>112</v>
      </c>
      <c r="AQ1090" s="68" t="s">
        <v>113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3183</v>
      </c>
      <c r="AX1090" s="68" t="s">
        <v>115</v>
      </c>
    </row>
    <row r="1091" spans="1:50">
      <c r="A1091" s="78" t="s">
        <v>3184</v>
      </c>
      <c r="B1091" s="68">
        <v>0</v>
      </c>
      <c r="C1091" s="68">
        <v>486049</v>
      </c>
      <c r="D1091" s="68" t="s">
        <v>3185</v>
      </c>
      <c r="E1091" s="68" t="s">
        <v>145</v>
      </c>
      <c r="F1091" s="68" t="s">
        <v>251</v>
      </c>
      <c r="G1091" s="68" t="s">
        <v>96</v>
      </c>
      <c r="H1091" s="68" t="s">
        <v>97</v>
      </c>
      <c r="I1091" s="68" t="s">
        <v>98</v>
      </c>
      <c r="J1091" s="68">
        <v>3</v>
      </c>
      <c r="K1091" s="68" t="s">
        <v>99</v>
      </c>
      <c r="L1091" s="68">
        <v>1</v>
      </c>
      <c r="M1091" s="68" t="s">
        <v>100</v>
      </c>
      <c r="N1091" s="68" t="s">
        <v>101</v>
      </c>
      <c r="O1091" s="68" t="s">
        <v>102</v>
      </c>
      <c r="P1091" s="68" t="s">
        <v>3186</v>
      </c>
      <c r="Q1091" s="68">
        <v>318563</v>
      </c>
      <c r="R1091" s="68"/>
      <c r="S1091" s="68"/>
      <c r="T1091" s="68" t="s">
        <v>3187</v>
      </c>
      <c r="U1091" s="68"/>
      <c r="V1091" s="68" t="s">
        <v>551</v>
      </c>
      <c r="W1091" s="68">
        <v>2301010001</v>
      </c>
      <c r="X1091" s="68">
        <v>126488</v>
      </c>
      <c r="Y1091" s="68" t="s">
        <v>19</v>
      </c>
      <c r="Z1091" s="68">
        <v>1</v>
      </c>
      <c r="AA1091" s="68" t="s">
        <v>109</v>
      </c>
      <c r="AB1091" s="68">
        <v>230101</v>
      </c>
      <c r="AC1091" s="68" t="s">
        <v>19</v>
      </c>
      <c r="AD1091" s="68" t="s">
        <v>19</v>
      </c>
      <c r="AE1091" s="68" t="s">
        <v>19</v>
      </c>
      <c r="AF1091" s="68" t="s">
        <v>110</v>
      </c>
      <c r="AG1091" s="68">
        <v>230001</v>
      </c>
      <c r="AH1091" s="68" t="s">
        <v>1366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122</v>
      </c>
      <c r="AO1091" s="68">
        <v>1</v>
      </c>
      <c r="AP1091" s="68" t="s">
        <v>112</v>
      </c>
      <c r="AQ1091" s="68" t="s">
        <v>113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1403</v>
      </c>
      <c r="AX1091" s="68" t="s">
        <v>115</v>
      </c>
    </row>
    <row r="1092" spans="1:50">
      <c r="A1092" s="78" t="s">
        <v>3188</v>
      </c>
      <c r="B1092" s="68">
        <v>0</v>
      </c>
      <c r="C1092" s="68">
        <v>485974</v>
      </c>
      <c r="D1092" s="68" t="s">
        <v>3189</v>
      </c>
      <c r="E1092" s="68" t="s">
        <v>145</v>
      </c>
      <c r="F1092" s="68" t="s">
        <v>251</v>
      </c>
      <c r="G1092" s="68" t="s">
        <v>96</v>
      </c>
      <c r="H1092" s="68" t="s">
        <v>97</v>
      </c>
      <c r="I1092" s="68" t="s">
        <v>98</v>
      </c>
      <c r="J1092" s="68">
        <v>3</v>
      </c>
      <c r="K1092" s="68" t="s">
        <v>99</v>
      </c>
      <c r="L1092" s="68">
        <v>1</v>
      </c>
      <c r="M1092" s="68" t="s">
        <v>100</v>
      </c>
      <c r="N1092" s="68" t="s">
        <v>101</v>
      </c>
      <c r="O1092" s="68" t="s">
        <v>102</v>
      </c>
      <c r="P1092" s="68" t="s">
        <v>3190</v>
      </c>
      <c r="Q1092" s="68">
        <v>506061</v>
      </c>
      <c r="R1092" s="68" t="s">
        <v>3191</v>
      </c>
      <c r="S1092" s="68"/>
      <c r="T1092" s="68" t="s">
        <v>3192</v>
      </c>
      <c r="U1092" s="68"/>
      <c r="V1092" s="68"/>
      <c r="W1092" s="68">
        <v>2301010001</v>
      </c>
      <c r="X1092" s="68">
        <v>126488</v>
      </c>
      <c r="Y1092" s="68" t="s">
        <v>19</v>
      </c>
      <c r="Z1092" s="68">
        <v>1</v>
      </c>
      <c r="AA1092" s="68" t="s">
        <v>109</v>
      </c>
      <c r="AB1092" s="68">
        <v>230101</v>
      </c>
      <c r="AC1092" s="68" t="s">
        <v>19</v>
      </c>
      <c r="AD1092" s="68" t="s">
        <v>19</v>
      </c>
      <c r="AE1092" s="68" t="s">
        <v>19</v>
      </c>
      <c r="AF1092" s="68" t="s">
        <v>110</v>
      </c>
      <c r="AG1092" s="68">
        <v>230001</v>
      </c>
      <c r="AH1092" s="68" t="s">
        <v>1366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143</v>
      </c>
      <c r="AO1092" s="68">
        <v>1</v>
      </c>
      <c r="AP1092" s="68" t="s">
        <v>112</v>
      </c>
      <c r="AQ1092" s="68" t="s">
        <v>113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115</v>
      </c>
    </row>
    <row r="1093" spans="1:50">
      <c r="A1093" s="78" t="s">
        <v>3193</v>
      </c>
      <c r="B1093" s="68">
        <v>0</v>
      </c>
      <c r="C1093" s="68">
        <v>485969</v>
      </c>
      <c r="D1093" s="68" t="s">
        <v>3194</v>
      </c>
      <c r="E1093" s="68" t="s">
        <v>145</v>
      </c>
      <c r="F1093" s="68" t="s">
        <v>251</v>
      </c>
      <c r="G1093" s="68" t="s">
        <v>96</v>
      </c>
      <c r="H1093" s="68" t="s">
        <v>97</v>
      </c>
      <c r="I1093" s="68" t="s">
        <v>98</v>
      </c>
      <c r="J1093" s="68">
        <v>3</v>
      </c>
      <c r="K1093" s="68" t="s">
        <v>99</v>
      </c>
      <c r="L1093" s="68">
        <v>1</v>
      </c>
      <c r="M1093" s="68" t="s">
        <v>100</v>
      </c>
      <c r="N1093" s="68" t="s">
        <v>101</v>
      </c>
      <c r="O1093" s="68" t="s">
        <v>102</v>
      </c>
      <c r="P1093" s="68" t="s">
        <v>3195</v>
      </c>
      <c r="Q1093" s="68"/>
      <c r="R1093" s="68"/>
      <c r="S1093" s="68"/>
      <c r="T1093" s="68" t="s">
        <v>3196</v>
      </c>
      <c r="U1093" s="68"/>
      <c r="V1093" s="68" t="s">
        <v>2843</v>
      </c>
      <c r="W1093" s="68">
        <v>2301010001</v>
      </c>
      <c r="X1093" s="68">
        <v>126488</v>
      </c>
      <c r="Y1093" s="68" t="s">
        <v>19</v>
      </c>
      <c r="Z1093" s="68">
        <v>1</v>
      </c>
      <c r="AA1093" s="68" t="s">
        <v>109</v>
      </c>
      <c r="AB1093" s="68">
        <v>230101</v>
      </c>
      <c r="AC1093" s="68" t="s">
        <v>19</v>
      </c>
      <c r="AD1093" s="68" t="s">
        <v>19</v>
      </c>
      <c r="AE1093" s="68" t="s">
        <v>19</v>
      </c>
      <c r="AF1093" s="68" t="s">
        <v>110</v>
      </c>
      <c r="AG1093" s="68">
        <v>230001</v>
      </c>
      <c r="AH1093" s="68" t="s">
        <v>1366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122</v>
      </c>
      <c r="AO1093" s="68">
        <v>1</v>
      </c>
      <c r="AP1093" s="68" t="s">
        <v>112</v>
      </c>
      <c r="AQ1093" s="68" t="s">
        <v>113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3197</v>
      </c>
      <c r="AX1093" s="68" t="s">
        <v>115</v>
      </c>
    </row>
    <row r="1094" spans="1:50">
      <c r="A1094" s="78" t="s">
        <v>3198</v>
      </c>
      <c r="B1094" s="68">
        <v>0</v>
      </c>
      <c r="C1094" s="68">
        <v>485907</v>
      </c>
      <c r="D1094" s="68" t="s">
        <v>3199</v>
      </c>
      <c r="E1094" s="68" t="s">
        <v>145</v>
      </c>
      <c r="F1094" s="68" t="s">
        <v>251</v>
      </c>
      <c r="G1094" s="68" t="s">
        <v>96</v>
      </c>
      <c r="H1094" s="68" t="s">
        <v>97</v>
      </c>
      <c r="I1094" s="68" t="s">
        <v>98</v>
      </c>
      <c r="J1094" s="68">
        <v>3</v>
      </c>
      <c r="K1094" s="68" t="s">
        <v>99</v>
      </c>
      <c r="L1094" s="68">
        <v>1</v>
      </c>
      <c r="M1094" s="68" t="s">
        <v>100</v>
      </c>
      <c r="N1094" s="68" t="s">
        <v>101</v>
      </c>
      <c r="O1094" s="68" t="s">
        <v>102</v>
      </c>
      <c r="P1094" s="68" t="s">
        <v>3200</v>
      </c>
      <c r="Q1094" s="68">
        <v>965850012</v>
      </c>
      <c r="R1094" s="68"/>
      <c r="S1094" s="68"/>
      <c r="T1094" s="68" t="s">
        <v>3201</v>
      </c>
      <c r="U1094" s="68"/>
      <c r="V1094" s="68"/>
      <c r="W1094" s="68">
        <v>2301010001</v>
      </c>
      <c r="X1094" s="68">
        <v>126488</v>
      </c>
      <c r="Y1094" s="68" t="s">
        <v>19</v>
      </c>
      <c r="Z1094" s="68">
        <v>1</v>
      </c>
      <c r="AA1094" s="68" t="s">
        <v>109</v>
      </c>
      <c r="AB1094" s="68">
        <v>230101</v>
      </c>
      <c r="AC1094" s="68" t="s">
        <v>19</v>
      </c>
      <c r="AD1094" s="68" t="s">
        <v>19</v>
      </c>
      <c r="AE1094" s="68" t="s">
        <v>19</v>
      </c>
      <c r="AF1094" s="68" t="s">
        <v>110</v>
      </c>
      <c r="AG1094" s="68">
        <v>230001</v>
      </c>
      <c r="AH1094" s="68" t="s">
        <v>1366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122</v>
      </c>
      <c r="AO1094" s="68">
        <v>1</v>
      </c>
      <c r="AP1094" s="68" t="s">
        <v>112</v>
      </c>
      <c r="AQ1094" s="68" t="s">
        <v>113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3202</v>
      </c>
      <c r="AX1094" s="68" t="s">
        <v>115</v>
      </c>
    </row>
    <row r="1095" spans="1:50">
      <c r="A1095" s="78" t="s">
        <v>3203</v>
      </c>
      <c r="B1095" s="68">
        <v>0</v>
      </c>
      <c r="C1095" s="68">
        <v>486841</v>
      </c>
      <c r="D1095" s="68" t="s">
        <v>3204</v>
      </c>
      <c r="E1095" s="68" t="s">
        <v>145</v>
      </c>
      <c r="F1095" s="68" t="s">
        <v>251</v>
      </c>
      <c r="G1095" s="68" t="s">
        <v>96</v>
      </c>
      <c r="H1095" s="68" t="s">
        <v>97</v>
      </c>
      <c r="I1095" s="68" t="s">
        <v>98</v>
      </c>
      <c r="J1095" s="68">
        <v>2</v>
      </c>
      <c r="K1095" s="68" t="s">
        <v>2762</v>
      </c>
      <c r="L1095" s="68">
        <v>3</v>
      </c>
      <c r="M1095" s="68" t="s">
        <v>125</v>
      </c>
      <c r="N1095" s="68" t="s">
        <v>126</v>
      </c>
      <c r="O1095" s="68" t="s">
        <v>127</v>
      </c>
      <c r="P1095" s="68" t="s">
        <v>3205</v>
      </c>
      <c r="Q1095" s="68">
        <v>424721</v>
      </c>
      <c r="R1095" s="68" t="s">
        <v>3206</v>
      </c>
      <c r="S1095" s="68"/>
      <c r="T1095" s="68" t="s">
        <v>3207</v>
      </c>
      <c r="U1095" s="68"/>
      <c r="V1095" s="68"/>
      <c r="W1095" s="68">
        <v>2301010001</v>
      </c>
      <c r="X1095" s="68">
        <v>126488</v>
      </c>
      <c r="Y1095" s="68" t="s">
        <v>19</v>
      </c>
      <c r="Z1095" s="68">
        <v>1</v>
      </c>
      <c r="AA1095" s="68" t="s">
        <v>109</v>
      </c>
      <c r="AB1095" s="68">
        <v>230101</v>
      </c>
      <c r="AC1095" s="68" t="s">
        <v>19</v>
      </c>
      <c r="AD1095" s="68" t="s">
        <v>19</v>
      </c>
      <c r="AE1095" s="68" t="s">
        <v>19</v>
      </c>
      <c r="AF1095" s="68" t="s">
        <v>110</v>
      </c>
      <c r="AG1095" s="68">
        <v>230001</v>
      </c>
      <c r="AH1095" s="68" t="s">
        <v>1366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122</v>
      </c>
      <c r="AO1095" s="68">
        <v>1</v>
      </c>
      <c r="AP1095" s="68" t="s">
        <v>112</v>
      </c>
      <c r="AQ1095" s="68" t="s">
        <v>113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3208</v>
      </c>
      <c r="AX1095" s="68" t="s">
        <v>115</v>
      </c>
    </row>
    <row r="1096" spans="1:50">
      <c r="A1096" s="78" t="s">
        <v>3209</v>
      </c>
      <c r="B1096" s="68">
        <v>0</v>
      </c>
      <c r="C1096" s="68">
        <v>485912</v>
      </c>
      <c r="D1096" s="68" t="s">
        <v>3210</v>
      </c>
      <c r="E1096" s="68" t="s">
        <v>145</v>
      </c>
      <c r="F1096" s="68" t="s">
        <v>251</v>
      </c>
      <c r="G1096" s="68" t="s">
        <v>96</v>
      </c>
      <c r="H1096" s="68" t="s">
        <v>97</v>
      </c>
      <c r="I1096" s="68" t="s">
        <v>98</v>
      </c>
      <c r="J1096" s="68">
        <v>3</v>
      </c>
      <c r="K1096" s="68" t="s">
        <v>99</v>
      </c>
      <c r="L1096" s="68">
        <v>1</v>
      </c>
      <c r="M1096" s="68" t="s">
        <v>100</v>
      </c>
      <c r="N1096" s="68" t="s">
        <v>101</v>
      </c>
      <c r="O1096" s="68" t="s">
        <v>102</v>
      </c>
      <c r="P1096" s="68" t="s">
        <v>3211</v>
      </c>
      <c r="Q1096" s="68">
        <v>411318</v>
      </c>
      <c r="R1096" s="68"/>
      <c r="S1096" s="68"/>
      <c r="T1096" s="68" t="s">
        <v>3212</v>
      </c>
      <c r="U1096" s="68"/>
      <c r="V1096" s="68" t="s">
        <v>3126</v>
      </c>
      <c r="W1096" s="68">
        <v>2301010001</v>
      </c>
      <c r="X1096" s="68">
        <v>126488</v>
      </c>
      <c r="Y1096" s="68" t="s">
        <v>19</v>
      </c>
      <c r="Z1096" s="68">
        <v>1</v>
      </c>
      <c r="AA1096" s="68" t="s">
        <v>109</v>
      </c>
      <c r="AB1096" s="68">
        <v>230101</v>
      </c>
      <c r="AC1096" s="68" t="s">
        <v>19</v>
      </c>
      <c r="AD1096" s="68" t="s">
        <v>19</v>
      </c>
      <c r="AE1096" s="68" t="s">
        <v>19</v>
      </c>
      <c r="AF1096" s="68" t="s">
        <v>110</v>
      </c>
      <c r="AG1096" s="68">
        <v>230001</v>
      </c>
      <c r="AH1096" s="68" t="s">
        <v>1366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122</v>
      </c>
      <c r="AO1096" s="68">
        <v>1</v>
      </c>
      <c r="AP1096" s="68" t="s">
        <v>112</v>
      </c>
      <c r="AQ1096" s="68" t="s">
        <v>113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3213</v>
      </c>
      <c r="AX1096" s="68" t="s">
        <v>115</v>
      </c>
    </row>
    <row r="1097" spans="1:50">
      <c r="A1097" s="78" t="s">
        <v>3214</v>
      </c>
      <c r="B1097" s="68">
        <v>0</v>
      </c>
      <c r="C1097" s="68">
        <v>486011</v>
      </c>
      <c r="D1097" s="68" t="s">
        <v>3215</v>
      </c>
      <c r="E1097" s="68" t="s">
        <v>145</v>
      </c>
      <c r="F1097" s="68" t="s">
        <v>251</v>
      </c>
      <c r="G1097" s="68" t="s">
        <v>96</v>
      </c>
      <c r="H1097" s="68" t="s">
        <v>97</v>
      </c>
      <c r="I1097" s="68" t="s">
        <v>98</v>
      </c>
      <c r="J1097" s="68">
        <v>3</v>
      </c>
      <c r="K1097" s="68" t="s">
        <v>99</v>
      </c>
      <c r="L1097" s="68">
        <v>1</v>
      </c>
      <c r="M1097" s="68" t="s">
        <v>100</v>
      </c>
      <c r="N1097" s="68" t="s">
        <v>101</v>
      </c>
      <c r="O1097" s="68" t="s">
        <v>102</v>
      </c>
      <c r="P1097" s="68" t="s">
        <v>3216</v>
      </c>
      <c r="Q1097" s="68">
        <v>952693671</v>
      </c>
      <c r="R1097" s="68" t="s">
        <v>3217</v>
      </c>
      <c r="S1097" s="68"/>
      <c r="T1097" s="68" t="s">
        <v>3218</v>
      </c>
      <c r="U1097" s="68"/>
      <c r="V1097" s="68" t="s">
        <v>3089</v>
      </c>
      <c r="W1097" s="68">
        <v>2301010001</v>
      </c>
      <c r="X1097" s="68">
        <v>126488</v>
      </c>
      <c r="Y1097" s="68" t="s">
        <v>19</v>
      </c>
      <c r="Z1097" s="68">
        <v>1</v>
      </c>
      <c r="AA1097" s="68" t="s">
        <v>109</v>
      </c>
      <c r="AB1097" s="68">
        <v>230101</v>
      </c>
      <c r="AC1097" s="68" t="s">
        <v>19</v>
      </c>
      <c r="AD1097" s="68" t="s">
        <v>19</v>
      </c>
      <c r="AE1097" s="68" t="s">
        <v>19</v>
      </c>
      <c r="AF1097" s="68" t="s">
        <v>110</v>
      </c>
      <c r="AG1097" s="68">
        <v>230001</v>
      </c>
      <c r="AH1097" s="68" t="s">
        <v>1366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122</v>
      </c>
      <c r="AO1097" s="68">
        <v>1</v>
      </c>
      <c r="AP1097" s="68" t="s">
        <v>112</v>
      </c>
      <c r="AQ1097" s="68" t="s">
        <v>113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3219</v>
      </c>
      <c r="AX1097" s="68" t="s">
        <v>115</v>
      </c>
    </row>
    <row r="1098" spans="1:50">
      <c r="A1098" s="78" t="s">
        <v>3220</v>
      </c>
      <c r="B1098" s="68">
        <v>0</v>
      </c>
      <c r="C1098" s="68">
        <v>485945</v>
      </c>
      <c r="D1098" s="68" t="s">
        <v>3221</v>
      </c>
      <c r="E1098" s="68" t="s">
        <v>145</v>
      </c>
      <c r="F1098" s="68" t="s">
        <v>251</v>
      </c>
      <c r="G1098" s="68" t="s">
        <v>96</v>
      </c>
      <c r="H1098" s="68" t="s">
        <v>97</v>
      </c>
      <c r="I1098" s="68" t="s">
        <v>98</v>
      </c>
      <c r="J1098" s="68">
        <v>3</v>
      </c>
      <c r="K1098" s="68" t="s">
        <v>99</v>
      </c>
      <c r="L1098" s="68">
        <v>1</v>
      </c>
      <c r="M1098" s="68" t="s">
        <v>100</v>
      </c>
      <c r="N1098" s="68" t="s">
        <v>101</v>
      </c>
      <c r="O1098" s="68" t="s">
        <v>102</v>
      </c>
      <c r="P1098" s="68" t="s">
        <v>3222</v>
      </c>
      <c r="Q1098" s="68">
        <v>411299</v>
      </c>
      <c r="R1098" s="68"/>
      <c r="S1098" s="68"/>
      <c r="T1098" s="68" t="s">
        <v>3223</v>
      </c>
      <c r="U1098" s="68"/>
      <c r="V1098" s="68"/>
      <c r="W1098" s="68">
        <v>2301020001</v>
      </c>
      <c r="X1098" s="68">
        <v>550435</v>
      </c>
      <c r="Y1098" s="68" t="s">
        <v>3224</v>
      </c>
      <c r="Z1098" s="68">
        <v>1</v>
      </c>
      <c r="AA1098" s="68" t="s">
        <v>109</v>
      </c>
      <c r="AB1098" s="68">
        <v>230101</v>
      </c>
      <c r="AC1098" s="68" t="s">
        <v>19</v>
      </c>
      <c r="AD1098" s="68" t="s">
        <v>19</v>
      </c>
      <c r="AE1098" s="68" t="s">
        <v>19</v>
      </c>
      <c r="AF1098" s="68" t="s">
        <v>110</v>
      </c>
      <c r="AG1098" s="68">
        <v>230001</v>
      </c>
      <c r="AH1098" s="68" t="s">
        <v>1366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122</v>
      </c>
      <c r="AO1098" s="68">
        <v>1</v>
      </c>
      <c r="AP1098" s="68" t="s">
        <v>112</v>
      </c>
      <c r="AQ1098" s="68" t="s">
        <v>113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115</v>
      </c>
    </row>
    <row r="1099" spans="1:50">
      <c r="A1099" s="77" t="s">
        <v>5537</v>
      </c>
      <c r="B1099" s="68">
        <v>0</v>
      </c>
      <c r="C1099" s="68">
        <v>487044</v>
      </c>
      <c r="D1099" s="68" t="s">
        <v>3225</v>
      </c>
      <c r="E1099" s="68" t="s">
        <v>145</v>
      </c>
      <c r="F1099" s="68" t="s">
        <v>251</v>
      </c>
      <c r="G1099" s="68" t="s">
        <v>96</v>
      </c>
      <c r="H1099" s="68" t="s">
        <v>97</v>
      </c>
      <c r="I1099" s="68" t="s">
        <v>98</v>
      </c>
      <c r="J1099" s="68">
        <v>3</v>
      </c>
      <c r="K1099" s="68" t="s">
        <v>99</v>
      </c>
      <c r="L1099" s="68">
        <v>3</v>
      </c>
      <c r="M1099" s="68" t="s">
        <v>125</v>
      </c>
      <c r="N1099" s="68" t="s">
        <v>126</v>
      </c>
      <c r="O1099" s="68" t="s">
        <v>127</v>
      </c>
      <c r="P1099" s="68" t="s">
        <v>3226</v>
      </c>
      <c r="Q1099" s="68">
        <v>242435</v>
      </c>
      <c r="R1099" s="68"/>
      <c r="S1099" s="68"/>
      <c r="T1099" s="68" t="s">
        <v>3227</v>
      </c>
      <c r="U1099" s="68"/>
      <c r="V1099" s="68"/>
      <c r="W1099" s="68">
        <v>2301010001</v>
      </c>
      <c r="X1099" s="68">
        <v>126488</v>
      </c>
      <c r="Y1099" s="68" t="s">
        <v>19</v>
      </c>
      <c r="Z1099" s="68">
        <v>1</v>
      </c>
      <c r="AA1099" s="68" t="s">
        <v>109</v>
      </c>
      <c r="AB1099" s="68">
        <v>230101</v>
      </c>
      <c r="AC1099" s="68" t="s">
        <v>19</v>
      </c>
      <c r="AD1099" s="68" t="s">
        <v>19</v>
      </c>
      <c r="AE1099" s="68" t="s">
        <v>19</v>
      </c>
      <c r="AF1099" s="68" t="s">
        <v>110</v>
      </c>
      <c r="AG1099" s="68">
        <v>230001</v>
      </c>
      <c r="AH1099" s="68" t="s">
        <v>1366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122</v>
      </c>
      <c r="AO1099" s="68">
        <v>1</v>
      </c>
      <c r="AP1099" s="68" t="s">
        <v>112</v>
      </c>
      <c r="AQ1099" s="68" t="s">
        <v>113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115</v>
      </c>
    </row>
    <row r="1100" spans="1:50">
      <c r="A1100" s="78" t="s">
        <v>3228</v>
      </c>
      <c r="B1100" s="68">
        <v>0</v>
      </c>
      <c r="C1100" s="68">
        <v>485950</v>
      </c>
      <c r="D1100" s="68" t="s">
        <v>3229</v>
      </c>
      <c r="E1100" s="68" t="s">
        <v>145</v>
      </c>
      <c r="F1100" s="68" t="s">
        <v>251</v>
      </c>
      <c r="G1100" s="68" t="s">
        <v>96</v>
      </c>
      <c r="H1100" s="68" t="s">
        <v>97</v>
      </c>
      <c r="I1100" s="68" t="s">
        <v>98</v>
      </c>
      <c r="J1100" s="68">
        <v>3</v>
      </c>
      <c r="K1100" s="68" t="s">
        <v>99</v>
      </c>
      <c r="L1100" s="68">
        <v>1</v>
      </c>
      <c r="M1100" s="68" t="s">
        <v>100</v>
      </c>
      <c r="N1100" s="68" t="s">
        <v>101</v>
      </c>
      <c r="O1100" s="68" t="s">
        <v>102</v>
      </c>
      <c r="P1100" s="68" t="s">
        <v>3230</v>
      </c>
      <c r="Q1100" s="68">
        <v>425074</v>
      </c>
      <c r="R1100" s="68" t="s">
        <v>3231</v>
      </c>
      <c r="S1100" s="68"/>
      <c r="T1100" s="68" t="s">
        <v>3232</v>
      </c>
      <c r="U1100" s="68"/>
      <c r="V1100" s="68" t="s">
        <v>3233</v>
      </c>
      <c r="W1100" s="68">
        <v>2301010001</v>
      </c>
      <c r="X1100" s="68">
        <v>126488</v>
      </c>
      <c r="Y1100" s="68" t="s">
        <v>19</v>
      </c>
      <c r="Z1100" s="68">
        <v>1</v>
      </c>
      <c r="AA1100" s="68" t="s">
        <v>109</v>
      </c>
      <c r="AB1100" s="68">
        <v>230101</v>
      </c>
      <c r="AC1100" s="68" t="s">
        <v>19</v>
      </c>
      <c r="AD1100" s="68" t="s">
        <v>19</v>
      </c>
      <c r="AE1100" s="68" t="s">
        <v>19</v>
      </c>
      <c r="AF1100" s="68" t="s">
        <v>110</v>
      </c>
      <c r="AG1100" s="68">
        <v>230001</v>
      </c>
      <c r="AH1100" s="68" t="s">
        <v>1366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122</v>
      </c>
      <c r="AO1100" s="68">
        <v>1</v>
      </c>
      <c r="AP1100" s="68" t="s">
        <v>112</v>
      </c>
      <c r="AQ1100" s="68" t="s">
        <v>113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3234</v>
      </c>
      <c r="AX1100" s="68" t="s">
        <v>115</v>
      </c>
    </row>
    <row r="1101" spans="1:50">
      <c r="A1101" s="78" t="s">
        <v>3235</v>
      </c>
      <c r="B1101" s="68">
        <v>0</v>
      </c>
      <c r="C1101" s="68">
        <v>809087</v>
      </c>
      <c r="D1101" s="68">
        <v>364</v>
      </c>
      <c r="E1101" s="68" t="s">
        <v>856</v>
      </c>
      <c r="F1101" s="68" t="s">
        <v>857</v>
      </c>
      <c r="G1101" s="68" t="s">
        <v>96</v>
      </c>
      <c r="H1101" s="68" t="s">
        <v>97</v>
      </c>
      <c r="I1101" s="68" t="s">
        <v>98</v>
      </c>
      <c r="J1101" s="68">
        <v>3</v>
      </c>
      <c r="K1101" s="68" t="s">
        <v>99</v>
      </c>
      <c r="L1101" s="68">
        <v>1</v>
      </c>
      <c r="M1101" s="68" t="s">
        <v>100</v>
      </c>
      <c r="N1101" s="68" t="s">
        <v>101</v>
      </c>
      <c r="O1101" s="68" t="s">
        <v>102</v>
      </c>
      <c r="P1101" s="68" t="s">
        <v>3236</v>
      </c>
      <c r="Q1101" s="68">
        <v>316030</v>
      </c>
      <c r="R1101" s="68"/>
      <c r="S1101" s="68"/>
      <c r="T1101" s="68" t="s">
        <v>3237</v>
      </c>
      <c r="U1101" s="68"/>
      <c r="V1101" s="68"/>
      <c r="W1101" s="68">
        <v>2301010008</v>
      </c>
      <c r="X1101" s="68">
        <v>572881</v>
      </c>
      <c r="Y1101" s="68" t="s">
        <v>3238</v>
      </c>
      <c r="Z1101" s="68">
        <v>1</v>
      </c>
      <c r="AA1101" s="68" t="s">
        <v>109</v>
      </c>
      <c r="AB1101" s="68">
        <v>230101</v>
      </c>
      <c r="AC1101" s="68" t="s">
        <v>19</v>
      </c>
      <c r="AD1101" s="68" t="s">
        <v>19</v>
      </c>
      <c r="AE1101" s="68" t="s">
        <v>19</v>
      </c>
      <c r="AF1101" s="68" t="s">
        <v>110</v>
      </c>
      <c r="AG1101" s="68">
        <v>230001</v>
      </c>
      <c r="AH1101" s="68" t="s">
        <v>1366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122</v>
      </c>
      <c r="AO1101" s="68">
        <v>1</v>
      </c>
      <c r="AP1101" s="68" t="s">
        <v>112</v>
      </c>
      <c r="AQ1101" s="68" t="s">
        <v>113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1226</v>
      </c>
      <c r="AX1101" s="68" t="s">
        <v>115</v>
      </c>
    </row>
    <row r="1102" spans="1:50">
      <c r="A1102" s="78" t="s">
        <v>3239</v>
      </c>
      <c r="B1102" s="68">
        <v>0</v>
      </c>
      <c r="C1102" s="68">
        <v>715833</v>
      </c>
      <c r="D1102" s="68" t="s">
        <v>3240</v>
      </c>
      <c r="E1102" s="68" t="s">
        <v>856</v>
      </c>
      <c r="F1102" s="68" t="s">
        <v>857</v>
      </c>
      <c r="G1102" s="68" t="s">
        <v>96</v>
      </c>
      <c r="H1102" s="68" t="s">
        <v>97</v>
      </c>
      <c r="I1102" s="68" t="s">
        <v>98</v>
      </c>
      <c r="J1102" s="68">
        <v>3</v>
      </c>
      <c r="K1102" s="68" t="s">
        <v>99</v>
      </c>
      <c r="L1102" s="68">
        <v>3</v>
      </c>
      <c r="M1102" s="68" t="s">
        <v>125</v>
      </c>
      <c r="N1102" s="68" t="s">
        <v>126</v>
      </c>
      <c r="O1102" s="68" t="s">
        <v>127</v>
      </c>
      <c r="P1102" s="68" t="s">
        <v>3241</v>
      </c>
      <c r="Q1102" s="68" t="s">
        <v>3242</v>
      </c>
      <c r="R1102" s="68" t="s">
        <v>3243</v>
      </c>
      <c r="S1102" s="68"/>
      <c r="T1102" s="68" t="s">
        <v>3244</v>
      </c>
      <c r="U1102" s="68"/>
      <c r="V1102" s="68" t="s">
        <v>3233</v>
      </c>
      <c r="W1102" s="68">
        <v>2301010001</v>
      </c>
      <c r="X1102" s="68">
        <v>126488</v>
      </c>
      <c r="Y1102" s="68" t="s">
        <v>19</v>
      </c>
      <c r="Z1102" s="68">
        <v>1</v>
      </c>
      <c r="AA1102" s="68" t="s">
        <v>109</v>
      </c>
      <c r="AB1102" s="68">
        <v>230101</v>
      </c>
      <c r="AC1102" s="68" t="s">
        <v>19</v>
      </c>
      <c r="AD1102" s="68" t="s">
        <v>19</v>
      </c>
      <c r="AE1102" s="68" t="s">
        <v>19</v>
      </c>
      <c r="AF1102" s="68" t="s">
        <v>110</v>
      </c>
      <c r="AG1102" s="68">
        <v>230001</v>
      </c>
      <c r="AH1102" s="68" t="s">
        <v>1366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122</v>
      </c>
      <c r="AO1102" s="68">
        <v>1</v>
      </c>
      <c r="AP1102" s="68" t="s">
        <v>112</v>
      </c>
      <c r="AQ1102" s="68" t="s">
        <v>113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3245</v>
      </c>
      <c r="AX1102" s="68" t="s">
        <v>115</v>
      </c>
    </row>
    <row r="1103" spans="1:50">
      <c r="A1103" s="78" t="s">
        <v>3246</v>
      </c>
      <c r="B1103" s="68">
        <v>0</v>
      </c>
      <c r="C1103" s="68">
        <v>486964</v>
      </c>
      <c r="D1103" s="68" t="s">
        <v>3247</v>
      </c>
      <c r="E1103" s="68" t="s">
        <v>856</v>
      </c>
      <c r="F1103" s="68" t="s">
        <v>857</v>
      </c>
      <c r="G1103" s="68" t="s">
        <v>96</v>
      </c>
      <c r="H1103" s="68" t="s">
        <v>97</v>
      </c>
      <c r="I1103" s="68" t="s">
        <v>98</v>
      </c>
      <c r="J1103" s="68">
        <v>3</v>
      </c>
      <c r="K1103" s="68" t="s">
        <v>99</v>
      </c>
      <c r="L1103" s="68">
        <v>3</v>
      </c>
      <c r="M1103" s="68" t="s">
        <v>125</v>
      </c>
      <c r="N1103" s="68" t="s">
        <v>126</v>
      </c>
      <c r="O1103" s="68" t="s">
        <v>127</v>
      </c>
      <c r="P1103" s="68" t="s">
        <v>3248</v>
      </c>
      <c r="Q1103" s="68">
        <v>424008</v>
      </c>
      <c r="R1103" s="68"/>
      <c r="S1103" s="68"/>
      <c r="T1103" s="68" t="s">
        <v>3249</v>
      </c>
      <c r="U1103" s="68"/>
      <c r="V1103" s="68"/>
      <c r="W1103" s="68">
        <v>2301010001</v>
      </c>
      <c r="X1103" s="68">
        <v>126488</v>
      </c>
      <c r="Y1103" s="68" t="s">
        <v>19</v>
      </c>
      <c r="Z1103" s="68">
        <v>1</v>
      </c>
      <c r="AA1103" s="68" t="s">
        <v>109</v>
      </c>
      <c r="AB1103" s="68">
        <v>230101</v>
      </c>
      <c r="AC1103" s="68" t="s">
        <v>19</v>
      </c>
      <c r="AD1103" s="68" t="s">
        <v>19</v>
      </c>
      <c r="AE1103" s="68" t="s">
        <v>19</v>
      </c>
      <c r="AF1103" s="68" t="s">
        <v>110</v>
      </c>
      <c r="AG1103" s="68">
        <v>230001</v>
      </c>
      <c r="AH1103" s="68" t="s">
        <v>1366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122</v>
      </c>
      <c r="AO1103" s="68">
        <v>2</v>
      </c>
      <c r="AP1103" s="68" t="s">
        <v>134</v>
      </c>
      <c r="AQ1103" s="68" t="s">
        <v>135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1435</v>
      </c>
      <c r="AX1103" s="68" t="s">
        <v>115</v>
      </c>
    </row>
    <row r="1104" spans="1:50">
      <c r="A1104" s="77" t="s">
        <v>5538</v>
      </c>
      <c r="B1104" s="68">
        <v>0</v>
      </c>
      <c r="C1104" s="68">
        <v>486997</v>
      </c>
      <c r="D1104" s="68" t="s">
        <v>3250</v>
      </c>
      <c r="E1104" s="68" t="s">
        <v>145</v>
      </c>
      <c r="F1104" s="68" t="s">
        <v>251</v>
      </c>
      <c r="G1104" s="68" t="s">
        <v>96</v>
      </c>
      <c r="H1104" s="68" t="s">
        <v>97</v>
      </c>
      <c r="I1104" s="68" t="s">
        <v>98</v>
      </c>
      <c r="J1104" s="68">
        <v>3</v>
      </c>
      <c r="K1104" s="68" t="s">
        <v>99</v>
      </c>
      <c r="L1104" s="68">
        <v>3</v>
      </c>
      <c r="M1104" s="68" t="s">
        <v>125</v>
      </c>
      <c r="N1104" s="68" t="s">
        <v>126</v>
      </c>
      <c r="O1104" s="68" t="s">
        <v>127</v>
      </c>
      <c r="P1104" s="68" t="s">
        <v>3251</v>
      </c>
      <c r="Q1104" s="68">
        <v>415137</v>
      </c>
      <c r="R1104" s="68"/>
      <c r="S1104" s="68"/>
      <c r="T1104" s="68" t="s">
        <v>3252</v>
      </c>
      <c r="U1104" s="68"/>
      <c r="V1104" s="68"/>
      <c r="W1104" s="68">
        <v>2301010001</v>
      </c>
      <c r="X1104" s="68">
        <v>126488</v>
      </c>
      <c r="Y1104" s="68" t="s">
        <v>19</v>
      </c>
      <c r="Z1104" s="68">
        <v>1</v>
      </c>
      <c r="AA1104" s="68" t="s">
        <v>109</v>
      </c>
      <c r="AB1104" s="68">
        <v>230101</v>
      </c>
      <c r="AC1104" s="68" t="s">
        <v>19</v>
      </c>
      <c r="AD1104" s="68" t="s">
        <v>19</v>
      </c>
      <c r="AE1104" s="68" t="s">
        <v>19</v>
      </c>
      <c r="AF1104" s="68" t="s">
        <v>110</v>
      </c>
      <c r="AG1104" s="68">
        <v>230001</v>
      </c>
      <c r="AH1104" s="68" t="s">
        <v>1366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122</v>
      </c>
      <c r="AO1104" s="68">
        <v>1</v>
      </c>
      <c r="AP1104" s="68" t="s">
        <v>112</v>
      </c>
      <c r="AQ1104" s="68" t="s">
        <v>113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3253</v>
      </c>
      <c r="AX1104" s="68" t="s">
        <v>115</v>
      </c>
    </row>
    <row r="1105" spans="1:50">
      <c r="A1105" s="77" t="s">
        <v>5539</v>
      </c>
      <c r="B1105" s="68">
        <v>0</v>
      </c>
      <c r="C1105" s="68">
        <v>487015</v>
      </c>
      <c r="D1105" s="68" t="s">
        <v>3254</v>
      </c>
      <c r="E1105" s="68" t="s">
        <v>145</v>
      </c>
      <c r="F1105" s="68" t="s">
        <v>251</v>
      </c>
      <c r="G1105" s="68" t="s">
        <v>96</v>
      </c>
      <c r="H1105" s="68" t="s">
        <v>97</v>
      </c>
      <c r="I1105" s="68" t="s">
        <v>98</v>
      </c>
      <c r="J1105" s="68">
        <v>1</v>
      </c>
      <c r="K1105" s="68" t="s">
        <v>682</v>
      </c>
      <c r="L1105" s="68">
        <v>3</v>
      </c>
      <c r="M1105" s="68" t="s">
        <v>125</v>
      </c>
      <c r="N1105" s="68" t="s">
        <v>884</v>
      </c>
      <c r="O1105" s="68" t="s">
        <v>885</v>
      </c>
      <c r="P1105" s="68" t="s">
        <v>3255</v>
      </c>
      <c r="Q1105" s="68" t="s">
        <v>3256</v>
      </c>
      <c r="R1105" s="68" t="s">
        <v>3257</v>
      </c>
      <c r="S1105" s="68"/>
      <c r="T1105" s="68" t="s">
        <v>3258</v>
      </c>
      <c r="U1105" s="68"/>
      <c r="V1105" s="68" t="s">
        <v>3071</v>
      </c>
      <c r="W1105" s="68">
        <v>2301010001</v>
      </c>
      <c r="X1105" s="68">
        <v>126488</v>
      </c>
      <c r="Y1105" s="68" t="s">
        <v>19</v>
      </c>
      <c r="Z1105" s="68">
        <v>1</v>
      </c>
      <c r="AA1105" s="68" t="s">
        <v>109</v>
      </c>
      <c r="AB1105" s="68">
        <v>230101</v>
      </c>
      <c r="AC1105" s="68" t="s">
        <v>19</v>
      </c>
      <c r="AD1105" s="68" t="s">
        <v>19</v>
      </c>
      <c r="AE1105" s="68" t="s">
        <v>19</v>
      </c>
      <c r="AF1105" s="68" t="s">
        <v>110</v>
      </c>
      <c r="AG1105" s="68">
        <v>230001</v>
      </c>
      <c r="AH1105" s="68" t="s">
        <v>1366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122</v>
      </c>
      <c r="AO1105" s="68">
        <v>1</v>
      </c>
      <c r="AP1105" s="68" t="s">
        <v>112</v>
      </c>
      <c r="AQ1105" s="68" t="s">
        <v>113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3259</v>
      </c>
      <c r="AX1105" s="68" t="s">
        <v>115</v>
      </c>
    </row>
    <row r="1106" spans="1:50">
      <c r="A1106" s="78" t="s">
        <v>3260</v>
      </c>
      <c r="B1106" s="68">
        <v>0</v>
      </c>
      <c r="C1106" s="68">
        <v>486209</v>
      </c>
      <c r="D1106" s="68" t="s">
        <v>322</v>
      </c>
      <c r="E1106" s="68" t="s">
        <v>145</v>
      </c>
      <c r="F1106" s="68" t="s">
        <v>251</v>
      </c>
      <c r="G1106" s="68" t="s">
        <v>96</v>
      </c>
      <c r="H1106" s="68" t="s">
        <v>97</v>
      </c>
      <c r="I1106" s="68" t="s">
        <v>98</v>
      </c>
      <c r="J1106" s="68">
        <v>3</v>
      </c>
      <c r="K1106" s="68" t="s">
        <v>99</v>
      </c>
      <c r="L1106" s="68">
        <v>1</v>
      </c>
      <c r="M1106" s="68" t="s">
        <v>100</v>
      </c>
      <c r="N1106" s="68" t="s">
        <v>145</v>
      </c>
      <c r="O1106" s="68" t="s">
        <v>146</v>
      </c>
      <c r="P1106" s="68" t="s">
        <v>3261</v>
      </c>
      <c r="Q1106" s="68">
        <v>314627</v>
      </c>
      <c r="R1106" s="68"/>
      <c r="S1106" s="68"/>
      <c r="T1106" s="68" t="s">
        <v>3262</v>
      </c>
      <c r="U1106" s="68"/>
      <c r="V1106" s="68" t="s">
        <v>3094</v>
      </c>
      <c r="W1106" s="68">
        <v>2301010001</v>
      </c>
      <c r="X1106" s="68">
        <v>126488</v>
      </c>
      <c r="Y1106" s="68" t="s">
        <v>19</v>
      </c>
      <c r="Z1106" s="68">
        <v>1</v>
      </c>
      <c r="AA1106" s="68" t="s">
        <v>109</v>
      </c>
      <c r="AB1106" s="68">
        <v>230101</v>
      </c>
      <c r="AC1106" s="68" t="s">
        <v>19</v>
      </c>
      <c r="AD1106" s="68" t="s">
        <v>19</v>
      </c>
      <c r="AE1106" s="68" t="s">
        <v>19</v>
      </c>
      <c r="AF1106" s="68" t="s">
        <v>110</v>
      </c>
      <c r="AG1106" s="68">
        <v>230001</v>
      </c>
      <c r="AH1106" s="68" t="s">
        <v>1366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122</v>
      </c>
      <c r="AO1106" s="68">
        <v>2</v>
      </c>
      <c r="AP1106" s="68" t="s">
        <v>134</v>
      </c>
      <c r="AQ1106" s="68" t="s">
        <v>135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3263</v>
      </c>
      <c r="AX1106" s="68" t="s">
        <v>115</v>
      </c>
    </row>
    <row r="1107" spans="1:50">
      <c r="A1107" s="77" t="s">
        <v>5540</v>
      </c>
      <c r="B1107" s="68">
        <v>0</v>
      </c>
      <c r="C1107" s="68">
        <v>486332</v>
      </c>
      <c r="D1107" s="68" t="s">
        <v>3264</v>
      </c>
      <c r="E1107" s="68" t="s">
        <v>856</v>
      </c>
      <c r="F1107" s="68" t="s">
        <v>857</v>
      </c>
      <c r="G1107" s="68" t="s">
        <v>96</v>
      </c>
      <c r="H1107" s="68" t="s">
        <v>97</v>
      </c>
      <c r="I1107" s="68" t="s">
        <v>98</v>
      </c>
      <c r="J1107" s="68">
        <v>3</v>
      </c>
      <c r="K1107" s="68" t="s">
        <v>99</v>
      </c>
      <c r="L1107" s="68">
        <v>1</v>
      </c>
      <c r="M1107" s="68" t="s">
        <v>100</v>
      </c>
      <c r="N1107" s="68" t="s">
        <v>101</v>
      </c>
      <c r="O1107" s="68" t="s">
        <v>102</v>
      </c>
      <c r="P1107" s="68" t="s">
        <v>3265</v>
      </c>
      <c r="Q1107" s="68"/>
      <c r="R1107" s="68" t="s">
        <v>3266</v>
      </c>
      <c r="S1107" s="68"/>
      <c r="T1107" s="68" t="s">
        <v>3267</v>
      </c>
      <c r="U1107" s="68"/>
      <c r="V1107" s="68" t="s">
        <v>3264</v>
      </c>
      <c r="W1107" s="68">
        <v>2301010001</v>
      </c>
      <c r="X1107" s="68">
        <v>126488</v>
      </c>
      <c r="Y1107" s="68" t="s">
        <v>19</v>
      </c>
      <c r="Z1107" s="68">
        <v>1</v>
      </c>
      <c r="AA1107" s="68" t="s">
        <v>109</v>
      </c>
      <c r="AB1107" s="68">
        <v>230101</v>
      </c>
      <c r="AC1107" s="68" t="s">
        <v>19</v>
      </c>
      <c r="AD1107" s="68" t="s">
        <v>19</v>
      </c>
      <c r="AE1107" s="68" t="s">
        <v>19</v>
      </c>
      <c r="AF1107" s="68" t="s">
        <v>110</v>
      </c>
      <c r="AG1107" s="68">
        <v>230001</v>
      </c>
      <c r="AH1107" s="68" t="s">
        <v>1366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122</v>
      </c>
      <c r="AO1107" s="68">
        <v>1</v>
      </c>
      <c r="AP1107" s="68" t="s">
        <v>112</v>
      </c>
      <c r="AQ1107" s="68" t="s">
        <v>113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115</v>
      </c>
    </row>
    <row r="1108" spans="1:50">
      <c r="A1108" s="77" t="s">
        <v>5541</v>
      </c>
      <c r="B1108" s="68">
        <v>0</v>
      </c>
      <c r="C1108" s="68">
        <v>486313</v>
      </c>
      <c r="D1108" s="68" t="s">
        <v>3268</v>
      </c>
      <c r="E1108" s="68" t="s">
        <v>856</v>
      </c>
      <c r="F1108" s="68" t="s">
        <v>857</v>
      </c>
      <c r="G1108" s="68" t="s">
        <v>96</v>
      </c>
      <c r="H1108" s="68" t="s">
        <v>97</v>
      </c>
      <c r="I1108" s="68" t="s">
        <v>98</v>
      </c>
      <c r="J1108" s="68">
        <v>3</v>
      </c>
      <c r="K1108" s="68" t="s">
        <v>99</v>
      </c>
      <c r="L1108" s="68">
        <v>1</v>
      </c>
      <c r="M1108" s="68" t="s">
        <v>100</v>
      </c>
      <c r="N1108" s="68" t="s">
        <v>145</v>
      </c>
      <c r="O1108" s="68" t="s">
        <v>146</v>
      </c>
      <c r="P1108" s="68" t="s">
        <v>3269</v>
      </c>
      <c r="Q1108" s="68">
        <v>425976</v>
      </c>
      <c r="R1108" s="68" t="s">
        <v>3270</v>
      </c>
      <c r="S1108" s="68"/>
      <c r="T1108" s="68" t="s">
        <v>2842</v>
      </c>
      <c r="U1108" s="68"/>
      <c r="V1108" s="68" t="s">
        <v>3224</v>
      </c>
      <c r="W1108" s="68">
        <v>2301010001</v>
      </c>
      <c r="X1108" s="68">
        <v>126488</v>
      </c>
      <c r="Y1108" s="68" t="s">
        <v>19</v>
      </c>
      <c r="Z1108" s="68">
        <v>1</v>
      </c>
      <c r="AA1108" s="68" t="s">
        <v>109</v>
      </c>
      <c r="AB1108" s="68">
        <v>230101</v>
      </c>
      <c r="AC1108" s="68" t="s">
        <v>19</v>
      </c>
      <c r="AD1108" s="68" t="s">
        <v>19</v>
      </c>
      <c r="AE1108" s="68" t="s">
        <v>19</v>
      </c>
      <c r="AF1108" s="68" t="s">
        <v>110</v>
      </c>
      <c r="AG1108" s="68">
        <v>230001</v>
      </c>
      <c r="AH1108" s="68" t="s">
        <v>1366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122</v>
      </c>
      <c r="AO1108" s="68">
        <v>1</v>
      </c>
      <c r="AP1108" s="68" t="s">
        <v>112</v>
      </c>
      <c r="AQ1108" s="68" t="s">
        <v>113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115</v>
      </c>
    </row>
    <row r="1109" spans="1:50">
      <c r="A1109" s="78" t="s">
        <v>3271</v>
      </c>
      <c r="B1109" s="68">
        <v>0</v>
      </c>
      <c r="C1109" s="68">
        <v>486214</v>
      </c>
      <c r="D1109" s="68" t="s">
        <v>3272</v>
      </c>
      <c r="E1109" s="68" t="s">
        <v>856</v>
      </c>
      <c r="F1109" s="68" t="s">
        <v>857</v>
      </c>
      <c r="G1109" s="68" t="s">
        <v>96</v>
      </c>
      <c r="H1109" s="68" t="s">
        <v>97</v>
      </c>
      <c r="I1109" s="68" t="s">
        <v>98</v>
      </c>
      <c r="J1109" s="68">
        <v>3</v>
      </c>
      <c r="K1109" s="68" t="s">
        <v>99</v>
      </c>
      <c r="L1109" s="68">
        <v>1</v>
      </c>
      <c r="M1109" s="68" t="s">
        <v>100</v>
      </c>
      <c r="N1109" s="68" t="s">
        <v>145</v>
      </c>
      <c r="O1109" s="68" t="s">
        <v>146</v>
      </c>
      <c r="P1109" s="68" t="s">
        <v>3273</v>
      </c>
      <c r="Q1109" s="68">
        <v>414143</v>
      </c>
      <c r="R1109" s="68" t="s">
        <v>3274</v>
      </c>
      <c r="S1109" s="68"/>
      <c r="T1109" s="68" t="s">
        <v>3275</v>
      </c>
      <c r="U1109" s="68"/>
      <c r="V1109" s="68"/>
      <c r="W1109" s="68">
        <v>2301010001</v>
      </c>
      <c r="X1109" s="68">
        <v>126488</v>
      </c>
      <c r="Y1109" s="68" t="s">
        <v>19</v>
      </c>
      <c r="Z1109" s="68">
        <v>1</v>
      </c>
      <c r="AA1109" s="68" t="s">
        <v>109</v>
      </c>
      <c r="AB1109" s="68">
        <v>230101</v>
      </c>
      <c r="AC1109" s="68" t="s">
        <v>19</v>
      </c>
      <c r="AD1109" s="68" t="s">
        <v>19</v>
      </c>
      <c r="AE1109" s="68" t="s">
        <v>19</v>
      </c>
      <c r="AF1109" s="68" t="s">
        <v>110</v>
      </c>
      <c r="AG1109" s="68">
        <v>230001</v>
      </c>
      <c r="AH1109" s="68" t="s">
        <v>1366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122</v>
      </c>
      <c r="AO1109" s="68">
        <v>1</v>
      </c>
      <c r="AP1109" s="68" t="s">
        <v>112</v>
      </c>
      <c r="AQ1109" s="68" t="s">
        <v>113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115</v>
      </c>
    </row>
    <row r="1110" spans="1:50">
      <c r="A1110" s="78" t="s">
        <v>3276</v>
      </c>
      <c r="B1110" s="68">
        <v>0</v>
      </c>
      <c r="C1110" s="68">
        <v>486860</v>
      </c>
      <c r="D1110" s="68" t="s">
        <v>3277</v>
      </c>
      <c r="E1110" s="68" t="s">
        <v>856</v>
      </c>
      <c r="F1110" s="68" t="s">
        <v>857</v>
      </c>
      <c r="G1110" s="68" t="s">
        <v>96</v>
      </c>
      <c r="H1110" s="68" t="s">
        <v>97</v>
      </c>
      <c r="I1110" s="68" t="s">
        <v>98</v>
      </c>
      <c r="J1110" s="68">
        <v>3</v>
      </c>
      <c r="K1110" s="68" t="s">
        <v>99</v>
      </c>
      <c r="L1110" s="68">
        <v>3</v>
      </c>
      <c r="M1110" s="68" t="s">
        <v>125</v>
      </c>
      <c r="N1110" s="68" t="s">
        <v>126</v>
      </c>
      <c r="O1110" s="68" t="s">
        <v>127</v>
      </c>
      <c r="P1110" s="68" t="s">
        <v>3278</v>
      </c>
      <c r="Q1110" s="68">
        <v>424946</v>
      </c>
      <c r="R1110" s="68" t="s">
        <v>3279</v>
      </c>
      <c r="S1110" s="68"/>
      <c r="T1110" s="68" t="s">
        <v>3280</v>
      </c>
      <c r="U1110" s="68"/>
      <c r="V1110" s="68"/>
      <c r="W1110" s="68">
        <v>2301010001</v>
      </c>
      <c r="X1110" s="68">
        <v>126488</v>
      </c>
      <c r="Y1110" s="68" t="s">
        <v>19</v>
      </c>
      <c r="Z1110" s="68">
        <v>1</v>
      </c>
      <c r="AA1110" s="68" t="s">
        <v>109</v>
      </c>
      <c r="AB1110" s="68">
        <v>230101</v>
      </c>
      <c r="AC1110" s="68" t="s">
        <v>19</v>
      </c>
      <c r="AD1110" s="68" t="s">
        <v>19</v>
      </c>
      <c r="AE1110" s="68" t="s">
        <v>19</v>
      </c>
      <c r="AF1110" s="68" t="s">
        <v>110</v>
      </c>
      <c r="AG1110" s="68">
        <v>230001</v>
      </c>
      <c r="AH1110" s="68" t="s">
        <v>1366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122</v>
      </c>
      <c r="AO1110" s="68">
        <v>1</v>
      </c>
      <c r="AP1110" s="68" t="s">
        <v>112</v>
      </c>
      <c r="AQ1110" s="68" t="s">
        <v>113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3281</v>
      </c>
      <c r="AX1110" s="68" t="s">
        <v>115</v>
      </c>
    </row>
    <row r="1111" spans="1:50">
      <c r="A1111" s="77" t="s">
        <v>5542</v>
      </c>
      <c r="B1111" s="68">
        <v>0</v>
      </c>
      <c r="C1111" s="68">
        <v>487483</v>
      </c>
      <c r="D1111" s="68" t="s">
        <v>901</v>
      </c>
      <c r="E1111" s="68" t="s">
        <v>856</v>
      </c>
      <c r="F1111" s="68" t="s">
        <v>857</v>
      </c>
      <c r="G1111" s="68" t="s">
        <v>96</v>
      </c>
      <c r="H1111" s="68" t="s">
        <v>97</v>
      </c>
      <c r="I1111" s="68" t="s">
        <v>98</v>
      </c>
      <c r="J1111" s="68">
        <v>3</v>
      </c>
      <c r="K1111" s="68" t="s">
        <v>99</v>
      </c>
      <c r="L1111" s="68">
        <v>3</v>
      </c>
      <c r="M1111" s="68" t="s">
        <v>125</v>
      </c>
      <c r="N1111" s="68" t="s">
        <v>126</v>
      </c>
      <c r="O1111" s="68" t="s">
        <v>127</v>
      </c>
      <c r="P1111" s="68" t="s">
        <v>3282</v>
      </c>
      <c r="Q1111" s="68">
        <v>249000</v>
      </c>
      <c r="R1111" s="68" t="s">
        <v>3283</v>
      </c>
      <c r="S1111" s="68"/>
      <c r="T1111" s="68" t="s">
        <v>3284</v>
      </c>
      <c r="U1111" s="68"/>
      <c r="V1111" s="68"/>
      <c r="W1111" s="68">
        <v>2301010001</v>
      </c>
      <c r="X1111" s="68">
        <v>126488</v>
      </c>
      <c r="Y1111" s="68" t="s">
        <v>19</v>
      </c>
      <c r="Z1111" s="68">
        <v>1</v>
      </c>
      <c r="AA1111" s="68" t="s">
        <v>109</v>
      </c>
      <c r="AB1111" s="68">
        <v>230101</v>
      </c>
      <c r="AC1111" s="68" t="s">
        <v>19</v>
      </c>
      <c r="AD1111" s="68" t="s">
        <v>19</v>
      </c>
      <c r="AE1111" s="68" t="s">
        <v>19</v>
      </c>
      <c r="AF1111" s="68" t="s">
        <v>110</v>
      </c>
      <c r="AG1111" s="68">
        <v>230001</v>
      </c>
      <c r="AH1111" s="68" t="s">
        <v>1366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122</v>
      </c>
      <c r="AO1111" s="68">
        <v>1</v>
      </c>
      <c r="AP1111" s="68" t="s">
        <v>112</v>
      </c>
      <c r="AQ1111" s="68" t="s">
        <v>113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3285</v>
      </c>
      <c r="AX1111" s="68" t="s">
        <v>115</v>
      </c>
    </row>
    <row r="1112" spans="1:50">
      <c r="A1112" s="77" t="s">
        <v>5543</v>
      </c>
      <c r="B1112" s="68">
        <v>0</v>
      </c>
      <c r="C1112" s="68">
        <v>812650</v>
      </c>
      <c r="D1112" s="68" t="s">
        <v>3286</v>
      </c>
      <c r="E1112" s="68" t="s">
        <v>145</v>
      </c>
      <c r="F1112" s="68" t="s">
        <v>251</v>
      </c>
      <c r="G1112" s="68" t="s">
        <v>96</v>
      </c>
      <c r="H1112" s="68" t="s">
        <v>97</v>
      </c>
      <c r="I1112" s="68" t="s">
        <v>98</v>
      </c>
      <c r="J1112" s="68">
        <v>3</v>
      </c>
      <c r="K1112" s="68" t="s">
        <v>99</v>
      </c>
      <c r="L1112" s="68">
        <v>3</v>
      </c>
      <c r="M1112" s="68" t="s">
        <v>125</v>
      </c>
      <c r="N1112" s="68" t="s">
        <v>126</v>
      </c>
      <c r="O1112" s="68" t="s">
        <v>127</v>
      </c>
      <c r="P1112" s="68" t="s">
        <v>3287</v>
      </c>
      <c r="Q1112" s="68">
        <v>958692001</v>
      </c>
      <c r="R1112" s="68" t="s">
        <v>3288</v>
      </c>
      <c r="S1112" s="68"/>
      <c r="T1112" s="68" t="s">
        <v>3289</v>
      </c>
      <c r="U1112" s="68" t="s">
        <v>3290</v>
      </c>
      <c r="V1112" s="68"/>
      <c r="W1112" s="68">
        <v>2301010001</v>
      </c>
      <c r="X1112" s="68">
        <v>126488</v>
      </c>
      <c r="Y1112" s="68" t="s">
        <v>19</v>
      </c>
      <c r="Z1112" s="68">
        <v>1</v>
      </c>
      <c r="AA1112" s="68" t="s">
        <v>109</v>
      </c>
      <c r="AB1112" s="68">
        <v>230101</v>
      </c>
      <c r="AC1112" s="68" t="s">
        <v>19</v>
      </c>
      <c r="AD1112" s="68" t="s">
        <v>19</v>
      </c>
      <c r="AE1112" s="68" t="s">
        <v>19</v>
      </c>
      <c r="AF1112" s="68" t="s">
        <v>110</v>
      </c>
      <c r="AG1112" s="68">
        <v>230001</v>
      </c>
      <c r="AH1112" s="68" t="s">
        <v>1366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122</v>
      </c>
      <c r="AO1112" s="68">
        <v>1</v>
      </c>
      <c r="AP1112" s="68" t="s">
        <v>112</v>
      </c>
      <c r="AQ1112" s="68" t="s">
        <v>113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945</v>
      </c>
      <c r="AX1112" s="68" t="s">
        <v>115</v>
      </c>
    </row>
    <row r="1113" spans="1:50">
      <c r="A1113" s="78" t="s">
        <v>3291</v>
      </c>
      <c r="B1113" s="68">
        <v>0</v>
      </c>
      <c r="C1113" s="68">
        <v>486308</v>
      </c>
      <c r="D1113" s="68" t="s">
        <v>2338</v>
      </c>
      <c r="E1113" s="68" t="s">
        <v>856</v>
      </c>
      <c r="F1113" s="68" t="s">
        <v>857</v>
      </c>
      <c r="G1113" s="68" t="s">
        <v>96</v>
      </c>
      <c r="H1113" s="68" t="s">
        <v>97</v>
      </c>
      <c r="I1113" s="68" t="s">
        <v>98</v>
      </c>
      <c r="J1113" s="68">
        <v>3</v>
      </c>
      <c r="K1113" s="68" t="s">
        <v>99</v>
      </c>
      <c r="L1113" s="68">
        <v>1</v>
      </c>
      <c r="M1113" s="68" t="s">
        <v>100</v>
      </c>
      <c r="N1113" s="68" t="s">
        <v>145</v>
      </c>
      <c r="O1113" s="68" t="s">
        <v>146</v>
      </c>
      <c r="P1113" s="68" t="s">
        <v>3292</v>
      </c>
      <c r="Q1113" s="68">
        <v>424400</v>
      </c>
      <c r="R1113" s="68"/>
      <c r="S1113" s="68"/>
      <c r="T1113" s="68" t="s">
        <v>3293</v>
      </c>
      <c r="U1113" s="68"/>
      <c r="V1113" s="68" t="s">
        <v>3294</v>
      </c>
      <c r="W1113" s="68">
        <v>2301010001</v>
      </c>
      <c r="X1113" s="68">
        <v>126488</v>
      </c>
      <c r="Y1113" s="68" t="s">
        <v>19</v>
      </c>
      <c r="Z1113" s="68">
        <v>1</v>
      </c>
      <c r="AA1113" s="68" t="s">
        <v>109</v>
      </c>
      <c r="AB1113" s="68">
        <v>230101</v>
      </c>
      <c r="AC1113" s="68" t="s">
        <v>19</v>
      </c>
      <c r="AD1113" s="68" t="s">
        <v>19</v>
      </c>
      <c r="AE1113" s="68" t="s">
        <v>19</v>
      </c>
      <c r="AF1113" s="68" t="s">
        <v>110</v>
      </c>
      <c r="AG1113" s="68">
        <v>230001</v>
      </c>
      <c r="AH1113" s="68" t="s">
        <v>1366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122</v>
      </c>
      <c r="AO1113" s="68">
        <v>2</v>
      </c>
      <c r="AP1113" s="68" t="s">
        <v>134</v>
      </c>
      <c r="AQ1113" s="68" t="s">
        <v>135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115</v>
      </c>
    </row>
    <row r="1114" spans="1:50">
      <c r="A1114" s="78" t="s">
        <v>3295</v>
      </c>
      <c r="B1114" s="68">
        <v>0</v>
      </c>
      <c r="C1114" s="68">
        <v>486290</v>
      </c>
      <c r="D1114" s="68" t="s">
        <v>3296</v>
      </c>
      <c r="E1114" s="68" t="s">
        <v>856</v>
      </c>
      <c r="F1114" s="68" t="s">
        <v>857</v>
      </c>
      <c r="G1114" s="68" t="s">
        <v>96</v>
      </c>
      <c r="H1114" s="68" t="s">
        <v>97</v>
      </c>
      <c r="I1114" s="68" t="s">
        <v>98</v>
      </c>
      <c r="J1114" s="68">
        <v>3</v>
      </c>
      <c r="K1114" s="68" t="s">
        <v>99</v>
      </c>
      <c r="L1114" s="68">
        <v>1</v>
      </c>
      <c r="M1114" s="68" t="s">
        <v>100</v>
      </c>
      <c r="N1114" s="68" t="s">
        <v>145</v>
      </c>
      <c r="O1114" s="68" t="s">
        <v>146</v>
      </c>
      <c r="P1114" s="68" t="s">
        <v>3297</v>
      </c>
      <c r="Q1114" s="68"/>
      <c r="R1114" s="68"/>
      <c r="S1114" s="68"/>
      <c r="T1114" s="68" t="s">
        <v>3298</v>
      </c>
      <c r="U1114" s="68"/>
      <c r="V1114" s="68"/>
      <c r="W1114" s="68">
        <v>2301010001</v>
      </c>
      <c r="X1114" s="68">
        <v>126488</v>
      </c>
      <c r="Y1114" s="68" t="s">
        <v>19</v>
      </c>
      <c r="Z1114" s="68">
        <v>1</v>
      </c>
      <c r="AA1114" s="68" t="s">
        <v>109</v>
      </c>
      <c r="AB1114" s="68">
        <v>230101</v>
      </c>
      <c r="AC1114" s="68" t="s">
        <v>19</v>
      </c>
      <c r="AD1114" s="68" t="s">
        <v>19</v>
      </c>
      <c r="AE1114" s="68" t="s">
        <v>19</v>
      </c>
      <c r="AF1114" s="68" t="s">
        <v>110</v>
      </c>
      <c r="AG1114" s="68">
        <v>230001</v>
      </c>
      <c r="AH1114" s="68" t="s">
        <v>1366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122</v>
      </c>
      <c r="AO1114" s="68">
        <v>2</v>
      </c>
      <c r="AP1114" s="68" t="s">
        <v>134</v>
      </c>
      <c r="AQ1114" s="68" t="s">
        <v>135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3299</v>
      </c>
      <c r="AX1114" s="68" t="s">
        <v>115</v>
      </c>
    </row>
    <row r="1115" spans="1:50">
      <c r="A1115" s="78" t="s">
        <v>3300</v>
      </c>
      <c r="B1115" s="68">
        <v>0</v>
      </c>
      <c r="C1115" s="68">
        <v>486563</v>
      </c>
      <c r="D1115" s="68" t="s">
        <v>3301</v>
      </c>
      <c r="E1115" s="68" t="s">
        <v>145</v>
      </c>
      <c r="F1115" s="68" t="s">
        <v>251</v>
      </c>
      <c r="G1115" s="68" t="s">
        <v>96</v>
      </c>
      <c r="H1115" s="68" t="s">
        <v>97</v>
      </c>
      <c r="I1115" s="68" t="s">
        <v>98</v>
      </c>
      <c r="J1115" s="68">
        <v>3</v>
      </c>
      <c r="K1115" s="68" t="s">
        <v>99</v>
      </c>
      <c r="L1115" s="68">
        <v>2</v>
      </c>
      <c r="M1115" s="68" t="s">
        <v>184</v>
      </c>
      <c r="N1115" s="68" t="s">
        <v>185</v>
      </c>
      <c r="O1115" s="68" t="s">
        <v>186</v>
      </c>
      <c r="P1115" s="68" t="s">
        <v>3302</v>
      </c>
      <c r="Q1115" s="68">
        <v>601536</v>
      </c>
      <c r="R1115" s="68"/>
      <c r="S1115" s="68"/>
      <c r="T1115" s="68" t="s">
        <v>3303</v>
      </c>
      <c r="U1115" s="68"/>
      <c r="V1115" s="68" t="s">
        <v>3264</v>
      </c>
      <c r="W1115" s="68">
        <v>2301010001</v>
      </c>
      <c r="X1115" s="68">
        <v>126488</v>
      </c>
      <c r="Y1115" s="68" t="s">
        <v>19</v>
      </c>
      <c r="Z1115" s="68">
        <v>1</v>
      </c>
      <c r="AA1115" s="68" t="s">
        <v>109</v>
      </c>
      <c r="AB1115" s="68">
        <v>230101</v>
      </c>
      <c r="AC1115" s="68" t="s">
        <v>19</v>
      </c>
      <c r="AD1115" s="68" t="s">
        <v>19</v>
      </c>
      <c r="AE1115" s="68" t="s">
        <v>19</v>
      </c>
      <c r="AF1115" s="68" t="s">
        <v>110</v>
      </c>
      <c r="AG1115" s="68">
        <v>230001</v>
      </c>
      <c r="AH1115" s="68" t="s">
        <v>1366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122</v>
      </c>
      <c r="AO1115" s="68">
        <v>1</v>
      </c>
      <c r="AP1115" s="68" t="s">
        <v>112</v>
      </c>
      <c r="AQ1115" s="68" t="s">
        <v>113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115</v>
      </c>
    </row>
    <row r="1116" spans="1:50">
      <c r="A1116" s="77" t="s">
        <v>5544</v>
      </c>
      <c r="B1116" s="68">
        <v>0</v>
      </c>
      <c r="C1116" s="68">
        <v>486638</v>
      </c>
      <c r="D1116" s="68" t="s">
        <v>3304</v>
      </c>
      <c r="E1116" s="68" t="s">
        <v>1455</v>
      </c>
      <c r="F1116" s="68" t="s">
        <v>1456</v>
      </c>
      <c r="G1116" s="68" t="s">
        <v>96</v>
      </c>
      <c r="H1116" s="68" t="s">
        <v>97</v>
      </c>
      <c r="I1116" s="68" t="s">
        <v>98</v>
      </c>
      <c r="J1116" s="68">
        <v>3</v>
      </c>
      <c r="K1116" s="68" t="s">
        <v>99</v>
      </c>
      <c r="L1116" s="68">
        <v>1</v>
      </c>
      <c r="M1116" s="68" t="s">
        <v>100</v>
      </c>
      <c r="N1116" s="68" t="s">
        <v>101</v>
      </c>
      <c r="O1116" s="68" t="s">
        <v>102</v>
      </c>
      <c r="P1116" s="68" t="s">
        <v>3305</v>
      </c>
      <c r="Q1116" s="68"/>
      <c r="R1116" s="68"/>
      <c r="S1116" s="68"/>
      <c r="T1116" s="68" t="s">
        <v>3306</v>
      </c>
      <c r="U1116" s="68"/>
      <c r="V1116" s="68" t="s">
        <v>3137</v>
      </c>
      <c r="W1116" s="68">
        <v>2301010001</v>
      </c>
      <c r="X1116" s="68">
        <v>126488</v>
      </c>
      <c r="Y1116" s="68" t="s">
        <v>19</v>
      </c>
      <c r="Z1116" s="68">
        <v>1</v>
      </c>
      <c r="AA1116" s="68" t="s">
        <v>109</v>
      </c>
      <c r="AB1116" s="68">
        <v>230101</v>
      </c>
      <c r="AC1116" s="68" t="s">
        <v>19</v>
      </c>
      <c r="AD1116" s="68" t="s">
        <v>19</v>
      </c>
      <c r="AE1116" s="68" t="s">
        <v>19</v>
      </c>
      <c r="AF1116" s="68" t="s">
        <v>110</v>
      </c>
      <c r="AG1116" s="68">
        <v>230001</v>
      </c>
      <c r="AH1116" s="68" t="s">
        <v>1366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231</v>
      </c>
      <c r="AO1116" s="68">
        <v>2</v>
      </c>
      <c r="AP1116" s="68" t="s">
        <v>134</v>
      </c>
      <c r="AQ1116" s="68" t="s">
        <v>135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115</v>
      </c>
    </row>
    <row r="1117" spans="1:50">
      <c r="A1117" s="78" t="s">
        <v>3307</v>
      </c>
      <c r="B1117" s="68">
        <v>0</v>
      </c>
      <c r="C1117" s="68">
        <v>487096</v>
      </c>
      <c r="D1117" s="68" t="s">
        <v>3308</v>
      </c>
      <c r="E1117" s="68" t="s">
        <v>332</v>
      </c>
      <c r="F1117" s="68" t="s">
        <v>333</v>
      </c>
      <c r="G1117" s="68" t="s">
        <v>96</v>
      </c>
      <c r="H1117" s="68">
        <v>3</v>
      </c>
      <c r="I1117" s="68" t="s">
        <v>334</v>
      </c>
      <c r="J1117" s="68">
        <v>3</v>
      </c>
      <c r="K1117" s="68" t="s">
        <v>99</v>
      </c>
      <c r="L1117" s="68">
        <v>2</v>
      </c>
      <c r="M1117" s="68" t="s">
        <v>184</v>
      </c>
      <c r="N1117" s="68" t="s">
        <v>185</v>
      </c>
      <c r="O1117" s="68" t="s">
        <v>186</v>
      </c>
      <c r="P1117" s="68" t="s">
        <v>3309</v>
      </c>
      <c r="Q1117" s="68">
        <v>242301</v>
      </c>
      <c r="R1117" s="68" t="s">
        <v>3310</v>
      </c>
      <c r="S1117" s="68"/>
      <c r="T1117" s="68" t="s">
        <v>3311</v>
      </c>
      <c r="U1117" s="68"/>
      <c r="V1117" s="68"/>
      <c r="W1117" s="68">
        <v>2301010001</v>
      </c>
      <c r="X1117" s="68">
        <v>126488</v>
      </c>
      <c r="Y1117" s="68" t="s">
        <v>19</v>
      </c>
      <c r="Z1117" s="68">
        <v>1</v>
      </c>
      <c r="AA1117" s="68" t="s">
        <v>109</v>
      </c>
      <c r="AB1117" s="68">
        <v>230101</v>
      </c>
      <c r="AC1117" s="68" t="s">
        <v>19</v>
      </c>
      <c r="AD1117" s="68" t="s">
        <v>19</v>
      </c>
      <c r="AE1117" s="68" t="s">
        <v>19</v>
      </c>
      <c r="AF1117" s="68" t="s">
        <v>110</v>
      </c>
      <c r="AG1117" s="68">
        <v>230001</v>
      </c>
      <c r="AH1117" s="68" t="s">
        <v>1366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143</v>
      </c>
      <c r="AO1117" s="68">
        <v>1</v>
      </c>
      <c r="AP1117" s="68" t="s">
        <v>112</v>
      </c>
      <c r="AQ1117" s="68" t="s">
        <v>113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3312</v>
      </c>
      <c r="AX1117" s="68" t="s">
        <v>115</v>
      </c>
    </row>
    <row r="1118" spans="1:50">
      <c r="A1118" s="78" t="s">
        <v>3313</v>
      </c>
      <c r="B1118" s="68">
        <v>0</v>
      </c>
      <c r="C1118" s="68">
        <v>487143</v>
      </c>
      <c r="D1118" s="68" t="s">
        <v>3314</v>
      </c>
      <c r="E1118" s="68" t="s">
        <v>332</v>
      </c>
      <c r="F1118" s="68" t="s">
        <v>333</v>
      </c>
      <c r="G1118" s="68" t="s">
        <v>96</v>
      </c>
      <c r="H1118" s="68">
        <v>3</v>
      </c>
      <c r="I1118" s="68" t="s">
        <v>334</v>
      </c>
      <c r="J1118" s="68">
        <v>3</v>
      </c>
      <c r="K1118" s="68" t="s">
        <v>99</v>
      </c>
      <c r="L1118" s="68">
        <v>3</v>
      </c>
      <c r="M1118" s="68" t="s">
        <v>125</v>
      </c>
      <c r="N1118" s="68" t="s">
        <v>126</v>
      </c>
      <c r="O1118" s="68" t="s">
        <v>127</v>
      </c>
      <c r="P1118" s="68" t="s">
        <v>3315</v>
      </c>
      <c r="Q1118" s="68">
        <v>415728</v>
      </c>
      <c r="R1118" s="68"/>
      <c r="S1118" s="68"/>
      <c r="T1118" s="68" t="s">
        <v>3316</v>
      </c>
      <c r="U1118" s="68"/>
      <c r="V1118" s="68" t="s">
        <v>3131</v>
      </c>
      <c r="W1118" s="68">
        <v>2301010001</v>
      </c>
      <c r="X1118" s="68">
        <v>126488</v>
      </c>
      <c r="Y1118" s="68" t="s">
        <v>19</v>
      </c>
      <c r="Z1118" s="68">
        <v>1</v>
      </c>
      <c r="AA1118" s="68" t="s">
        <v>109</v>
      </c>
      <c r="AB1118" s="68">
        <v>230101</v>
      </c>
      <c r="AC1118" s="68" t="s">
        <v>19</v>
      </c>
      <c r="AD1118" s="68" t="s">
        <v>19</v>
      </c>
      <c r="AE1118" s="68" t="s">
        <v>19</v>
      </c>
      <c r="AF1118" s="68" t="s">
        <v>110</v>
      </c>
      <c r="AG1118" s="68">
        <v>230001</v>
      </c>
      <c r="AH1118" s="68" t="s">
        <v>1366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122</v>
      </c>
      <c r="AO1118" s="68">
        <v>1</v>
      </c>
      <c r="AP1118" s="68" t="s">
        <v>112</v>
      </c>
      <c r="AQ1118" s="68" t="s">
        <v>113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3317</v>
      </c>
      <c r="AX1118" s="68" t="s">
        <v>115</v>
      </c>
    </row>
    <row r="1119" spans="1:50">
      <c r="A1119" s="78" t="s">
        <v>3318</v>
      </c>
      <c r="B1119" s="68">
        <v>0</v>
      </c>
      <c r="C1119" s="68">
        <v>487157</v>
      </c>
      <c r="D1119" s="68" t="s">
        <v>3319</v>
      </c>
      <c r="E1119" s="68" t="s">
        <v>332</v>
      </c>
      <c r="F1119" s="68" t="s">
        <v>333</v>
      </c>
      <c r="G1119" s="68" t="s">
        <v>96</v>
      </c>
      <c r="H1119" s="68">
        <v>2</v>
      </c>
      <c r="I1119" s="68" t="s">
        <v>338</v>
      </c>
      <c r="J1119" s="68">
        <v>3</v>
      </c>
      <c r="K1119" s="68" t="s">
        <v>99</v>
      </c>
      <c r="L1119" s="68">
        <v>3</v>
      </c>
      <c r="M1119" s="68" t="s">
        <v>125</v>
      </c>
      <c r="N1119" s="68" t="s">
        <v>126</v>
      </c>
      <c r="O1119" s="68" t="s">
        <v>127</v>
      </c>
      <c r="P1119" s="68" t="s">
        <v>3320</v>
      </c>
      <c r="Q1119" s="68">
        <v>243615</v>
      </c>
      <c r="R1119" s="68"/>
      <c r="S1119" s="68"/>
      <c r="T1119" s="68" t="s">
        <v>3321</v>
      </c>
      <c r="U1119" s="68"/>
      <c r="V1119" s="68"/>
      <c r="W1119" s="68">
        <v>2301010001</v>
      </c>
      <c r="X1119" s="68">
        <v>126488</v>
      </c>
      <c r="Y1119" s="68" t="s">
        <v>19</v>
      </c>
      <c r="Z1119" s="68">
        <v>1</v>
      </c>
      <c r="AA1119" s="68" t="s">
        <v>109</v>
      </c>
      <c r="AB1119" s="68">
        <v>230101</v>
      </c>
      <c r="AC1119" s="68" t="s">
        <v>19</v>
      </c>
      <c r="AD1119" s="68" t="s">
        <v>19</v>
      </c>
      <c r="AE1119" s="68" t="s">
        <v>19</v>
      </c>
      <c r="AF1119" s="68" t="s">
        <v>110</v>
      </c>
      <c r="AG1119" s="68">
        <v>230001</v>
      </c>
      <c r="AH1119" s="68" t="s">
        <v>1366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122</v>
      </c>
      <c r="AO1119" s="68">
        <v>1</v>
      </c>
      <c r="AP1119" s="68" t="s">
        <v>112</v>
      </c>
      <c r="AQ1119" s="68" t="s">
        <v>113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3322</v>
      </c>
      <c r="AX1119" s="68" t="s">
        <v>115</v>
      </c>
    </row>
    <row r="1120" spans="1:50">
      <c r="A1120" s="78" t="s">
        <v>3323</v>
      </c>
      <c r="B1120" s="68">
        <v>0</v>
      </c>
      <c r="C1120" s="68">
        <v>487176</v>
      </c>
      <c r="D1120" s="68" t="s">
        <v>3324</v>
      </c>
      <c r="E1120" s="68" t="s">
        <v>332</v>
      </c>
      <c r="F1120" s="68" t="s">
        <v>333</v>
      </c>
      <c r="G1120" s="68" t="s">
        <v>96</v>
      </c>
      <c r="H1120" s="68">
        <v>3</v>
      </c>
      <c r="I1120" s="68" t="s">
        <v>334</v>
      </c>
      <c r="J1120" s="68">
        <v>3</v>
      </c>
      <c r="K1120" s="68" t="s">
        <v>99</v>
      </c>
      <c r="L1120" s="68">
        <v>3</v>
      </c>
      <c r="M1120" s="68" t="s">
        <v>125</v>
      </c>
      <c r="N1120" s="68" t="s">
        <v>126</v>
      </c>
      <c r="O1120" s="68" t="s">
        <v>127</v>
      </c>
      <c r="P1120" s="68" t="s">
        <v>3325</v>
      </c>
      <c r="Q1120" s="68">
        <v>423133</v>
      </c>
      <c r="R1120" s="68" t="s">
        <v>3326</v>
      </c>
      <c r="S1120" s="68"/>
      <c r="T1120" s="68" t="s">
        <v>3327</v>
      </c>
      <c r="U1120" s="68"/>
      <c r="V1120" s="68"/>
      <c r="W1120" s="68">
        <v>2301010001</v>
      </c>
      <c r="X1120" s="68">
        <v>126488</v>
      </c>
      <c r="Y1120" s="68" t="s">
        <v>19</v>
      </c>
      <c r="Z1120" s="68">
        <v>1</v>
      </c>
      <c r="AA1120" s="68" t="s">
        <v>109</v>
      </c>
      <c r="AB1120" s="68">
        <v>230101</v>
      </c>
      <c r="AC1120" s="68" t="s">
        <v>19</v>
      </c>
      <c r="AD1120" s="68" t="s">
        <v>19</v>
      </c>
      <c r="AE1120" s="68" t="s">
        <v>19</v>
      </c>
      <c r="AF1120" s="68" t="s">
        <v>110</v>
      </c>
      <c r="AG1120" s="68">
        <v>230001</v>
      </c>
      <c r="AH1120" s="68" t="s">
        <v>1366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122</v>
      </c>
      <c r="AO1120" s="68">
        <v>1</v>
      </c>
      <c r="AP1120" s="68" t="s">
        <v>112</v>
      </c>
      <c r="AQ1120" s="68" t="s">
        <v>113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3328</v>
      </c>
      <c r="AX1120" s="68" t="s">
        <v>115</v>
      </c>
    </row>
    <row r="1121" spans="1:50">
      <c r="A1121" s="77" t="s">
        <v>5545</v>
      </c>
      <c r="B1121" s="68">
        <v>0</v>
      </c>
      <c r="C1121" s="68">
        <v>486638</v>
      </c>
      <c r="D1121" s="68" t="s">
        <v>3304</v>
      </c>
      <c r="E1121" s="68" t="s">
        <v>1452</v>
      </c>
      <c r="F1121" s="68" t="s">
        <v>1453</v>
      </c>
      <c r="G1121" s="68" t="s">
        <v>96</v>
      </c>
      <c r="H1121" s="68" t="s">
        <v>97</v>
      </c>
      <c r="I1121" s="68" t="s">
        <v>98</v>
      </c>
      <c r="J1121" s="68">
        <v>3</v>
      </c>
      <c r="K1121" s="68" t="s">
        <v>99</v>
      </c>
      <c r="L1121" s="68">
        <v>1</v>
      </c>
      <c r="M1121" s="68" t="s">
        <v>100</v>
      </c>
      <c r="N1121" s="68" t="s">
        <v>101</v>
      </c>
      <c r="O1121" s="68" t="s">
        <v>102</v>
      </c>
      <c r="P1121" s="68" t="s">
        <v>3305</v>
      </c>
      <c r="Q1121" s="68"/>
      <c r="R1121" s="68"/>
      <c r="S1121" s="68"/>
      <c r="T1121" s="68" t="s">
        <v>3306</v>
      </c>
      <c r="U1121" s="68"/>
      <c r="V1121" s="68" t="s">
        <v>3137</v>
      </c>
      <c r="W1121" s="68">
        <v>2301010001</v>
      </c>
      <c r="X1121" s="68">
        <v>126488</v>
      </c>
      <c r="Y1121" s="68" t="s">
        <v>19</v>
      </c>
      <c r="Z1121" s="68">
        <v>1</v>
      </c>
      <c r="AA1121" s="68" t="s">
        <v>109</v>
      </c>
      <c r="AB1121" s="68">
        <v>230101</v>
      </c>
      <c r="AC1121" s="68" t="s">
        <v>19</v>
      </c>
      <c r="AD1121" s="68" t="s">
        <v>19</v>
      </c>
      <c r="AE1121" s="68" t="s">
        <v>19</v>
      </c>
      <c r="AF1121" s="68" t="s">
        <v>110</v>
      </c>
      <c r="AG1121" s="68">
        <v>230001</v>
      </c>
      <c r="AH1121" s="68" t="s">
        <v>1366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231</v>
      </c>
      <c r="AO1121" s="68">
        <v>2</v>
      </c>
      <c r="AP1121" s="68" t="s">
        <v>134</v>
      </c>
      <c r="AQ1121" s="68" t="s">
        <v>135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3329</v>
      </c>
      <c r="AX1121" s="68" t="s">
        <v>115</v>
      </c>
    </row>
    <row r="1122" spans="1:50">
      <c r="A1122" s="78" t="s">
        <v>3330</v>
      </c>
      <c r="B1122" s="68">
        <v>0</v>
      </c>
      <c r="C1122" s="68">
        <v>486723</v>
      </c>
      <c r="D1122" s="68" t="s">
        <v>172</v>
      </c>
      <c r="E1122" s="68" t="s">
        <v>1455</v>
      </c>
      <c r="F1122" s="68" t="s">
        <v>1456</v>
      </c>
      <c r="G1122" s="68" t="s">
        <v>96</v>
      </c>
      <c r="H1122" s="68" t="s">
        <v>97</v>
      </c>
      <c r="I1122" s="68" t="s">
        <v>98</v>
      </c>
      <c r="J1122" s="68">
        <v>2</v>
      </c>
      <c r="K1122" s="68" t="s">
        <v>2762</v>
      </c>
      <c r="L1122" s="68">
        <v>1</v>
      </c>
      <c r="M1122" s="68" t="s">
        <v>100</v>
      </c>
      <c r="N1122" s="68" t="s">
        <v>101</v>
      </c>
      <c r="O1122" s="68" t="s">
        <v>102</v>
      </c>
      <c r="P1122" s="68" t="s">
        <v>3331</v>
      </c>
      <c r="Q1122" s="68">
        <v>415121</v>
      </c>
      <c r="R1122" s="68"/>
      <c r="S1122" s="68"/>
      <c r="T1122" s="68" t="s">
        <v>3332</v>
      </c>
      <c r="U1122" s="68"/>
      <c r="V1122" s="68"/>
      <c r="W1122" s="68">
        <v>2301010001</v>
      </c>
      <c r="X1122" s="68">
        <v>126488</v>
      </c>
      <c r="Y1122" s="68" t="s">
        <v>19</v>
      </c>
      <c r="Z1122" s="68">
        <v>1</v>
      </c>
      <c r="AA1122" s="68" t="s">
        <v>109</v>
      </c>
      <c r="AB1122" s="68">
        <v>230101</v>
      </c>
      <c r="AC1122" s="68" t="s">
        <v>19</v>
      </c>
      <c r="AD1122" s="68" t="s">
        <v>19</v>
      </c>
      <c r="AE1122" s="68" t="s">
        <v>19</v>
      </c>
      <c r="AF1122" s="68" t="s">
        <v>110</v>
      </c>
      <c r="AG1122" s="68">
        <v>230001</v>
      </c>
      <c r="AH1122" s="68" t="s">
        <v>1366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231</v>
      </c>
      <c r="AO1122" s="68">
        <v>2</v>
      </c>
      <c r="AP1122" s="68" t="s">
        <v>134</v>
      </c>
      <c r="AQ1122" s="68" t="s">
        <v>135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115</v>
      </c>
    </row>
    <row r="1123" spans="1:50">
      <c r="A1123" s="78" t="s">
        <v>3333</v>
      </c>
      <c r="B1123" s="68">
        <v>0</v>
      </c>
      <c r="C1123" s="68">
        <v>486718</v>
      </c>
      <c r="D1123" s="68" t="s">
        <v>3334</v>
      </c>
      <c r="E1123" s="68" t="s">
        <v>453</v>
      </c>
      <c r="F1123" s="68" t="s">
        <v>454</v>
      </c>
      <c r="G1123" s="68" t="s">
        <v>98</v>
      </c>
      <c r="H1123" s="68" t="s">
        <v>97</v>
      </c>
      <c r="I1123" s="68" t="s">
        <v>98</v>
      </c>
      <c r="J1123" s="68">
        <v>1</v>
      </c>
      <c r="K1123" s="68" t="s">
        <v>682</v>
      </c>
      <c r="L1123" s="68">
        <v>1</v>
      </c>
      <c r="M1123" s="68" t="s">
        <v>100</v>
      </c>
      <c r="N1123" s="68" t="s">
        <v>101</v>
      </c>
      <c r="O1123" s="68" t="s">
        <v>102</v>
      </c>
      <c r="P1123" s="68" t="s">
        <v>3335</v>
      </c>
      <c r="Q1123" s="68">
        <v>952637580</v>
      </c>
      <c r="R1123" s="68"/>
      <c r="S1123" s="68"/>
      <c r="T1123" s="68" t="s">
        <v>3336</v>
      </c>
      <c r="U1123" s="68"/>
      <c r="V1123" s="68"/>
      <c r="W1123" s="68">
        <v>2301010001</v>
      </c>
      <c r="X1123" s="68">
        <v>126488</v>
      </c>
      <c r="Y1123" s="68" t="s">
        <v>19</v>
      </c>
      <c r="Z1123" s="68">
        <v>1</v>
      </c>
      <c r="AA1123" s="68" t="s">
        <v>109</v>
      </c>
      <c r="AB1123" s="68">
        <v>230101</v>
      </c>
      <c r="AC1123" s="68" t="s">
        <v>19</v>
      </c>
      <c r="AD1123" s="68" t="s">
        <v>19</v>
      </c>
      <c r="AE1123" s="68" t="s">
        <v>19</v>
      </c>
      <c r="AF1123" s="68" t="s">
        <v>110</v>
      </c>
      <c r="AG1123" s="68">
        <v>230001</v>
      </c>
      <c r="AH1123" s="68" t="s">
        <v>1366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206</v>
      </c>
      <c r="AO1123" s="68">
        <v>1</v>
      </c>
      <c r="AP1123" s="68" t="s">
        <v>112</v>
      </c>
      <c r="AQ1123" s="68" t="s">
        <v>113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3337</v>
      </c>
      <c r="AX1123" s="68" t="s">
        <v>115</v>
      </c>
    </row>
    <row r="1124" spans="1:50">
      <c r="A1124" s="77" t="s">
        <v>5546</v>
      </c>
      <c r="B1124" s="68">
        <v>0</v>
      </c>
      <c r="C1124" s="68">
        <v>487176</v>
      </c>
      <c r="D1124" s="68" t="s">
        <v>3324</v>
      </c>
      <c r="E1124" s="68" t="s">
        <v>439</v>
      </c>
      <c r="F1124" s="68" t="s">
        <v>440</v>
      </c>
      <c r="G1124" s="68" t="s">
        <v>96</v>
      </c>
      <c r="H1124" s="68" t="s">
        <v>97</v>
      </c>
      <c r="I1124" s="68" t="s">
        <v>98</v>
      </c>
      <c r="J1124" s="68">
        <v>3</v>
      </c>
      <c r="K1124" s="68" t="s">
        <v>99</v>
      </c>
      <c r="L1124" s="68">
        <v>3</v>
      </c>
      <c r="M1124" s="68" t="s">
        <v>125</v>
      </c>
      <c r="N1124" s="68" t="s">
        <v>126</v>
      </c>
      <c r="O1124" s="68" t="s">
        <v>127</v>
      </c>
      <c r="P1124" s="68" t="s">
        <v>3325</v>
      </c>
      <c r="Q1124" s="68">
        <v>423133</v>
      </c>
      <c r="R1124" s="68" t="s">
        <v>3326</v>
      </c>
      <c r="S1124" s="68"/>
      <c r="T1124" s="68" t="s">
        <v>3327</v>
      </c>
      <c r="U1124" s="68"/>
      <c r="V1124" s="68"/>
      <c r="W1124" s="68">
        <v>2301010001</v>
      </c>
      <c r="X1124" s="68">
        <v>126488</v>
      </c>
      <c r="Y1124" s="68" t="s">
        <v>19</v>
      </c>
      <c r="Z1124" s="68">
        <v>1</v>
      </c>
      <c r="AA1124" s="68" t="s">
        <v>109</v>
      </c>
      <c r="AB1124" s="68">
        <v>230101</v>
      </c>
      <c r="AC1124" s="68" t="s">
        <v>19</v>
      </c>
      <c r="AD1124" s="68" t="s">
        <v>19</v>
      </c>
      <c r="AE1124" s="68" t="s">
        <v>19</v>
      </c>
      <c r="AF1124" s="68" t="s">
        <v>110</v>
      </c>
      <c r="AG1124" s="68">
        <v>230001</v>
      </c>
      <c r="AH1124" s="68" t="s">
        <v>1366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122</v>
      </c>
      <c r="AO1124" s="68">
        <v>1</v>
      </c>
      <c r="AP1124" s="68" t="s">
        <v>112</v>
      </c>
      <c r="AQ1124" s="68" t="s">
        <v>113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3328</v>
      </c>
      <c r="AX1124" s="68" t="s">
        <v>115</v>
      </c>
    </row>
    <row r="1125" spans="1:50">
      <c r="A1125" s="78" t="s">
        <v>3338</v>
      </c>
      <c r="B1125" s="68">
        <v>0</v>
      </c>
      <c r="C1125" s="68">
        <v>487063</v>
      </c>
      <c r="D1125" s="68" t="s">
        <v>3339</v>
      </c>
      <c r="E1125" s="68" t="s">
        <v>439</v>
      </c>
      <c r="F1125" s="68" t="s">
        <v>440</v>
      </c>
      <c r="G1125" s="68" t="s">
        <v>96</v>
      </c>
      <c r="H1125" s="68" t="s">
        <v>97</v>
      </c>
      <c r="I1125" s="68" t="s">
        <v>98</v>
      </c>
      <c r="J1125" s="68">
        <v>3</v>
      </c>
      <c r="K1125" s="68" t="s">
        <v>99</v>
      </c>
      <c r="L1125" s="68">
        <v>2</v>
      </c>
      <c r="M1125" s="68" t="s">
        <v>184</v>
      </c>
      <c r="N1125" s="68" t="s">
        <v>185</v>
      </c>
      <c r="O1125" s="68" t="s">
        <v>186</v>
      </c>
      <c r="P1125" s="68" t="s">
        <v>3340</v>
      </c>
      <c r="Q1125" s="68">
        <v>242319</v>
      </c>
      <c r="R1125" s="68" t="s">
        <v>3341</v>
      </c>
      <c r="S1125" s="68"/>
      <c r="T1125" s="68" t="s">
        <v>3342</v>
      </c>
      <c r="U1125" s="68"/>
      <c r="V1125" s="68" t="s">
        <v>3145</v>
      </c>
      <c r="W1125" s="68">
        <v>2301010001</v>
      </c>
      <c r="X1125" s="68">
        <v>126488</v>
      </c>
      <c r="Y1125" s="68" t="s">
        <v>19</v>
      </c>
      <c r="Z1125" s="68">
        <v>1</v>
      </c>
      <c r="AA1125" s="68" t="s">
        <v>109</v>
      </c>
      <c r="AB1125" s="68">
        <v>230101</v>
      </c>
      <c r="AC1125" s="68" t="s">
        <v>19</v>
      </c>
      <c r="AD1125" s="68" t="s">
        <v>19</v>
      </c>
      <c r="AE1125" s="68" t="s">
        <v>19</v>
      </c>
      <c r="AF1125" s="68" t="s">
        <v>110</v>
      </c>
      <c r="AG1125" s="68">
        <v>230001</v>
      </c>
      <c r="AH1125" s="68" t="s">
        <v>1366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143</v>
      </c>
      <c r="AO1125" s="68">
        <v>1</v>
      </c>
      <c r="AP1125" s="68" t="s">
        <v>112</v>
      </c>
      <c r="AQ1125" s="68" t="s">
        <v>113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3343</v>
      </c>
      <c r="AX1125" s="68" t="s">
        <v>115</v>
      </c>
    </row>
    <row r="1126" spans="1:50">
      <c r="A1126" s="78" t="s">
        <v>3344</v>
      </c>
      <c r="B1126" s="68">
        <v>0</v>
      </c>
      <c r="C1126" s="68">
        <v>487195</v>
      </c>
      <c r="D1126" s="68" t="s">
        <v>3345</v>
      </c>
      <c r="E1126" s="68" t="s">
        <v>332</v>
      </c>
      <c r="F1126" s="68" t="s">
        <v>333</v>
      </c>
      <c r="G1126" s="68" t="s">
        <v>96</v>
      </c>
      <c r="H1126" s="68">
        <v>2</v>
      </c>
      <c r="I1126" s="68" t="s">
        <v>338</v>
      </c>
      <c r="J1126" s="68">
        <v>3</v>
      </c>
      <c r="K1126" s="68" t="s">
        <v>99</v>
      </c>
      <c r="L1126" s="68">
        <v>3</v>
      </c>
      <c r="M1126" s="68" t="s">
        <v>125</v>
      </c>
      <c r="N1126" s="68" t="s">
        <v>126</v>
      </c>
      <c r="O1126" s="68" t="s">
        <v>127</v>
      </c>
      <c r="P1126" s="68" t="s">
        <v>3346</v>
      </c>
      <c r="Q1126" s="68">
        <v>576315</v>
      </c>
      <c r="R1126" s="68"/>
      <c r="S1126" s="68"/>
      <c r="T1126" s="68" t="s">
        <v>3347</v>
      </c>
      <c r="U1126" s="68"/>
      <c r="V1126" s="68"/>
      <c r="W1126" s="68">
        <v>2301010001</v>
      </c>
      <c r="X1126" s="68">
        <v>126488</v>
      </c>
      <c r="Y1126" s="68" t="s">
        <v>19</v>
      </c>
      <c r="Z1126" s="68">
        <v>1</v>
      </c>
      <c r="AA1126" s="68" t="s">
        <v>109</v>
      </c>
      <c r="AB1126" s="68">
        <v>230101</v>
      </c>
      <c r="AC1126" s="68" t="s">
        <v>19</v>
      </c>
      <c r="AD1126" s="68" t="s">
        <v>19</v>
      </c>
      <c r="AE1126" s="68" t="s">
        <v>19</v>
      </c>
      <c r="AF1126" s="68" t="s">
        <v>110</v>
      </c>
      <c r="AG1126" s="68">
        <v>230001</v>
      </c>
      <c r="AH1126" s="68" t="s">
        <v>1366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122</v>
      </c>
      <c r="AO1126" s="68">
        <v>1</v>
      </c>
      <c r="AP1126" s="68" t="s">
        <v>112</v>
      </c>
      <c r="AQ1126" s="68" t="s">
        <v>113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3348</v>
      </c>
      <c r="AX1126" s="68" t="s">
        <v>115</v>
      </c>
    </row>
    <row r="1127" spans="1:50">
      <c r="A1127" s="78" t="s">
        <v>3349</v>
      </c>
      <c r="B1127" s="68">
        <v>0</v>
      </c>
      <c r="C1127" s="68">
        <v>486638</v>
      </c>
      <c r="D1127" s="68" t="s">
        <v>3304</v>
      </c>
      <c r="E1127" s="68" t="s">
        <v>332</v>
      </c>
      <c r="F1127" s="68" t="s">
        <v>333</v>
      </c>
      <c r="G1127" s="68" t="s">
        <v>96</v>
      </c>
      <c r="H1127" s="68">
        <v>3</v>
      </c>
      <c r="I1127" s="68" t="s">
        <v>334</v>
      </c>
      <c r="J1127" s="68">
        <v>3</v>
      </c>
      <c r="K1127" s="68" t="s">
        <v>99</v>
      </c>
      <c r="L1127" s="68">
        <v>1</v>
      </c>
      <c r="M1127" s="68" t="s">
        <v>100</v>
      </c>
      <c r="N1127" s="68" t="s">
        <v>101</v>
      </c>
      <c r="O1127" s="68" t="s">
        <v>102</v>
      </c>
      <c r="P1127" s="68" t="s">
        <v>3350</v>
      </c>
      <c r="Q1127" s="68">
        <v>570104</v>
      </c>
      <c r="R1127" s="68" t="s">
        <v>3351</v>
      </c>
      <c r="S1127" s="68"/>
      <c r="T1127" s="68" t="s">
        <v>3306</v>
      </c>
      <c r="U1127" s="68"/>
      <c r="V1127" s="68" t="s">
        <v>3137</v>
      </c>
      <c r="W1127" s="68">
        <v>2301010001</v>
      </c>
      <c r="X1127" s="68">
        <v>126488</v>
      </c>
      <c r="Y1127" s="68" t="s">
        <v>19</v>
      </c>
      <c r="Z1127" s="68">
        <v>1</v>
      </c>
      <c r="AA1127" s="68" t="s">
        <v>109</v>
      </c>
      <c r="AB1127" s="68">
        <v>230101</v>
      </c>
      <c r="AC1127" s="68" t="s">
        <v>19</v>
      </c>
      <c r="AD1127" s="68" t="s">
        <v>19</v>
      </c>
      <c r="AE1127" s="68" t="s">
        <v>19</v>
      </c>
      <c r="AF1127" s="68" t="s">
        <v>110</v>
      </c>
      <c r="AG1127" s="68">
        <v>230001</v>
      </c>
      <c r="AH1127" s="68" t="s">
        <v>1366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122</v>
      </c>
      <c r="AO1127" s="68">
        <v>1</v>
      </c>
      <c r="AP1127" s="68" t="s">
        <v>112</v>
      </c>
      <c r="AQ1127" s="68" t="s">
        <v>113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877</v>
      </c>
      <c r="AX1127" s="68" t="s">
        <v>115</v>
      </c>
    </row>
    <row r="1128" spans="1:50">
      <c r="A1128" s="78" t="s">
        <v>3352</v>
      </c>
      <c r="B1128" s="68">
        <v>0</v>
      </c>
      <c r="C1128" s="68">
        <v>706334</v>
      </c>
      <c r="D1128" s="68" t="s">
        <v>3353</v>
      </c>
      <c r="E1128" s="68" t="s">
        <v>332</v>
      </c>
      <c r="F1128" s="68" t="s">
        <v>333</v>
      </c>
      <c r="G1128" s="68" t="s">
        <v>96</v>
      </c>
      <c r="H1128" s="68">
        <v>3</v>
      </c>
      <c r="I1128" s="68" t="s">
        <v>334</v>
      </c>
      <c r="J1128" s="68">
        <v>3</v>
      </c>
      <c r="K1128" s="68" t="s">
        <v>99</v>
      </c>
      <c r="L1128" s="68">
        <v>3</v>
      </c>
      <c r="M1128" s="68" t="s">
        <v>125</v>
      </c>
      <c r="N1128" s="68" t="s">
        <v>126</v>
      </c>
      <c r="O1128" s="68" t="s">
        <v>127</v>
      </c>
      <c r="P1128" s="68" t="s">
        <v>3354</v>
      </c>
      <c r="Q1128" s="68">
        <v>427629</v>
      </c>
      <c r="R1128" s="68" t="s">
        <v>3355</v>
      </c>
      <c r="S1128" s="68"/>
      <c r="T1128" s="68" t="s">
        <v>3356</v>
      </c>
      <c r="U1128" s="68"/>
      <c r="V1128" s="68" t="s">
        <v>3357</v>
      </c>
      <c r="W1128" s="68">
        <v>2301010001</v>
      </c>
      <c r="X1128" s="68">
        <v>126488</v>
      </c>
      <c r="Y1128" s="68" t="s">
        <v>19</v>
      </c>
      <c r="Z1128" s="68">
        <v>1</v>
      </c>
      <c r="AA1128" s="68" t="s">
        <v>109</v>
      </c>
      <c r="AB1128" s="68">
        <v>230101</v>
      </c>
      <c r="AC1128" s="68" t="s">
        <v>19</v>
      </c>
      <c r="AD1128" s="68" t="s">
        <v>19</v>
      </c>
      <c r="AE1128" s="68" t="s">
        <v>19</v>
      </c>
      <c r="AF1128" s="68" t="s">
        <v>110</v>
      </c>
      <c r="AG1128" s="68">
        <v>230001</v>
      </c>
      <c r="AH1128" s="68" t="s">
        <v>1366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122</v>
      </c>
      <c r="AO1128" s="68">
        <v>1</v>
      </c>
      <c r="AP1128" s="68" t="s">
        <v>112</v>
      </c>
      <c r="AQ1128" s="68" t="s">
        <v>113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3358</v>
      </c>
      <c r="AX1128" s="68" t="s">
        <v>115</v>
      </c>
    </row>
    <row r="1129" spans="1:50">
      <c r="A1129" s="77" t="s">
        <v>5547</v>
      </c>
      <c r="B1129" s="68">
        <v>0</v>
      </c>
      <c r="C1129" s="68">
        <v>487195</v>
      </c>
      <c r="D1129" s="68" t="s">
        <v>3345</v>
      </c>
      <c r="E1129" s="68" t="s">
        <v>439</v>
      </c>
      <c r="F1129" s="68" t="s">
        <v>440</v>
      </c>
      <c r="G1129" s="68" t="s">
        <v>96</v>
      </c>
      <c r="H1129" s="68" t="s">
        <v>97</v>
      </c>
      <c r="I1129" s="68" t="s">
        <v>98</v>
      </c>
      <c r="J1129" s="68">
        <v>3</v>
      </c>
      <c r="K1129" s="68" t="s">
        <v>99</v>
      </c>
      <c r="L1129" s="68">
        <v>3</v>
      </c>
      <c r="M1129" s="68" t="s">
        <v>125</v>
      </c>
      <c r="N1129" s="68" t="s">
        <v>126</v>
      </c>
      <c r="O1129" s="68" t="s">
        <v>127</v>
      </c>
      <c r="P1129" s="68" t="s">
        <v>3346</v>
      </c>
      <c r="Q1129" s="68">
        <v>576315</v>
      </c>
      <c r="R1129" s="68"/>
      <c r="S1129" s="68"/>
      <c r="T1129" s="68" t="s">
        <v>3347</v>
      </c>
      <c r="U1129" s="68"/>
      <c r="V1129" s="68"/>
      <c r="W1129" s="68">
        <v>2301010001</v>
      </c>
      <c r="X1129" s="68">
        <v>126488</v>
      </c>
      <c r="Y1129" s="68" t="s">
        <v>19</v>
      </c>
      <c r="Z1129" s="68">
        <v>1</v>
      </c>
      <c r="AA1129" s="68" t="s">
        <v>109</v>
      </c>
      <c r="AB1129" s="68">
        <v>230101</v>
      </c>
      <c r="AC1129" s="68" t="s">
        <v>19</v>
      </c>
      <c r="AD1129" s="68" t="s">
        <v>19</v>
      </c>
      <c r="AE1129" s="68" t="s">
        <v>19</v>
      </c>
      <c r="AF1129" s="68" t="s">
        <v>110</v>
      </c>
      <c r="AG1129" s="68">
        <v>230001</v>
      </c>
      <c r="AH1129" s="68" t="s">
        <v>1366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122</v>
      </c>
      <c r="AO1129" s="68">
        <v>1</v>
      </c>
      <c r="AP1129" s="68" t="s">
        <v>112</v>
      </c>
      <c r="AQ1129" s="68" t="s">
        <v>113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123</v>
      </c>
      <c r="AX1129" s="68" t="s">
        <v>115</v>
      </c>
    </row>
    <row r="1130" spans="1:50">
      <c r="A1130" s="78" t="s">
        <v>3359</v>
      </c>
      <c r="B1130" s="68">
        <v>0</v>
      </c>
      <c r="C1130" s="68">
        <v>486638</v>
      </c>
      <c r="D1130" s="68" t="s">
        <v>3304</v>
      </c>
      <c r="E1130" s="68" t="s">
        <v>439</v>
      </c>
      <c r="F1130" s="68" t="s">
        <v>440</v>
      </c>
      <c r="G1130" s="68" t="s">
        <v>96</v>
      </c>
      <c r="H1130" s="68" t="s">
        <v>97</v>
      </c>
      <c r="I1130" s="68" t="s">
        <v>98</v>
      </c>
      <c r="J1130" s="68">
        <v>3</v>
      </c>
      <c r="K1130" s="68" t="s">
        <v>99</v>
      </c>
      <c r="L1130" s="68">
        <v>1</v>
      </c>
      <c r="M1130" s="68" t="s">
        <v>100</v>
      </c>
      <c r="N1130" s="68" t="s">
        <v>101</v>
      </c>
      <c r="O1130" s="68" t="s">
        <v>102</v>
      </c>
      <c r="P1130" s="68" t="s">
        <v>3350</v>
      </c>
      <c r="Q1130" s="68">
        <v>570104</v>
      </c>
      <c r="R1130" s="68" t="s">
        <v>3360</v>
      </c>
      <c r="S1130" s="68"/>
      <c r="T1130" s="68" t="s">
        <v>3306</v>
      </c>
      <c r="U1130" s="68"/>
      <c r="V1130" s="68" t="s">
        <v>3137</v>
      </c>
      <c r="W1130" s="68">
        <v>2301010001</v>
      </c>
      <c r="X1130" s="68">
        <v>126488</v>
      </c>
      <c r="Y1130" s="68" t="s">
        <v>19</v>
      </c>
      <c r="Z1130" s="68">
        <v>1</v>
      </c>
      <c r="AA1130" s="68" t="s">
        <v>109</v>
      </c>
      <c r="AB1130" s="68">
        <v>230101</v>
      </c>
      <c r="AC1130" s="68" t="s">
        <v>19</v>
      </c>
      <c r="AD1130" s="68" t="s">
        <v>19</v>
      </c>
      <c r="AE1130" s="68" t="s">
        <v>19</v>
      </c>
      <c r="AF1130" s="68" t="s">
        <v>110</v>
      </c>
      <c r="AG1130" s="68">
        <v>230001</v>
      </c>
      <c r="AH1130" s="68" t="s">
        <v>1366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143</v>
      </c>
      <c r="AO1130" s="68">
        <v>1</v>
      </c>
      <c r="AP1130" s="68" t="s">
        <v>112</v>
      </c>
      <c r="AQ1130" s="68" t="s">
        <v>113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115</v>
      </c>
    </row>
    <row r="1131" spans="1:50">
      <c r="A1131" s="78" t="s">
        <v>3361</v>
      </c>
      <c r="B1131" s="68">
        <v>0</v>
      </c>
      <c r="C1131" s="68">
        <v>487096</v>
      </c>
      <c r="D1131" s="68" t="s">
        <v>3308</v>
      </c>
      <c r="E1131" s="68" t="s">
        <v>439</v>
      </c>
      <c r="F1131" s="68" t="s">
        <v>440</v>
      </c>
      <c r="G1131" s="68" t="s">
        <v>96</v>
      </c>
      <c r="H1131" s="68" t="s">
        <v>97</v>
      </c>
      <c r="I1131" s="68" t="s">
        <v>98</v>
      </c>
      <c r="J1131" s="68">
        <v>3</v>
      </c>
      <c r="K1131" s="68" t="s">
        <v>99</v>
      </c>
      <c r="L1131" s="68">
        <v>2</v>
      </c>
      <c r="M1131" s="68" t="s">
        <v>184</v>
      </c>
      <c r="N1131" s="68" t="s">
        <v>185</v>
      </c>
      <c r="O1131" s="68" t="s">
        <v>186</v>
      </c>
      <c r="P1131" s="68" t="s">
        <v>3309</v>
      </c>
      <c r="Q1131" s="68">
        <v>242301</v>
      </c>
      <c r="R1131" s="68" t="s">
        <v>3310</v>
      </c>
      <c r="S1131" s="68"/>
      <c r="T1131" s="68" t="s">
        <v>3311</v>
      </c>
      <c r="U1131" s="68"/>
      <c r="V1131" s="68"/>
      <c r="W1131" s="68">
        <v>2301010001</v>
      </c>
      <c r="X1131" s="68">
        <v>126488</v>
      </c>
      <c r="Y1131" s="68" t="s">
        <v>19</v>
      </c>
      <c r="Z1131" s="68">
        <v>1</v>
      </c>
      <c r="AA1131" s="68" t="s">
        <v>109</v>
      </c>
      <c r="AB1131" s="68">
        <v>230101</v>
      </c>
      <c r="AC1131" s="68" t="s">
        <v>19</v>
      </c>
      <c r="AD1131" s="68" t="s">
        <v>19</v>
      </c>
      <c r="AE1131" s="68" t="s">
        <v>19</v>
      </c>
      <c r="AF1131" s="68" t="s">
        <v>110</v>
      </c>
      <c r="AG1131" s="68">
        <v>230001</v>
      </c>
      <c r="AH1131" s="68" t="s">
        <v>1366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143</v>
      </c>
      <c r="AO1131" s="68">
        <v>1</v>
      </c>
      <c r="AP1131" s="68" t="s">
        <v>112</v>
      </c>
      <c r="AQ1131" s="68" t="s">
        <v>113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3312</v>
      </c>
      <c r="AX1131" s="68" t="s">
        <v>115</v>
      </c>
    </row>
    <row r="1132" spans="1:50">
      <c r="A1132" s="78" t="s">
        <v>3362</v>
      </c>
      <c r="B1132" s="68">
        <v>0</v>
      </c>
      <c r="C1132" s="68">
        <v>487157</v>
      </c>
      <c r="D1132" s="68" t="s">
        <v>3319</v>
      </c>
      <c r="E1132" s="68" t="s">
        <v>439</v>
      </c>
      <c r="F1132" s="68" t="s">
        <v>440</v>
      </c>
      <c r="G1132" s="68" t="s">
        <v>96</v>
      </c>
      <c r="H1132" s="68" t="s">
        <v>97</v>
      </c>
      <c r="I1132" s="68" t="s">
        <v>98</v>
      </c>
      <c r="J1132" s="68">
        <v>3</v>
      </c>
      <c r="K1132" s="68" t="s">
        <v>99</v>
      </c>
      <c r="L1132" s="68">
        <v>3</v>
      </c>
      <c r="M1132" s="68" t="s">
        <v>125</v>
      </c>
      <c r="N1132" s="68" t="s">
        <v>126</v>
      </c>
      <c r="O1132" s="68" t="s">
        <v>127</v>
      </c>
      <c r="P1132" s="68" t="s">
        <v>3363</v>
      </c>
      <c r="Q1132" s="68">
        <v>243615</v>
      </c>
      <c r="R1132" s="68"/>
      <c r="S1132" s="68"/>
      <c r="T1132" s="68" t="s">
        <v>3321</v>
      </c>
      <c r="U1132" s="68"/>
      <c r="V1132" s="68"/>
      <c r="W1132" s="68">
        <v>2301010001</v>
      </c>
      <c r="X1132" s="68">
        <v>126488</v>
      </c>
      <c r="Y1132" s="68" t="s">
        <v>19</v>
      </c>
      <c r="Z1132" s="68">
        <v>1</v>
      </c>
      <c r="AA1132" s="68" t="s">
        <v>109</v>
      </c>
      <c r="AB1132" s="68">
        <v>230101</v>
      </c>
      <c r="AC1132" s="68" t="s">
        <v>19</v>
      </c>
      <c r="AD1132" s="68" t="s">
        <v>19</v>
      </c>
      <c r="AE1132" s="68" t="s">
        <v>19</v>
      </c>
      <c r="AF1132" s="68" t="s">
        <v>110</v>
      </c>
      <c r="AG1132" s="68">
        <v>230001</v>
      </c>
      <c r="AH1132" s="68" t="s">
        <v>1366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122</v>
      </c>
      <c r="AO1132" s="68">
        <v>1</v>
      </c>
      <c r="AP1132" s="68" t="s">
        <v>112</v>
      </c>
      <c r="AQ1132" s="68" t="s">
        <v>113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3322</v>
      </c>
      <c r="AX1132" s="68" t="s">
        <v>115</v>
      </c>
    </row>
    <row r="1133" spans="1:50">
      <c r="A1133" s="78" t="s">
        <v>3364</v>
      </c>
      <c r="B1133" s="68">
        <v>0</v>
      </c>
      <c r="C1133" s="68">
        <v>487143</v>
      </c>
      <c r="D1133" s="68" t="s">
        <v>3314</v>
      </c>
      <c r="E1133" s="68" t="s">
        <v>439</v>
      </c>
      <c r="F1133" s="68" t="s">
        <v>440</v>
      </c>
      <c r="G1133" s="68" t="s">
        <v>96</v>
      </c>
      <c r="H1133" s="68" t="s">
        <v>97</v>
      </c>
      <c r="I1133" s="68" t="s">
        <v>98</v>
      </c>
      <c r="J1133" s="68">
        <v>3</v>
      </c>
      <c r="K1133" s="68" t="s">
        <v>99</v>
      </c>
      <c r="L1133" s="68">
        <v>3</v>
      </c>
      <c r="M1133" s="68" t="s">
        <v>125</v>
      </c>
      <c r="N1133" s="68" t="s">
        <v>126</v>
      </c>
      <c r="O1133" s="68" t="s">
        <v>127</v>
      </c>
      <c r="P1133" s="68" t="s">
        <v>3315</v>
      </c>
      <c r="Q1133" s="68">
        <v>415728</v>
      </c>
      <c r="R1133" s="68"/>
      <c r="S1133" s="68"/>
      <c r="T1133" s="68" t="s">
        <v>3316</v>
      </c>
      <c r="U1133" s="68"/>
      <c r="V1133" s="68" t="s">
        <v>3131</v>
      </c>
      <c r="W1133" s="68">
        <v>2301010001</v>
      </c>
      <c r="X1133" s="68">
        <v>126488</v>
      </c>
      <c r="Y1133" s="68" t="s">
        <v>19</v>
      </c>
      <c r="Z1133" s="68">
        <v>1</v>
      </c>
      <c r="AA1133" s="68" t="s">
        <v>109</v>
      </c>
      <c r="AB1133" s="68">
        <v>230101</v>
      </c>
      <c r="AC1133" s="68" t="s">
        <v>19</v>
      </c>
      <c r="AD1133" s="68" t="s">
        <v>19</v>
      </c>
      <c r="AE1133" s="68" t="s">
        <v>19</v>
      </c>
      <c r="AF1133" s="68" t="s">
        <v>110</v>
      </c>
      <c r="AG1133" s="68">
        <v>230001</v>
      </c>
      <c r="AH1133" s="68" t="s">
        <v>1366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122</v>
      </c>
      <c r="AO1133" s="68">
        <v>1</v>
      </c>
      <c r="AP1133" s="68" t="s">
        <v>112</v>
      </c>
      <c r="AQ1133" s="68" t="s">
        <v>113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3317</v>
      </c>
      <c r="AX1133" s="68" t="s">
        <v>115</v>
      </c>
    </row>
    <row r="1134" spans="1:50">
      <c r="A1134" s="78" t="s">
        <v>3365</v>
      </c>
      <c r="B1134" s="68">
        <v>0</v>
      </c>
      <c r="C1134" s="68">
        <v>486389</v>
      </c>
      <c r="D1134" s="68" t="s">
        <v>3366</v>
      </c>
      <c r="E1134" s="68" t="s">
        <v>332</v>
      </c>
      <c r="F1134" s="68" t="s">
        <v>333</v>
      </c>
      <c r="G1134" s="68" t="s">
        <v>96</v>
      </c>
      <c r="H1134" s="68">
        <v>2</v>
      </c>
      <c r="I1134" s="68" t="s">
        <v>338</v>
      </c>
      <c r="J1134" s="68">
        <v>3</v>
      </c>
      <c r="K1134" s="68" t="s">
        <v>99</v>
      </c>
      <c r="L1134" s="68">
        <v>1</v>
      </c>
      <c r="M1134" s="68" t="s">
        <v>100</v>
      </c>
      <c r="N1134" s="68" t="s">
        <v>101</v>
      </c>
      <c r="O1134" s="68" t="s">
        <v>102</v>
      </c>
      <c r="P1134" s="68" t="s">
        <v>3367</v>
      </c>
      <c r="Q1134" s="68">
        <v>952246158</v>
      </c>
      <c r="R1134" s="68"/>
      <c r="S1134" s="68"/>
      <c r="T1134" s="68" t="s">
        <v>3368</v>
      </c>
      <c r="U1134" s="68"/>
      <c r="V1134" s="68"/>
      <c r="W1134" s="68">
        <v>2301010008</v>
      </c>
      <c r="X1134" s="68">
        <v>572881</v>
      </c>
      <c r="Y1134" s="68" t="s">
        <v>3238</v>
      </c>
      <c r="Z1134" s="68">
        <v>1</v>
      </c>
      <c r="AA1134" s="68" t="s">
        <v>109</v>
      </c>
      <c r="AB1134" s="68">
        <v>230101</v>
      </c>
      <c r="AC1134" s="68" t="s">
        <v>19</v>
      </c>
      <c r="AD1134" s="68" t="s">
        <v>19</v>
      </c>
      <c r="AE1134" s="68" t="s">
        <v>19</v>
      </c>
      <c r="AF1134" s="68" t="s">
        <v>110</v>
      </c>
      <c r="AG1134" s="68">
        <v>230001</v>
      </c>
      <c r="AH1134" s="68" t="s">
        <v>1366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122</v>
      </c>
      <c r="AO1134" s="68">
        <v>1</v>
      </c>
      <c r="AP1134" s="68" t="s">
        <v>112</v>
      </c>
      <c r="AQ1134" s="68" t="s">
        <v>113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3369</v>
      </c>
      <c r="AX1134" s="68" t="s">
        <v>115</v>
      </c>
    </row>
    <row r="1135" spans="1:50">
      <c r="A1135" s="78" t="s">
        <v>3370</v>
      </c>
      <c r="B1135" s="68">
        <v>0</v>
      </c>
      <c r="C1135" s="68">
        <v>487063</v>
      </c>
      <c r="D1135" s="68" t="s">
        <v>3339</v>
      </c>
      <c r="E1135" s="68" t="s">
        <v>332</v>
      </c>
      <c r="F1135" s="68" t="s">
        <v>333</v>
      </c>
      <c r="G1135" s="68" t="s">
        <v>96</v>
      </c>
      <c r="H1135" s="68">
        <v>3</v>
      </c>
      <c r="I1135" s="68" t="s">
        <v>334</v>
      </c>
      <c r="J1135" s="68">
        <v>3</v>
      </c>
      <c r="K1135" s="68" t="s">
        <v>99</v>
      </c>
      <c r="L1135" s="68">
        <v>2</v>
      </c>
      <c r="M1135" s="68" t="s">
        <v>184</v>
      </c>
      <c r="N1135" s="68" t="s">
        <v>185</v>
      </c>
      <c r="O1135" s="68" t="s">
        <v>186</v>
      </c>
      <c r="P1135" s="68" t="s">
        <v>3340</v>
      </c>
      <c r="Q1135" s="68">
        <v>242319</v>
      </c>
      <c r="R1135" s="68"/>
      <c r="S1135" s="68"/>
      <c r="T1135" s="68" t="s">
        <v>3342</v>
      </c>
      <c r="U1135" s="68"/>
      <c r="V1135" s="68" t="s">
        <v>3145</v>
      </c>
      <c r="W1135" s="68">
        <v>2301010001</v>
      </c>
      <c r="X1135" s="68">
        <v>126488</v>
      </c>
      <c r="Y1135" s="68" t="s">
        <v>19</v>
      </c>
      <c r="Z1135" s="68">
        <v>1</v>
      </c>
      <c r="AA1135" s="68" t="s">
        <v>109</v>
      </c>
      <c r="AB1135" s="68">
        <v>230101</v>
      </c>
      <c r="AC1135" s="68" t="s">
        <v>19</v>
      </c>
      <c r="AD1135" s="68" t="s">
        <v>19</v>
      </c>
      <c r="AE1135" s="68" t="s">
        <v>19</v>
      </c>
      <c r="AF1135" s="68" t="s">
        <v>110</v>
      </c>
      <c r="AG1135" s="68">
        <v>230001</v>
      </c>
      <c r="AH1135" s="68" t="s">
        <v>1366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143</v>
      </c>
      <c r="AO1135" s="68">
        <v>1</v>
      </c>
      <c r="AP1135" s="68" t="s">
        <v>112</v>
      </c>
      <c r="AQ1135" s="68" t="s">
        <v>113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3371</v>
      </c>
      <c r="AX1135" s="68" t="s">
        <v>115</v>
      </c>
    </row>
    <row r="1136" spans="1:50">
      <c r="A1136" s="78" t="s">
        <v>3372</v>
      </c>
      <c r="B1136" s="68">
        <v>0</v>
      </c>
      <c r="C1136" s="68">
        <v>487124</v>
      </c>
      <c r="D1136" s="68" t="s">
        <v>3373</v>
      </c>
      <c r="E1136" s="68" t="s">
        <v>332</v>
      </c>
      <c r="F1136" s="68" t="s">
        <v>333</v>
      </c>
      <c r="G1136" s="68" t="s">
        <v>96</v>
      </c>
      <c r="H1136" s="68" t="s">
        <v>370</v>
      </c>
      <c r="I1136" s="68" t="s">
        <v>371</v>
      </c>
      <c r="J1136" s="68">
        <v>3</v>
      </c>
      <c r="K1136" s="68" t="s">
        <v>99</v>
      </c>
      <c r="L1136" s="68">
        <v>3</v>
      </c>
      <c r="M1136" s="68" t="s">
        <v>125</v>
      </c>
      <c r="N1136" s="68" t="s">
        <v>126</v>
      </c>
      <c r="O1136" s="68" t="s">
        <v>127</v>
      </c>
      <c r="P1136" s="68" t="s">
        <v>3374</v>
      </c>
      <c r="Q1136" s="68">
        <v>425396</v>
      </c>
      <c r="R1136" s="68"/>
      <c r="S1136" s="68"/>
      <c r="T1136" s="68" t="s">
        <v>3375</v>
      </c>
      <c r="U1136" s="68"/>
      <c r="V1136" s="68"/>
      <c r="W1136" s="68">
        <v>2301010001</v>
      </c>
      <c r="X1136" s="68">
        <v>126488</v>
      </c>
      <c r="Y1136" s="68" t="s">
        <v>19</v>
      </c>
      <c r="Z1136" s="68">
        <v>1</v>
      </c>
      <c r="AA1136" s="68" t="s">
        <v>109</v>
      </c>
      <c r="AB1136" s="68">
        <v>230101</v>
      </c>
      <c r="AC1136" s="68" t="s">
        <v>19</v>
      </c>
      <c r="AD1136" s="68" t="s">
        <v>19</v>
      </c>
      <c r="AE1136" s="68" t="s">
        <v>19</v>
      </c>
      <c r="AF1136" s="68" t="s">
        <v>110</v>
      </c>
      <c r="AG1136" s="68">
        <v>230001</v>
      </c>
      <c r="AH1136" s="68" t="s">
        <v>1366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122</v>
      </c>
      <c r="AO1136" s="68">
        <v>2</v>
      </c>
      <c r="AP1136" s="68" t="s">
        <v>134</v>
      </c>
      <c r="AQ1136" s="68" t="s">
        <v>135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115</v>
      </c>
    </row>
    <row r="1137" spans="1:50">
      <c r="A1137" s="78" t="s">
        <v>3376</v>
      </c>
      <c r="B1137" s="68">
        <v>0</v>
      </c>
      <c r="C1137" s="68">
        <v>486501</v>
      </c>
      <c r="D1137" s="68" t="s">
        <v>3377</v>
      </c>
      <c r="E1137" s="68" t="s">
        <v>332</v>
      </c>
      <c r="F1137" s="68" t="s">
        <v>333</v>
      </c>
      <c r="G1137" s="68" t="s">
        <v>96</v>
      </c>
      <c r="H1137" s="68" t="s">
        <v>370</v>
      </c>
      <c r="I1137" s="68" t="s">
        <v>371</v>
      </c>
      <c r="J1137" s="68">
        <v>3</v>
      </c>
      <c r="K1137" s="68" t="s">
        <v>99</v>
      </c>
      <c r="L1137" s="68">
        <v>1</v>
      </c>
      <c r="M1137" s="68" t="s">
        <v>100</v>
      </c>
      <c r="N1137" s="68" t="s">
        <v>101</v>
      </c>
      <c r="O1137" s="68" t="s">
        <v>102</v>
      </c>
      <c r="P1137" s="68" t="s">
        <v>3378</v>
      </c>
      <c r="Q1137" s="68"/>
      <c r="R1137" s="68"/>
      <c r="S1137" s="68"/>
      <c r="T1137" s="68" t="s">
        <v>2540</v>
      </c>
      <c r="U1137" s="68"/>
      <c r="V1137" s="68"/>
      <c r="W1137" s="68">
        <v>2301010006</v>
      </c>
      <c r="X1137" s="68">
        <v>532506</v>
      </c>
      <c r="Y1137" s="68" t="s">
        <v>2541</v>
      </c>
      <c r="Z1137" s="68">
        <v>1</v>
      </c>
      <c r="AA1137" s="68" t="s">
        <v>109</v>
      </c>
      <c r="AB1137" s="68">
        <v>230101</v>
      </c>
      <c r="AC1137" s="68" t="s">
        <v>19</v>
      </c>
      <c r="AD1137" s="68" t="s">
        <v>19</v>
      </c>
      <c r="AE1137" s="68" t="s">
        <v>19</v>
      </c>
      <c r="AF1137" s="68" t="s">
        <v>110</v>
      </c>
      <c r="AG1137" s="68">
        <v>230001</v>
      </c>
      <c r="AH1137" s="68" t="s">
        <v>1366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122</v>
      </c>
      <c r="AO1137" s="68">
        <v>2</v>
      </c>
      <c r="AP1137" s="68" t="s">
        <v>134</v>
      </c>
      <c r="AQ1137" s="68" t="s">
        <v>135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115</v>
      </c>
    </row>
    <row r="1138" spans="1:50">
      <c r="A1138" s="78" t="s">
        <v>3379</v>
      </c>
      <c r="B1138" s="68">
        <v>0</v>
      </c>
      <c r="C1138" s="68">
        <v>486624</v>
      </c>
      <c r="D1138" s="68" t="s">
        <v>3380</v>
      </c>
      <c r="E1138" s="68" t="s">
        <v>332</v>
      </c>
      <c r="F1138" s="68" t="s">
        <v>333</v>
      </c>
      <c r="G1138" s="68" t="s">
        <v>96</v>
      </c>
      <c r="H1138" s="68">
        <v>3</v>
      </c>
      <c r="I1138" s="68" t="s">
        <v>334</v>
      </c>
      <c r="J1138" s="68">
        <v>2</v>
      </c>
      <c r="K1138" s="68" t="s">
        <v>2762</v>
      </c>
      <c r="L1138" s="68">
        <v>1</v>
      </c>
      <c r="M1138" s="68" t="s">
        <v>100</v>
      </c>
      <c r="N1138" s="68" t="s">
        <v>101</v>
      </c>
      <c r="O1138" s="68" t="s">
        <v>102</v>
      </c>
      <c r="P1138" s="68" t="s">
        <v>3381</v>
      </c>
      <c r="Q1138" s="68">
        <v>427770</v>
      </c>
      <c r="R1138" s="68"/>
      <c r="S1138" s="68"/>
      <c r="T1138" s="68" t="s">
        <v>3382</v>
      </c>
      <c r="U1138" s="68"/>
      <c r="V1138" s="68"/>
      <c r="W1138" s="68">
        <v>2301010001</v>
      </c>
      <c r="X1138" s="68">
        <v>126488</v>
      </c>
      <c r="Y1138" s="68" t="s">
        <v>19</v>
      </c>
      <c r="Z1138" s="68">
        <v>1</v>
      </c>
      <c r="AA1138" s="68" t="s">
        <v>109</v>
      </c>
      <c r="AB1138" s="68">
        <v>230101</v>
      </c>
      <c r="AC1138" s="68" t="s">
        <v>19</v>
      </c>
      <c r="AD1138" s="68" t="s">
        <v>19</v>
      </c>
      <c r="AE1138" s="68" t="s">
        <v>19</v>
      </c>
      <c r="AF1138" s="68" t="s">
        <v>110</v>
      </c>
      <c r="AG1138" s="68">
        <v>230001</v>
      </c>
      <c r="AH1138" s="68" t="s">
        <v>1366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122</v>
      </c>
      <c r="AO1138" s="68">
        <v>1</v>
      </c>
      <c r="AP1138" s="68" t="s">
        <v>112</v>
      </c>
      <c r="AQ1138" s="68" t="s">
        <v>113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115</v>
      </c>
    </row>
    <row r="1139" spans="1:50">
      <c r="A1139" s="78" t="s">
        <v>3383</v>
      </c>
      <c r="B1139" s="68">
        <v>0</v>
      </c>
      <c r="C1139" s="68">
        <v>486431</v>
      </c>
      <c r="D1139" s="68" t="s">
        <v>3384</v>
      </c>
      <c r="E1139" s="68" t="s">
        <v>332</v>
      </c>
      <c r="F1139" s="68" t="s">
        <v>333</v>
      </c>
      <c r="G1139" s="68" t="s">
        <v>96</v>
      </c>
      <c r="H1139" s="68">
        <v>3</v>
      </c>
      <c r="I1139" s="68" t="s">
        <v>334</v>
      </c>
      <c r="J1139" s="68">
        <v>3</v>
      </c>
      <c r="K1139" s="68" t="s">
        <v>99</v>
      </c>
      <c r="L1139" s="68">
        <v>1</v>
      </c>
      <c r="M1139" s="68" t="s">
        <v>100</v>
      </c>
      <c r="N1139" s="68" t="s">
        <v>101</v>
      </c>
      <c r="O1139" s="68" t="s">
        <v>102</v>
      </c>
      <c r="P1139" s="68" t="s">
        <v>3385</v>
      </c>
      <c r="Q1139" s="68">
        <v>952601648</v>
      </c>
      <c r="R1139" s="68"/>
      <c r="S1139" s="68"/>
      <c r="T1139" s="68" t="s">
        <v>3386</v>
      </c>
      <c r="U1139" s="68"/>
      <c r="V1139" s="68" t="s">
        <v>3224</v>
      </c>
      <c r="W1139" s="68">
        <v>2301010001</v>
      </c>
      <c r="X1139" s="68">
        <v>126488</v>
      </c>
      <c r="Y1139" s="68" t="s">
        <v>19</v>
      </c>
      <c r="Z1139" s="68">
        <v>1</v>
      </c>
      <c r="AA1139" s="68" t="s">
        <v>109</v>
      </c>
      <c r="AB1139" s="68">
        <v>230101</v>
      </c>
      <c r="AC1139" s="68" t="s">
        <v>19</v>
      </c>
      <c r="AD1139" s="68" t="s">
        <v>19</v>
      </c>
      <c r="AE1139" s="68" t="s">
        <v>19</v>
      </c>
      <c r="AF1139" s="68" t="s">
        <v>110</v>
      </c>
      <c r="AG1139" s="68">
        <v>230001</v>
      </c>
      <c r="AH1139" s="68" t="s">
        <v>1366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122</v>
      </c>
      <c r="AO1139" s="68">
        <v>1</v>
      </c>
      <c r="AP1139" s="68" t="s">
        <v>112</v>
      </c>
      <c r="AQ1139" s="68" t="s">
        <v>113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3387</v>
      </c>
      <c r="AX1139" s="68" t="s">
        <v>115</v>
      </c>
    </row>
    <row r="1140" spans="1:50">
      <c r="A1140" s="78" t="s">
        <v>3388</v>
      </c>
      <c r="B1140" s="68">
        <v>0</v>
      </c>
      <c r="C1140" s="68">
        <v>486365</v>
      </c>
      <c r="D1140" s="68" t="s">
        <v>3389</v>
      </c>
      <c r="E1140" s="68" t="s">
        <v>332</v>
      </c>
      <c r="F1140" s="68" t="s">
        <v>333</v>
      </c>
      <c r="G1140" s="68" t="s">
        <v>96</v>
      </c>
      <c r="H1140" s="68">
        <v>3</v>
      </c>
      <c r="I1140" s="68" t="s">
        <v>334</v>
      </c>
      <c r="J1140" s="68">
        <v>3</v>
      </c>
      <c r="K1140" s="68" t="s">
        <v>99</v>
      </c>
      <c r="L1140" s="68">
        <v>1</v>
      </c>
      <c r="M1140" s="68" t="s">
        <v>100</v>
      </c>
      <c r="N1140" s="68" t="s">
        <v>101</v>
      </c>
      <c r="O1140" s="68" t="s">
        <v>102</v>
      </c>
      <c r="P1140" s="68" t="s">
        <v>3390</v>
      </c>
      <c r="Q1140" s="68">
        <v>242686</v>
      </c>
      <c r="R1140" s="68" t="s">
        <v>3391</v>
      </c>
      <c r="S1140" s="68"/>
      <c r="T1140" s="68" t="s">
        <v>3392</v>
      </c>
      <c r="U1140" s="68"/>
      <c r="V1140" s="68"/>
      <c r="W1140" s="68">
        <v>2301010001</v>
      </c>
      <c r="X1140" s="68">
        <v>126488</v>
      </c>
      <c r="Y1140" s="68" t="s">
        <v>19</v>
      </c>
      <c r="Z1140" s="68">
        <v>1</v>
      </c>
      <c r="AA1140" s="68" t="s">
        <v>109</v>
      </c>
      <c r="AB1140" s="68">
        <v>230101</v>
      </c>
      <c r="AC1140" s="68" t="s">
        <v>19</v>
      </c>
      <c r="AD1140" s="68" t="s">
        <v>19</v>
      </c>
      <c r="AE1140" s="68" t="s">
        <v>19</v>
      </c>
      <c r="AF1140" s="68" t="s">
        <v>110</v>
      </c>
      <c r="AG1140" s="68">
        <v>230001</v>
      </c>
      <c r="AH1140" s="68" t="s">
        <v>1366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143</v>
      </c>
      <c r="AO1140" s="68">
        <v>1</v>
      </c>
      <c r="AP1140" s="68" t="s">
        <v>112</v>
      </c>
      <c r="AQ1140" s="68" t="s">
        <v>113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3393</v>
      </c>
      <c r="AX1140" s="68" t="s">
        <v>115</v>
      </c>
    </row>
    <row r="1141" spans="1:50">
      <c r="A1141" s="78" t="s">
        <v>3394</v>
      </c>
      <c r="B1141" s="68">
        <v>0</v>
      </c>
      <c r="C1141" s="68">
        <v>486351</v>
      </c>
      <c r="D1141" s="68" t="s">
        <v>3395</v>
      </c>
      <c r="E1141" s="68" t="s">
        <v>332</v>
      </c>
      <c r="F1141" s="68" t="s">
        <v>333</v>
      </c>
      <c r="G1141" s="68" t="s">
        <v>96</v>
      </c>
      <c r="H1141" s="68">
        <v>3</v>
      </c>
      <c r="I1141" s="68" t="s">
        <v>334</v>
      </c>
      <c r="J1141" s="68">
        <v>3</v>
      </c>
      <c r="K1141" s="68" t="s">
        <v>99</v>
      </c>
      <c r="L1141" s="68">
        <v>1</v>
      </c>
      <c r="M1141" s="68" t="s">
        <v>100</v>
      </c>
      <c r="N1141" s="68" t="s">
        <v>101</v>
      </c>
      <c r="O1141" s="68" t="s">
        <v>102</v>
      </c>
      <c r="P1141" s="68" t="s">
        <v>3396</v>
      </c>
      <c r="Q1141" s="68">
        <v>246816</v>
      </c>
      <c r="R1141" s="68" t="s">
        <v>3397</v>
      </c>
      <c r="S1141" s="68"/>
      <c r="T1141" s="68" t="s">
        <v>3398</v>
      </c>
      <c r="U1141" s="68"/>
      <c r="V1141" s="68"/>
      <c r="W1141" s="68">
        <v>2301010001</v>
      </c>
      <c r="X1141" s="68">
        <v>126488</v>
      </c>
      <c r="Y1141" s="68" t="s">
        <v>19</v>
      </c>
      <c r="Z1141" s="68">
        <v>1</v>
      </c>
      <c r="AA1141" s="68" t="s">
        <v>109</v>
      </c>
      <c r="AB1141" s="68">
        <v>230101</v>
      </c>
      <c r="AC1141" s="68" t="s">
        <v>19</v>
      </c>
      <c r="AD1141" s="68" t="s">
        <v>19</v>
      </c>
      <c r="AE1141" s="68" t="s">
        <v>19</v>
      </c>
      <c r="AF1141" s="68" t="s">
        <v>110</v>
      </c>
      <c r="AG1141" s="68">
        <v>230001</v>
      </c>
      <c r="AH1141" s="68" t="s">
        <v>1366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143</v>
      </c>
      <c r="AO1141" s="68">
        <v>1</v>
      </c>
      <c r="AP1141" s="68" t="s">
        <v>112</v>
      </c>
      <c r="AQ1141" s="68" t="s">
        <v>113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3399</v>
      </c>
      <c r="AX1141" s="68" t="s">
        <v>115</v>
      </c>
    </row>
    <row r="1142" spans="1:50">
      <c r="A1142" s="78" t="s">
        <v>3400</v>
      </c>
      <c r="B1142" s="68">
        <v>0</v>
      </c>
      <c r="C1142" s="68">
        <v>486737</v>
      </c>
      <c r="D1142" s="68" t="s">
        <v>1483</v>
      </c>
      <c r="E1142" s="68" t="s">
        <v>332</v>
      </c>
      <c r="F1142" s="68" t="s">
        <v>333</v>
      </c>
      <c r="G1142" s="68" t="s">
        <v>96</v>
      </c>
      <c r="H1142" s="68">
        <v>3</v>
      </c>
      <c r="I1142" s="68" t="s">
        <v>334</v>
      </c>
      <c r="J1142" s="68">
        <v>3</v>
      </c>
      <c r="K1142" s="68" t="s">
        <v>99</v>
      </c>
      <c r="L1142" s="68">
        <v>1</v>
      </c>
      <c r="M1142" s="68" t="s">
        <v>100</v>
      </c>
      <c r="N1142" s="68" t="s">
        <v>101</v>
      </c>
      <c r="O1142" s="68" t="s">
        <v>102</v>
      </c>
      <c r="P1142" s="68" t="s">
        <v>3401</v>
      </c>
      <c r="Q1142" s="68">
        <v>971053636</v>
      </c>
      <c r="R1142" s="68" t="s">
        <v>3402</v>
      </c>
      <c r="S1142" s="68"/>
      <c r="T1142" s="68" t="s">
        <v>3403</v>
      </c>
      <c r="U1142" s="68"/>
      <c r="V1142" s="68"/>
      <c r="W1142" s="68">
        <v>2301080001</v>
      </c>
      <c r="X1142" s="68">
        <v>116899</v>
      </c>
      <c r="Y1142" s="68" t="s">
        <v>3089</v>
      </c>
      <c r="Z1142" s="68">
        <v>1</v>
      </c>
      <c r="AA1142" s="68" t="s">
        <v>109</v>
      </c>
      <c r="AB1142" s="68">
        <v>230101</v>
      </c>
      <c r="AC1142" s="68" t="s">
        <v>19</v>
      </c>
      <c r="AD1142" s="68" t="s">
        <v>19</v>
      </c>
      <c r="AE1142" s="68" t="s">
        <v>19</v>
      </c>
      <c r="AF1142" s="68" t="s">
        <v>110</v>
      </c>
      <c r="AG1142" s="68">
        <v>230001</v>
      </c>
      <c r="AH1142" s="68" t="s">
        <v>1366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122</v>
      </c>
      <c r="AO1142" s="68">
        <v>1</v>
      </c>
      <c r="AP1142" s="68" t="s">
        <v>112</v>
      </c>
      <c r="AQ1142" s="68" t="s">
        <v>113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3404</v>
      </c>
      <c r="AX1142" s="68" t="s">
        <v>115</v>
      </c>
    </row>
    <row r="1143" spans="1:50">
      <c r="A1143" s="78" t="s">
        <v>3405</v>
      </c>
      <c r="B1143" s="68">
        <v>0</v>
      </c>
      <c r="C1143" s="68">
        <v>487077</v>
      </c>
      <c r="D1143" s="68" t="s">
        <v>3406</v>
      </c>
      <c r="E1143" s="68" t="s">
        <v>332</v>
      </c>
      <c r="F1143" s="68" t="s">
        <v>333</v>
      </c>
      <c r="G1143" s="68" t="s">
        <v>96</v>
      </c>
      <c r="H1143" s="68">
        <v>3</v>
      </c>
      <c r="I1143" s="68" t="s">
        <v>334</v>
      </c>
      <c r="J1143" s="68">
        <v>2</v>
      </c>
      <c r="K1143" s="68" t="s">
        <v>2762</v>
      </c>
      <c r="L1143" s="68">
        <v>2</v>
      </c>
      <c r="M1143" s="68" t="s">
        <v>184</v>
      </c>
      <c r="N1143" s="68" t="s">
        <v>185</v>
      </c>
      <c r="O1143" s="68" t="s">
        <v>186</v>
      </c>
      <c r="P1143" s="68" t="s">
        <v>3407</v>
      </c>
      <c r="Q1143" s="68">
        <v>318258</v>
      </c>
      <c r="R1143" s="68" t="s">
        <v>3408</v>
      </c>
      <c r="S1143" s="68" t="s">
        <v>3409</v>
      </c>
      <c r="T1143" s="68" t="s">
        <v>3410</v>
      </c>
      <c r="U1143" s="68"/>
      <c r="V1143" s="68" t="s">
        <v>3119</v>
      </c>
      <c r="W1143" s="68">
        <v>2301010001</v>
      </c>
      <c r="X1143" s="68">
        <v>126488</v>
      </c>
      <c r="Y1143" s="68" t="s">
        <v>19</v>
      </c>
      <c r="Z1143" s="68">
        <v>1</v>
      </c>
      <c r="AA1143" s="68" t="s">
        <v>109</v>
      </c>
      <c r="AB1143" s="68">
        <v>230101</v>
      </c>
      <c r="AC1143" s="68" t="s">
        <v>19</v>
      </c>
      <c r="AD1143" s="68" t="s">
        <v>19</v>
      </c>
      <c r="AE1143" s="68" t="s">
        <v>19</v>
      </c>
      <c r="AF1143" s="68" t="s">
        <v>110</v>
      </c>
      <c r="AG1143" s="68">
        <v>230001</v>
      </c>
      <c r="AH1143" s="68" t="s">
        <v>1366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122</v>
      </c>
      <c r="AO1143" s="68">
        <v>1</v>
      </c>
      <c r="AP1143" s="68" t="s">
        <v>112</v>
      </c>
      <c r="AQ1143" s="68" t="s">
        <v>113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3411</v>
      </c>
      <c r="AX1143" s="68" t="s">
        <v>115</v>
      </c>
    </row>
    <row r="1144" spans="1:50">
      <c r="A1144" s="78" t="s">
        <v>3412</v>
      </c>
      <c r="B1144" s="68">
        <v>0</v>
      </c>
      <c r="C1144" s="68">
        <v>487044</v>
      </c>
      <c r="D1144" s="68" t="s">
        <v>3225</v>
      </c>
      <c r="E1144" s="68" t="s">
        <v>332</v>
      </c>
      <c r="F1144" s="68" t="s">
        <v>333</v>
      </c>
      <c r="G1144" s="68" t="s">
        <v>96</v>
      </c>
      <c r="H1144" s="68">
        <v>3</v>
      </c>
      <c r="I1144" s="68" t="s">
        <v>334</v>
      </c>
      <c r="J1144" s="68">
        <v>3</v>
      </c>
      <c r="K1144" s="68" t="s">
        <v>99</v>
      </c>
      <c r="L1144" s="68">
        <v>3</v>
      </c>
      <c r="M1144" s="68" t="s">
        <v>125</v>
      </c>
      <c r="N1144" s="68" t="s">
        <v>126</v>
      </c>
      <c r="O1144" s="68" t="s">
        <v>127</v>
      </c>
      <c r="P1144" s="68" t="s">
        <v>3226</v>
      </c>
      <c r="Q1144" s="68">
        <v>242435</v>
      </c>
      <c r="R1144" s="68"/>
      <c r="S1144" s="68"/>
      <c r="T1144" s="68" t="s">
        <v>3227</v>
      </c>
      <c r="U1144" s="68"/>
      <c r="V1144" s="68"/>
      <c r="W1144" s="68">
        <v>2301010001</v>
      </c>
      <c r="X1144" s="68">
        <v>126488</v>
      </c>
      <c r="Y1144" s="68" t="s">
        <v>19</v>
      </c>
      <c r="Z1144" s="68">
        <v>1</v>
      </c>
      <c r="AA1144" s="68" t="s">
        <v>109</v>
      </c>
      <c r="AB1144" s="68">
        <v>230101</v>
      </c>
      <c r="AC1144" s="68" t="s">
        <v>19</v>
      </c>
      <c r="AD1144" s="68" t="s">
        <v>19</v>
      </c>
      <c r="AE1144" s="68" t="s">
        <v>19</v>
      </c>
      <c r="AF1144" s="68" t="s">
        <v>110</v>
      </c>
      <c r="AG1144" s="68">
        <v>230001</v>
      </c>
      <c r="AH1144" s="68" t="s">
        <v>1366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122</v>
      </c>
      <c r="AO1144" s="68">
        <v>1</v>
      </c>
      <c r="AP1144" s="68" t="s">
        <v>112</v>
      </c>
      <c r="AQ1144" s="68" t="s">
        <v>113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115</v>
      </c>
    </row>
    <row r="1145" spans="1:50">
      <c r="A1145" s="78" t="s">
        <v>3413</v>
      </c>
      <c r="B1145" s="68">
        <v>0</v>
      </c>
      <c r="C1145" s="68">
        <v>486474</v>
      </c>
      <c r="D1145" s="68" t="s">
        <v>3414</v>
      </c>
      <c r="E1145" s="68" t="s">
        <v>332</v>
      </c>
      <c r="F1145" s="68" t="s">
        <v>333</v>
      </c>
      <c r="G1145" s="68" t="s">
        <v>96</v>
      </c>
      <c r="H1145" s="68">
        <v>3</v>
      </c>
      <c r="I1145" s="68" t="s">
        <v>334</v>
      </c>
      <c r="J1145" s="68">
        <v>3</v>
      </c>
      <c r="K1145" s="68" t="s">
        <v>99</v>
      </c>
      <c r="L1145" s="68">
        <v>1</v>
      </c>
      <c r="M1145" s="68" t="s">
        <v>100</v>
      </c>
      <c r="N1145" s="68" t="s">
        <v>101</v>
      </c>
      <c r="O1145" s="68" t="s">
        <v>102</v>
      </c>
      <c r="P1145" s="68" t="s">
        <v>3415</v>
      </c>
      <c r="Q1145" s="68">
        <v>318163</v>
      </c>
      <c r="R1145" s="68" t="s">
        <v>3416</v>
      </c>
      <c r="S1145" s="68"/>
      <c r="T1145" s="68" t="s">
        <v>3417</v>
      </c>
      <c r="U1145" s="68"/>
      <c r="V1145" s="68" t="s">
        <v>3089</v>
      </c>
      <c r="W1145" s="68">
        <v>2301010001</v>
      </c>
      <c r="X1145" s="68">
        <v>126488</v>
      </c>
      <c r="Y1145" s="68" t="s">
        <v>19</v>
      </c>
      <c r="Z1145" s="68">
        <v>1</v>
      </c>
      <c r="AA1145" s="68" t="s">
        <v>109</v>
      </c>
      <c r="AB1145" s="68">
        <v>230101</v>
      </c>
      <c r="AC1145" s="68" t="s">
        <v>19</v>
      </c>
      <c r="AD1145" s="68" t="s">
        <v>19</v>
      </c>
      <c r="AE1145" s="68" t="s">
        <v>19</v>
      </c>
      <c r="AF1145" s="68" t="s">
        <v>110</v>
      </c>
      <c r="AG1145" s="68">
        <v>230001</v>
      </c>
      <c r="AH1145" s="68" t="s">
        <v>1366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122</v>
      </c>
      <c r="AO1145" s="68">
        <v>1</v>
      </c>
      <c r="AP1145" s="68" t="s">
        <v>112</v>
      </c>
      <c r="AQ1145" s="68" t="s">
        <v>113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115</v>
      </c>
    </row>
    <row r="1146" spans="1:50">
      <c r="A1146" s="78" t="s">
        <v>3418</v>
      </c>
      <c r="B1146" s="68">
        <v>0</v>
      </c>
      <c r="C1146" s="68">
        <v>486676</v>
      </c>
      <c r="D1146" s="68" t="s">
        <v>3419</v>
      </c>
      <c r="E1146" s="68" t="s">
        <v>332</v>
      </c>
      <c r="F1146" s="68" t="s">
        <v>333</v>
      </c>
      <c r="G1146" s="68" t="s">
        <v>96</v>
      </c>
      <c r="H1146" s="68">
        <v>3</v>
      </c>
      <c r="I1146" s="68" t="s">
        <v>334</v>
      </c>
      <c r="J1146" s="68">
        <v>3</v>
      </c>
      <c r="K1146" s="68" t="s">
        <v>99</v>
      </c>
      <c r="L1146" s="68">
        <v>1</v>
      </c>
      <c r="M1146" s="68" t="s">
        <v>100</v>
      </c>
      <c r="N1146" s="68" t="s">
        <v>101</v>
      </c>
      <c r="O1146" s="68" t="s">
        <v>102</v>
      </c>
      <c r="P1146" s="68" t="s">
        <v>3420</v>
      </c>
      <c r="Q1146" s="68">
        <v>315561</v>
      </c>
      <c r="R1146" s="68"/>
      <c r="S1146" s="68"/>
      <c r="T1146" s="68" t="s">
        <v>3421</v>
      </c>
      <c r="U1146" s="68"/>
      <c r="V1146" s="68" t="s">
        <v>3071</v>
      </c>
      <c r="W1146" s="68">
        <v>2301010001</v>
      </c>
      <c r="X1146" s="68">
        <v>126488</v>
      </c>
      <c r="Y1146" s="68" t="s">
        <v>19</v>
      </c>
      <c r="Z1146" s="68">
        <v>1</v>
      </c>
      <c r="AA1146" s="68" t="s">
        <v>109</v>
      </c>
      <c r="AB1146" s="68">
        <v>230101</v>
      </c>
      <c r="AC1146" s="68" t="s">
        <v>19</v>
      </c>
      <c r="AD1146" s="68" t="s">
        <v>19</v>
      </c>
      <c r="AE1146" s="68" t="s">
        <v>19</v>
      </c>
      <c r="AF1146" s="68" t="s">
        <v>110</v>
      </c>
      <c r="AG1146" s="68">
        <v>230001</v>
      </c>
      <c r="AH1146" s="68" t="s">
        <v>1366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122</v>
      </c>
      <c r="AO1146" s="68">
        <v>1</v>
      </c>
      <c r="AP1146" s="68" t="s">
        <v>112</v>
      </c>
      <c r="AQ1146" s="68" t="s">
        <v>113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3422</v>
      </c>
      <c r="AX1146" s="68" t="s">
        <v>115</v>
      </c>
    </row>
    <row r="1147" spans="1:50">
      <c r="A1147" s="78" t="s">
        <v>3423</v>
      </c>
      <c r="B1147" s="68">
        <v>0</v>
      </c>
      <c r="C1147" s="68">
        <v>486596</v>
      </c>
      <c r="D1147" s="68" t="s">
        <v>3424</v>
      </c>
      <c r="E1147" s="68" t="s">
        <v>332</v>
      </c>
      <c r="F1147" s="68" t="s">
        <v>333</v>
      </c>
      <c r="G1147" s="68" t="s">
        <v>96</v>
      </c>
      <c r="H1147" s="68">
        <v>3</v>
      </c>
      <c r="I1147" s="68" t="s">
        <v>334</v>
      </c>
      <c r="J1147" s="68">
        <v>3</v>
      </c>
      <c r="K1147" s="68" t="s">
        <v>99</v>
      </c>
      <c r="L1147" s="68">
        <v>1</v>
      </c>
      <c r="M1147" s="68" t="s">
        <v>100</v>
      </c>
      <c r="N1147" s="68" t="s">
        <v>101</v>
      </c>
      <c r="O1147" s="68" t="s">
        <v>102</v>
      </c>
      <c r="P1147" s="68" t="s">
        <v>3425</v>
      </c>
      <c r="Q1147" s="68">
        <v>318789</v>
      </c>
      <c r="R1147" s="68" t="s">
        <v>3426</v>
      </c>
      <c r="S1147" s="68"/>
      <c r="T1147" s="68" t="s">
        <v>3427</v>
      </c>
      <c r="U1147" s="68"/>
      <c r="V1147" s="68" t="s">
        <v>3089</v>
      </c>
      <c r="W1147" s="68">
        <v>2301010001</v>
      </c>
      <c r="X1147" s="68">
        <v>126488</v>
      </c>
      <c r="Y1147" s="68" t="s">
        <v>19</v>
      </c>
      <c r="Z1147" s="68">
        <v>1</v>
      </c>
      <c r="AA1147" s="68" t="s">
        <v>109</v>
      </c>
      <c r="AB1147" s="68">
        <v>230101</v>
      </c>
      <c r="AC1147" s="68" t="s">
        <v>19</v>
      </c>
      <c r="AD1147" s="68" t="s">
        <v>19</v>
      </c>
      <c r="AE1147" s="68" t="s">
        <v>19</v>
      </c>
      <c r="AF1147" s="68" t="s">
        <v>110</v>
      </c>
      <c r="AG1147" s="68">
        <v>230001</v>
      </c>
      <c r="AH1147" s="68" t="s">
        <v>1366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122</v>
      </c>
      <c r="AO1147" s="68">
        <v>1</v>
      </c>
      <c r="AP1147" s="68" t="s">
        <v>112</v>
      </c>
      <c r="AQ1147" s="68" t="s">
        <v>113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115</v>
      </c>
    </row>
    <row r="1148" spans="1:50">
      <c r="A1148" s="78" t="s">
        <v>3428</v>
      </c>
      <c r="B1148" s="68">
        <v>0</v>
      </c>
      <c r="C1148" s="68">
        <v>487015</v>
      </c>
      <c r="D1148" s="68" t="s">
        <v>3254</v>
      </c>
      <c r="E1148" s="68" t="s">
        <v>332</v>
      </c>
      <c r="F1148" s="68" t="s">
        <v>333</v>
      </c>
      <c r="G1148" s="68" t="s">
        <v>96</v>
      </c>
      <c r="H1148" s="68">
        <v>3</v>
      </c>
      <c r="I1148" s="68" t="s">
        <v>334</v>
      </c>
      <c r="J1148" s="68">
        <v>1</v>
      </c>
      <c r="K1148" s="68" t="s">
        <v>682</v>
      </c>
      <c r="L1148" s="68">
        <v>3</v>
      </c>
      <c r="M1148" s="68" t="s">
        <v>125</v>
      </c>
      <c r="N1148" s="68" t="s">
        <v>884</v>
      </c>
      <c r="O1148" s="68" t="s">
        <v>885</v>
      </c>
      <c r="P1148" s="68" t="s">
        <v>3255</v>
      </c>
      <c r="Q1148" s="68" t="s">
        <v>3256</v>
      </c>
      <c r="R1148" s="68" t="s">
        <v>3429</v>
      </c>
      <c r="S1148" s="68"/>
      <c r="T1148" s="68" t="s">
        <v>3258</v>
      </c>
      <c r="U1148" s="68"/>
      <c r="V1148" s="68" t="s">
        <v>3071</v>
      </c>
      <c r="W1148" s="68">
        <v>2301010001</v>
      </c>
      <c r="X1148" s="68">
        <v>126488</v>
      </c>
      <c r="Y1148" s="68" t="s">
        <v>19</v>
      </c>
      <c r="Z1148" s="68">
        <v>1</v>
      </c>
      <c r="AA1148" s="68" t="s">
        <v>109</v>
      </c>
      <c r="AB1148" s="68">
        <v>230101</v>
      </c>
      <c r="AC1148" s="68" t="s">
        <v>19</v>
      </c>
      <c r="AD1148" s="68" t="s">
        <v>19</v>
      </c>
      <c r="AE1148" s="68" t="s">
        <v>19</v>
      </c>
      <c r="AF1148" s="68" t="s">
        <v>110</v>
      </c>
      <c r="AG1148" s="68">
        <v>230001</v>
      </c>
      <c r="AH1148" s="68" t="s">
        <v>1366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122</v>
      </c>
      <c r="AO1148" s="68">
        <v>1</v>
      </c>
      <c r="AP1148" s="68" t="s">
        <v>112</v>
      </c>
      <c r="AQ1148" s="68" t="s">
        <v>113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115</v>
      </c>
    </row>
    <row r="1149" spans="1:50">
      <c r="A1149" s="78" t="s">
        <v>3430</v>
      </c>
      <c r="B1149" s="68">
        <v>0</v>
      </c>
      <c r="C1149" s="68">
        <v>486841</v>
      </c>
      <c r="D1149" s="68" t="s">
        <v>3204</v>
      </c>
      <c r="E1149" s="68" t="s">
        <v>332</v>
      </c>
      <c r="F1149" s="68" t="s">
        <v>333</v>
      </c>
      <c r="G1149" s="68" t="s">
        <v>96</v>
      </c>
      <c r="H1149" s="68">
        <v>3</v>
      </c>
      <c r="I1149" s="68" t="s">
        <v>334</v>
      </c>
      <c r="J1149" s="68">
        <v>2</v>
      </c>
      <c r="K1149" s="68" t="s">
        <v>2762</v>
      </c>
      <c r="L1149" s="68">
        <v>3</v>
      </c>
      <c r="M1149" s="68" t="s">
        <v>125</v>
      </c>
      <c r="N1149" s="68" t="s">
        <v>126</v>
      </c>
      <c r="O1149" s="68" t="s">
        <v>127</v>
      </c>
      <c r="P1149" s="68" t="s">
        <v>3205</v>
      </c>
      <c r="Q1149" s="68">
        <v>424721</v>
      </c>
      <c r="R1149" s="68" t="s">
        <v>3206</v>
      </c>
      <c r="S1149" s="68"/>
      <c r="T1149" s="68" t="s">
        <v>3207</v>
      </c>
      <c r="U1149" s="68"/>
      <c r="V1149" s="68"/>
      <c r="W1149" s="68">
        <v>2301010001</v>
      </c>
      <c r="X1149" s="68">
        <v>126488</v>
      </c>
      <c r="Y1149" s="68" t="s">
        <v>19</v>
      </c>
      <c r="Z1149" s="68">
        <v>1</v>
      </c>
      <c r="AA1149" s="68" t="s">
        <v>109</v>
      </c>
      <c r="AB1149" s="68">
        <v>230101</v>
      </c>
      <c r="AC1149" s="68" t="s">
        <v>19</v>
      </c>
      <c r="AD1149" s="68" t="s">
        <v>19</v>
      </c>
      <c r="AE1149" s="68" t="s">
        <v>19</v>
      </c>
      <c r="AF1149" s="68" t="s">
        <v>110</v>
      </c>
      <c r="AG1149" s="68">
        <v>230001</v>
      </c>
      <c r="AH1149" s="68" t="s">
        <v>1366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122</v>
      </c>
      <c r="AO1149" s="68">
        <v>1</v>
      </c>
      <c r="AP1149" s="68" t="s">
        <v>112</v>
      </c>
      <c r="AQ1149" s="68" t="s">
        <v>113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3208</v>
      </c>
      <c r="AX1149" s="68" t="s">
        <v>115</v>
      </c>
    </row>
    <row r="1150" spans="1:50">
      <c r="A1150" s="78" t="s">
        <v>3431</v>
      </c>
      <c r="B1150" s="68">
        <v>0</v>
      </c>
      <c r="C1150" s="68">
        <v>486563</v>
      </c>
      <c r="D1150" s="68" t="s">
        <v>3301</v>
      </c>
      <c r="E1150" s="68" t="s">
        <v>332</v>
      </c>
      <c r="F1150" s="68" t="s">
        <v>333</v>
      </c>
      <c r="G1150" s="68" t="s">
        <v>96</v>
      </c>
      <c r="H1150" s="68">
        <v>3</v>
      </c>
      <c r="I1150" s="68" t="s">
        <v>334</v>
      </c>
      <c r="J1150" s="68">
        <v>3</v>
      </c>
      <c r="K1150" s="68" t="s">
        <v>99</v>
      </c>
      <c r="L1150" s="68">
        <v>2</v>
      </c>
      <c r="M1150" s="68" t="s">
        <v>184</v>
      </c>
      <c r="N1150" s="68" t="s">
        <v>185</v>
      </c>
      <c r="O1150" s="68" t="s">
        <v>186</v>
      </c>
      <c r="P1150" s="68" t="s">
        <v>3302</v>
      </c>
      <c r="Q1150" s="68">
        <v>601536</v>
      </c>
      <c r="R1150" s="68" t="s">
        <v>3432</v>
      </c>
      <c r="S1150" s="68"/>
      <c r="T1150" s="68" t="s">
        <v>3303</v>
      </c>
      <c r="U1150" s="68"/>
      <c r="V1150" s="68" t="s">
        <v>3264</v>
      </c>
      <c r="W1150" s="68">
        <v>2301010001</v>
      </c>
      <c r="X1150" s="68">
        <v>126488</v>
      </c>
      <c r="Y1150" s="68" t="s">
        <v>19</v>
      </c>
      <c r="Z1150" s="68">
        <v>1</v>
      </c>
      <c r="AA1150" s="68" t="s">
        <v>109</v>
      </c>
      <c r="AB1150" s="68">
        <v>230101</v>
      </c>
      <c r="AC1150" s="68" t="s">
        <v>19</v>
      </c>
      <c r="AD1150" s="68" t="s">
        <v>19</v>
      </c>
      <c r="AE1150" s="68" t="s">
        <v>19</v>
      </c>
      <c r="AF1150" s="68" t="s">
        <v>110</v>
      </c>
      <c r="AG1150" s="68">
        <v>230001</v>
      </c>
      <c r="AH1150" s="68" t="s">
        <v>1366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122</v>
      </c>
      <c r="AO1150" s="68">
        <v>1</v>
      </c>
      <c r="AP1150" s="68" t="s">
        <v>112</v>
      </c>
      <c r="AQ1150" s="68" t="s">
        <v>113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115</v>
      </c>
    </row>
    <row r="1151" spans="1:50">
      <c r="A1151" s="78" t="s">
        <v>3433</v>
      </c>
      <c r="B1151" s="68">
        <v>0</v>
      </c>
      <c r="C1151" s="68">
        <v>486643</v>
      </c>
      <c r="D1151" s="68" t="s">
        <v>3434</v>
      </c>
      <c r="E1151" s="68" t="s">
        <v>332</v>
      </c>
      <c r="F1151" s="68" t="s">
        <v>333</v>
      </c>
      <c r="G1151" s="68" t="s">
        <v>96</v>
      </c>
      <c r="H1151" s="68">
        <v>3</v>
      </c>
      <c r="I1151" s="68" t="s">
        <v>334</v>
      </c>
      <c r="J1151" s="68">
        <v>1</v>
      </c>
      <c r="K1151" s="68" t="s">
        <v>682</v>
      </c>
      <c r="L1151" s="68">
        <v>1</v>
      </c>
      <c r="M1151" s="68" t="s">
        <v>100</v>
      </c>
      <c r="N1151" s="68" t="s">
        <v>101</v>
      </c>
      <c r="O1151" s="68" t="s">
        <v>102</v>
      </c>
      <c r="P1151" s="68" t="s">
        <v>3435</v>
      </c>
      <c r="Q1151" s="68">
        <v>246443</v>
      </c>
      <c r="R1151" s="68" t="s">
        <v>3436</v>
      </c>
      <c r="S1151" s="68"/>
      <c r="T1151" s="68" t="s">
        <v>3437</v>
      </c>
      <c r="U1151" s="68"/>
      <c r="V1151" s="68"/>
      <c r="W1151" s="68">
        <v>2301010001</v>
      </c>
      <c r="X1151" s="68">
        <v>126488</v>
      </c>
      <c r="Y1151" s="68" t="s">
        <v>19</v>
      </c>
      <c r="Z1151" s="68">
        <v>1</v>
      </c>
      <c r="AA1151" s="68" t="s">
        <v>109</v>
      </c>
      <c r="AB1151" s="68">
        <v>230101</v>
      </c>
      <c r="AC1151" s="68" t="s">
        <v>19</v>
      </c>
      <c r="AD1151" s="68" t="s">
        <v>19</v>
      </c>
      <c r="AE1151" s="68" t="s">
        <v>19</v>
      </c>
      <c r="AF1151" s="68" t="s">
        <v>110</v>
      </c>
      <c r="AG1151" s="68">
        <v>230001</v>
      </c>
      <c r="AH1151" s="68" t="s">
        <v>1366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143</v>
      </c>
      <c r="AO1151" s="68">
        <v>1</v>
      </c>
      <c r="AP1151" s="68" t="s">
        <v>112</v>
      </c>
      <c r="AQ1151" s="68" t="s">
        <v>113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1686</v>
      </c>
      <c r="AX1151" s="68" t="s">
        <v>115</v>
      </c>
    </row>
    <row r="1152" spans="1:50">
      <c r="A1152" s="78" t="s">
        <v>3438</v>
      </c>
      <c r="B1152" s="68">
        <v>0</v>
      </c>
      <c r="C1152" s="68">
        <v>486657</v>
      </c>
      <c r="D1152" s="68" t="s">
        <v>3439</v>
      </c>
      <c r="E1152" s="68" t="s">
        <v>332</v>
      </c>
      <c r="F1152" s="68" t="s">
        <v>333</v>
      </c>
      <c r="G1152" s="68" t="s">
        <v>96</v>
      </c>
      <c r="H1152" s="68">
        <v>3</v>
      </c>
      <c r="I1152" s="68" t="s">
        <v>334</v>
      </c>
      <c r="J1152" s="68">
        <v>2</v>
      </c>
      <c r="K1152" s="68" t="s">
        <v>2762</v>
      </c>
      <c r="L1152" s="68">
        <v>1</v>
      </c>
      <c r="M1152" s="68" t="s">
        <v>100</v>
      </c>
      <c r="N1152" s="68" t="s">
        <v>101</v>
      </c>
      <c r="O1152" s="68" t="s">
        <v>102</v>
      </c>
      <c r="P1152" s="68" t="s">
        <v>3440</v>
      </c>
      <c r="Q1152" s="68">
        <v>793501</v>
      </c>
      <c r="R1152" s="68" t="s">
        <v>3441</v>
      </c>
      <c r="S1152" s="68"/>
      <c r="T1152" s="68" t="s">
        <v>3442</v>
      </c>
      <c r="U1152" s="68"/>
      <c r="V1152" s="68"/>
      <c r="W1152" s="68">
        <v>2301010001</v>
      </c>
      <c r="X1152" s="68">
        <v>126488</v>
      </c>
      <c r="Y1152" s="68" t="s">
        <v>19</v>
      </c>
      <c r="Z1152" s="68">
        <v>1</v>
      </c>
      <c r="AA1152" s="68" t="s">
        <v>109</v>
      </c>
      <c r="AB1152" s="68">
        <v>230101</v>
      </c>
      <c r="AC1152" s="68" t="s">
        <v>19</v>
      </c>
      <c r="AD1152" s="68" t="s">
        <v>19</v>
      </c>
      <c r="AE1152" s="68" t="s">
        <v>19</v>
      </c>
      <c r="AF1152" s="68" t="s">
        <v>110</v>
      </c>
      <c r="AG1152" s="68">
        <v>230001</v>
      </c>
      <c r="AH1152" s="68" t="s">
        <v>1366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122</v>
      </c>
      <c r="AO1152" s="68">
        <v>1</v>
      </c>
      <c r="AP1152" s="68" t="s">
        <v>112</v>
      </c>
      <c r="AQ1152" s="68" t="s">
        <v>113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3443</v>
      </c>
      <c r="AX1152" s="68" t="s">
        <v>115</v>
      </c>
    </row>
    <row r="1153" spans="1:50">
      <c r="A1153" s="78" t="s">
        <v>3444</v>
      </c>
      <c r="B1153" s="68">
        <v>0</v>
      </c>
      <c r="C1153" s="68">
        <v>486695</v>
      </c>
      <c r="D1153" s="68" t="s">
        <v>3445</v>
      </c>
      <c r="E1153" s="68" t="s">
        <v>332</v>
      </c>
      <c r="F1153" s="68" t="s">
        <v>333</v>
      </c>
      <c r="G1153" s="68" t="s">
        <v>96</v>
      </c>
      <c r="H1153" s="68">
        <v>3</v>
      </c>
      <c r="I1153" s="68" t="s">
        <v>334</v>
      </c>
      <c r="J1153" s="68">
        <v>3</v>
      </c>
      <c r="K1153" s="68" t="s">
        <v>99</v>
      </c>
      <c r="L1153" s="68">
        <v>1</v>
      </c>
      <c r="M1153" s="68" t="s">
        <v>100</v>
      </c>
      <c r="N1153" s="68" t="s">
        <v>101</v>
      </c>
      <c r="O1153" s="68" t="s">
        <v>102</v>
      </c>
      <c r="P1153" s="68" t="s">
        <v>3446</v>
      </c>
      <c r="Q1153" s="68">
        <v>952667711</v>
      </c>
      <c r="R1153" s="68"/>
      <c r="S1153" s="68"/>
      <c r="T1153" s="68" t="s">
        <v>3447</v>
      </c>
      <c r="U1153" s="68"/>
      <c r="V1153" s="68"/>
      <c r="W1153" s="68">
        <v>2301010001</v>
      </c>
      <c r="X1153" s="68">
        <v>126488</v>
      </c>
      <c r="Y1153" s="68" t="s">
        <v>19</v>
      </c>
      <c r="Z1153" s="68">
        <v>1</v>
      </c>
      <c r="AA1153" s="68" t="s">
        <v>109</v>
      </c>
      <c r="AB1153" s="68">
        <v>230101</v>
      </c>
      <c r="AC1153" s="68" t="s">
        <v>19</v>
      </c>
      <c r="AD1153" s="68" t="s">
        <v>19</v>
      </c>
      <c r="AE1153" s="68" t="s">
        <v>19</v>
      </c>
      <c r="AF1153" s="68" t="s">
        <v>110</v>
      </c>
      <c r="AG1153" s="68">
        <v>230001</v>
      </c>
      <c r="AH1153" s="68" t="s">
        <v>1366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143</v>
      </c>
      <c r="AO1153" s="68">
        <v>1</v>
      </c>
      <c r="AP1153" s="68" t="s">
        <v>112</v>
      </c>
      <c r="AQ1153" s="68" t="s">
        <v>113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3448</v>
      </c>
      <c r="AX1153" s="68" t="s">
        <v>115</v>
      </c>
    </row>
    <row r="1154" spans="1:50">
      <c r="A1154" s="78" t="s">
        <v>3449</v>
      </c>
      <c r="B1154" s="68">
        <v>0</v>
      </c>
      <c r="C1154" s="68">
        <v>486394</v>
      </c>
      <c r="D1154" s="68" t="s">
        <v>3450</v>
      </c>
      <c r="E1154" s="68" t="s">
        <v>332</v>
      </c>
      <c r="F1154" s="68" t="s">
        <v>333</v>
      </c>
      <c r="G1154" s="68" t="s">
        <v>96</v>
      </c>
      <c r="H1154" s="68">
        <v>3</v>
      </c>
      <c r="I1154" s="68" t="s">
        <v>334</v>
      </c>
      <c r="J1154" s="68">
        <v>3</v>
      </c>
      <c r="K1154" s="68" t="s">
        <v>99</v>
      </c>
      <c r="L1154" s="68">
        <v>1</v>
      </c>
      <c r="M1154" s="68" t="s">
        <v>100</v>
      </c>
      <c r="N1154" s="68" t="s">
        <v>101</v>
      </c>
      <c r="O1154" s="68" t="s">
        <v>102</v>
      </c>
      <c r="P1154" s="68" t="s">
        <v>3451</v>
      </c>
      <c r="Q1154" s="68">
        <v>952675250</v>
      </c>
      <c r="R1154" s="68"/>
      <c r="S1154" s="68"/>
      <c r="T1154" s="68" t="s">
        <v>3452</v>
      </c>
      <c r="U1154" s="68"/>
      <c r="V1154" s="68"/>
      <c r="W1154" s="68">
        <v>2301010001</v>
      </c>
      <c r="X1154" s="68">
        <v>126488</v>
      </c>
      <c r="Y1154" s="68" t="s">
        <v>19</v>
      </c>
      <c r="Z1154" s="68">
        <v>1</v>
      </c>
      <c r="AA1154" s="68" t="s">
        <v>109</v>
      </c>
      <c r="AB1154" s="68">
        <v>230101</v>
      </c>
      <c r="AC1154" s="68" t="s">
        <v>19</v>
      </c>
      <c r="AD1154" s="68" t="s">
        <v>19</v>
      </c>
      <c r="AE1154" s="68" t="s">
        <v>19</v>
      </c>
      <c r="AF1154" s="68" t="s">
        <v>110</v>
      </c>
      <c r="AG1154" s="68">
        <v>230001</v>
      </c>
      <c r="AH1154" s="68" t="s">
        <v>1366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143</v>
      </c>
      <c r="AO1154" s="68">
        <v>1</v>
      </c>
      <c r="AP1154" s="68" t="s">
        <v>112</v>
      </c>
      <c r="AQ1154" s="68" t="s">
        <v>113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115</v>
      </c>
    </row>
    <row r="1155" spans="1:50">
      <c r="A1155" s="78" t="s">
        <v>3453</v>
      </c>
      <c r="B1155" s="68">
        <v>0</v>
      </c>
      <c r="C1155" s="68">
        <v>486600</v>
      </c>
      <c r="D1155" s="68" t="s">
        <v>3454</v>
      </c>
      <c r="E1155" s="68" t="s">
        <v>332</v>
      </c>
      <c r="F1155" s="68" t="s">
        <v>333</v>
      </c>
      <c r="G1155" s="68" t="s">
        <v>96</v>
      </c>
      <c r="H1155" s="68">
        <v>3</v>
      </c>
      <c r="I1155" s="68" t="s">
        <v>334</v>
      </c>
      <c r="J1155" s="68">
        <v>3</v>
      </c>
      <c r="K1155" s="68" t="s">
        <v>99</v>
      </c>
      <c r="L1155" s="68">
        <v>1</v>
      </c>
      <c r="M1155" s="68" t="s">
        <v>100</v>
      </c>
      <c r="N1155" s="68" t="s">
        <v>101</v>
      </c>
      <c r="O1155" s="68" t="s">
        <v>102</v>
      </c>
      <c r="P1155" s="68" t="s">
        <v>3455</v>
      </c>
      <c r="Q1155" s="68">
        <v>246154</v>
      </c>
      <c r="R1155" s="68" t="s">
        <v>3456</v>
      </c>
      <c r="S1155" s="68"/>
      <c r="T1155" s="68" t="s">
        <v>3457</v>
      </c>
      <c r="U1155" s="68"/>
      <c r="V1155" s="68" t="s">
        <v>3101</v>
      </c>
      <c r="W1155" s="68">
        <v>2301010001</v>
      </c>
      <c r="X1155" s="68">
        <v>126488</v>
      </c>
      <c r="Y1155" s="68" t="s">
        <v>19</v>
      </c>
      <c r="Z1155" s="68">
        <v>1</v>
      </c>
      <c r="AA1155" s="68" t="s">
        <v>109</v>
      </c>
      <c r="AB1155" s="68">
        <v>230101</v>
      </c>
      <c r="AC1155" s="68" t="s">
        <v>19</v>
      </c>
      <c r="AD1155" s="68" t="s">
        <v>19</v>
      </c>
      <c r="AE1155" s="68" t="s">
        <v>19</v>
      </c>
      <c r="AF1155" s="68" t="s">
        <v>110</v>
      </c>
      <c r="AG1155" s="68">
        <v>230001</v>
      </c>
      <c r="AH1155" s="68" t="s">
        <v>1366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122</v>
      </c>
      <c r="AO1155" s="68">
        <v>1</v>
      </c>
      <c r="AP1155" s="68" t="s">
        <v>112</v>
      </c>
      <c r="AQ1155" s="68" t="s">
        <v>113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115</v>
      </c>
    </row>
    <row r="1156" spans="1:50">
      <c r="A1156" s="78" t="s">
        <v>3458</v>
      </c>
      <c r="B1156" s="68">
        <v>0</v>
      </c>
      <c r="C1156" s="68">
        <v>486407</v>
      </c>
      <c r="D1156" s="68" t="s">
        <v>3459</v>
      </c>
      <c r="E1156" s="68" t="s">
        <v>332</v>
      </c>
      <c r="F1156" s="68" t="s">
        <v>333</v>
      </c>
      <c r="G1156" s="68" t="s">
        <v>96</v>
      </c>
      <c r="H1156" s="68">
        <v>3</v>
      </c>
      <c r="I1156" s="68" t="s">
        <v>334</v>
      </c>
      <c r="J1156" s="68">
        <v>3</v>
      </c>
      <c r="K1156" s="68" t="s">
        <v>99</v>
      </c>
      <c r="L1156" s="68">
        <v>1</v>
      </c>
      <c r="M1156" s="68" t="s">
        <v>100</v>
      </c>
      <c r="N1156" s="68" t="s">
        <v>101</v>
      </c>
      <c r="O1156" s="68" t="s">
        <v>102</v>
      </c>
      <c r="P1156" s="68" t="s">
        <v>3460</v>
      </c>
      <c r="Q1156" s="68">
        <v>413063</v>
      </c>
      <c r="R1156" s="68"/>
      <c r="S1156" s="68"/>
      <c r="T1156" s="68" t="s">
        <v>3461</v>
      </c>
      <c r="U1156" s="68"/>
      <c r="V1156" s="68" t="s">
        <v>2843</v>
      </c>
      <c r="W1156" s="68">
        <v>2301010001</v>
      </c>
      <c r="X1156" s="68">
        <v>571027</v>
      </c>
      <c r="Y1156" s="68" t="s">
        <v>19</v>
      </c>
      <c r="Z1156" s="68">
        <v>1</v>
      </c>
      <c r="AA1156" s="68" t="s">
        <v>109</v>
      </c>
      <c r="AB1156" s="68">
        <v>230101</v>
      </c>
      <c r="AC1156" s="68" t="s">
        <v>19</v>
      </c>
      <c r="AD1156" s="68" t="s">
        <v>19</v>
      </c>
      <c r="AE1156" s="68" t="s">
        <v>19</v>
      </c>
      <c r="AF1156" s="68" t="s">
        <v>110</v>
      </c>
      <c r="AG1156" s="68">
        <v>230001</v>
      </c>
      <c r="AH1156" s="68" t="s">
        <v>1366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122</v>
      </c>
      <c r="AO1156" s="68">
        <v>1</v>
      </c>
      <c r="AP1156" s="68" t="s">
        <v>112</v>
      </c>
      <c r="AQ1156" s="68" t="s">
        <v>113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3462</v>
      </c>
      <c r="AX1156" s="68" t="s">
        <v>115</v>
      </c>
    </row>
    <row r="1157" spans="1:50">
      <c r="A1157" s="78" t="s">
        <v>3463</v>
      </c>
      <c r="B1157" s="68">
        <v>0</v>
      </c>
      <c r="C1157" s="68">
        <v>486582</v>
      </c>
      <c r="D1157" s="68" t="s">
        <v>3464</v>
      </c>
      <c r="E1157" s="68" t="s">
        <v>332</v>
      </c>
      <c r="F1157" s="68" t="s">
        <v>333</v>
      </c>
      <c r="G1157" s="68" t="s">
        <v>96</v>
      </c>
      <c r="H1157" s="68">
        <v>3</v>
      </c>
      <c r="I1157" s="68" t="s">
        <v>334</v>
      </c>
      <c r="J1157" s="68">
        <v>3</v>
      </c>
      <c r="K1157" s="68" t="s">
        <v>99</v>
      </c>
      <c r="L1157" s="68">
        <v>1</v>
      </c>
      <c r="M1157" s="68" t="s">
        <v>100</v>
      </c>
      <c r="N1157" s="68" t="s">
        <v>101</v>
      </c>
      <c r="O1157" s="68" t="s">
        <v>102</v>
      </c>
      <c r="P1157" s="68" t="s">
        <v>3465</v>
      </c>
      <c r="Q1157" s="68">
        <v>415701</v>
      </c>
      <c r="R1157" s="68"/>
      <c r="S1157" s="68"/>
      <c r="T1157" s="68" t="s">
        <v>3466</v>
      </c>
      <c r="U1157" s="68"/>
      <c r="V1157" s="68"/>
      <c r="W1157" s="68">
        <v>2301010001</v>
      </c>
      <c r="X1157" s="68">
        <v>126488</v>
      </c>
      <c r="Y1157" s="68" t="s">
        <v>19</v>
      </c>
      <c r="Z1157" s="68">
        <v>1</v>
      </c>
      <c r="AA1157" s="68" t="s">
        <v>109</v>
      </c>
      <c r="AB1157" s="68">
        <v>230101</v>
      </c>
      <c r="AC1157" s="68" t="s">
        <v>19</v>
      </c>
      <c r="AD1157" s="68" t="s">
        <v>19</v>
      </c>
      <c r="AE1157" s="68" t="s">
        <v>19</v>
      </c>
      <c r="AF1157" s="68" t="s">
        <v>110</v>
      </c>
      <c r="AG1157" s="68">
        <v>230001</v>
      </c>
      <c r="AH1157" s="68" t="s">
        <v>1366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122</v>
      </c>
      <c r="AO1157" s="68">
        <v>1</v>
      </c>
      <c r="AP1157" s="68" t="s">
        <v>112</v>
      </c>
      <c r="AQ1157" s="68" t="s">
        <v>113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115</v>
      </c>
    </row>
    <row r="1158" spans="1:50">
      <c r="A1158" s="78" t="s">
        <v>3467</v>
      </c>
      <c r="B1158" s="68">
        <v>0</v>
      </c>
      <c r="C1158" s="68">
        <v>487218</v>
      </c>
      <c r="D1158" s="68" t="s">
        <v>3062</v>
      </c>
      <c r="E1158" s="68" t="s">
        <v>332</v>
      </c>
      <c r="F1158" s="68" t="s">
        <v>333</v>
      </c>
      <c r="G1158" s="68" t="s">
        <v>96</v>
      </c>
      <c r="H1158" s="68">
        <v>3</v>
      </c>
      <c r="I1158" s="68" t="s">
        <v>334</v>
      </c>
      <c r="J1158" s="68">
        <v>3</v>
      </c>
      <c r="K1158" s="68" t="s">
        <v>99</v>
      </c>
      <c r="L1158" s="68">
        <v>3</v>
      </c>
      <c r="M1158" s="68" t="s">
        <v>125</v>
      </c>
      <c r="N1158" s="68" t="s">
        <v>126</v>
      </c>
      <c r="O1158" s="68" t="s">
        <v>127</v>
      </c>
      <c r="P1158" s="68" t="s">
        <v>3468</v>
      </c>
      <c r="Q1158" s="68">
        <v>426571</v>
      </c>
      <c r="R1158" s="68" t="s">
        <v>3064</v>
      </c>
      <c r="S1158" s="68"/>
      <c r="T1158" s="68" t="s">
        <v>3469</v>
      </c>
      <c r="U1158" s="68"/>
      <c r="V1158" s="68"/>
      <c r="W1158" s="68">
        <v>2301010001</v>
      </c>
      <c r="X1158" s="68">
        <v>126488</v>
      </c>
      <c r="Y1158" s="68" t="s">
        <v>19</v>
      </c>
      <c r="Z1158" s="68">
        <v>1</v>
      </c>
      <c r="AA1158" s="68" t="s">
        <v>109</v>
      </c>
      <c r="AB1158" s="68">
        <v>230101</v>
      </c>
      <c r="AC1158" s="68" t="s">
        <v>19</v>
      </c>
      <c r="AD1158" s="68" t="s">
        <v>19</v>
      </c>
      <c r="AE1158" s="68" t="s">
        <v>19</v>
      </c>
      <c r="AF1158" s="68" t="s">
        <v>110</v>
      </c>
      <c r="AG1158" s="68">
        <v>230001</v>
      </c>
      <c r="AH1158" s="68" t="s">
        <v>1366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122</v>
      </c>
      <c r="AO1158" s="68">
        <v>1</v>
      </c>
      <c r="AP1158" s="68" t="s">
        <v>112</v>
      </c>
      <c r="AQ1158" s="68" t="s">
        <v>113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3470</v>
      </c>
      <c r="AX1158" s="68" t="s">
        <v>115</v>
      </c>
    </row>
    <row r="1159" spans="1:50">
      <c r="A1159" s="78" t="s">
        <v>3471</v>
      </c>
      <c r="B1159" s="68">
        <v>0</v>
      </c>
      <c r="C1159" s="68">
        <v>487044</v>
      </c>
      <c r="D1159" s="68" t="s">
        <v>3225</v>
      </c>
      <c r="E1159" s="68" t="s">
        <v>439</v>
      </c>
      <c r="F1159" s="68" t="s">
        <v>440</v>
      </c>
      <c r="G1159" s="68" t="s">
        <v>96</v>
      </c>
      <c r="H1159" s="68" t="s">
        <v>97</v>
      </c>
      <c r="I1159" s="68" t="s">
        <v>98</v>
      </c>
      <c r="J1159" s="68">
        <v>3</v>
      </c>
      <c r="K1159" s="68" t="s">
        <v>99</v>
      </c>
      <c r="L1159" s="68">
        <v>3</v>
      </c>
      <c r="M1159" s="68" t="s">
        <v>125</v>
      </c>
      <c r="N1159" s="68" t="s">
        <v>126</v>
      </c>
      <c r="O1159" s="68" t="s">
        <v>127</v>
      </c>
      <c r="P1159" s="68" t="s">
        <v>3226</v>
      </c>
      <c r="Q1159" s="68">
        <v>242435</v>
      </c>
      <c r="R1159" s="68"/>
      <c r="S1159" s="68"/>
      <c r="T1159" s="68" t="s">
        <v>3227</v>
      </c>
      <c r="U1159" s="68"/>
      <c r="V1159" s="68"/>
      <c r="W1159" s="68">
        <v>2301010001</v>
      </c>
      <c r="X1159" s="68">
        <v>126488</v>
      </c>
      <c r="Y1159" s="68" t="s">
        <v>19</v>
      </c>
      <c r="Z1159" s="68">
        <v>1</v>
      </c>
      <c r="AA1159" s="68" t="s">
        <v>109</v>
      </c>
      <c r="AB1159" s="68">
        <v>230101</v>
      </c>
      <c r="AC1159" s="68" t="s">
        <v>19</v>
      </c>
      <c r="AD1159" s="68" t="s">
        <v>19</v>
      </c>
      <c r="AE1159" s="68" t="s">
        <v>19</v>
      </c>
      <c r="AF1159" s="68" t="s">
        <v>110</v>
      </c>
      <c r="AG1159" s="68">
        <v>230001</v>
      </c>
      <c r="AH1159" s="68" t="s">
        <v>1366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122</v>
      </c>
      <c r="AO1159" s="68">
        <v>1</v>
      </c>
      <c r="AP1159" s="68" t="s">
        <v>112</v>
      </c>
      <c r="AQ1159" s="68" t="s">
        <v>113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3472</v>
      </c>
      <c r="AX1159" s="68" t="s">
        <v>115</v>
      </c>
    </row>
    <row r="1160" spans="1:50">
      <c r="A1160" s="77" t="s">
        <v>5548</v>
      </c>
      <c r="B1160" s="68">
        <v>0</v>
      </c>
      <c r="C1160" s="68">
        <v>487124</v>
      </c>
      <c r="D1160" s="68" t="s">
        <v>3373</v>
      </c>
      <c r="E1160" s="68" t="s">
        <v>439</v>
      </c>
      <c r="F1160" s="68" t="s">
        <v>440</v>
      </c>
      <c r="G1160" s="68" t="s">
        <v>96</v>
      </c>
      <c r="H1160" s="68" t="s">
        <v>97</v>
      </c>
      <c r="I1160" s="68" t="s">
        <v>98</v>
      </c>
      <c r="J1160" s="68">
        <v>3</v>
      </c>
      <c r="K1160" s="68" t="s">
        <v>99</v>
      </c>
      <c r="L1160" s="68">
        <v>3</v>
      </c>
      <c r="M1160" s="68" t="s">
        <v>125</v>
      </c>
      <c r="N1160" s="68" t="s">
        <v>126</v>
      </c>
      <c r="O1160" s="68" t="s">
        <v>127</v>
      </c>
      <c r="P1160" s="68" t="s">
        <v>3374</v>
      </c>
      <c r="Q1160" s="68">
        <v>425396</v>
      </c>
      <c r="R1160" s="68"/>
      <c r="S1160" s="68"/>
      <c r="T1160" s="68" t="s">
        <v>3375</v>
      </c>
      <c r="U1160" s="68"/>
      <c r="V1160" s="68"/>
      <c r="W1160" s="68">
        <v>2301010001</v>
      </c>
      <c r="X1160" s="68">
        <v>126488</v>
      </c>
      <c r="Y1160" s="68" t="s">
        <v>19</v>
      </c>
      <c r="Z1160" s="68">
        <v>1</v>
      </c>
      <c r="AA1160" s="68" t="s">
        <v>109</v>
      </c>
      <c r="AB1160" s="68">
        <v>230101</v>
      </c>
      <c r="AC1160" s="68" t="s">
        <v>19</v>
      </c>
      <c r="AD1160" s="68" t="s">
        <v>19</v>
      </c>
      <c r="AE1160" s="68" t="s">
        <v>19</v>
      </c>
      <c r="AF1160" s="68" t="s">
        <v>110</v>
      </c>
      <c r="AG1160" s="68">
        <v>230001</v>
      </c>
      <c r="AH1160" s="68" t="s">
        <v>1366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122</v>
      </c>
      <c r="AO1160" s="68">
        <v>2</v>
      </c>
      <c r="AP1160" s="68" t="s">
        <v>134</v>
      </c>
      <c r="AQ1160" s="68" t="s">
        <v>135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115</v>
      </c>
    </row>
    <row r="1161" spans="1:50">
      <c r="A1161" s="77" t="s">
        <v>5549</v>
      </c>
      <c r="B1161" s="68">
        <v>0</v>
      </c>
      <c r="C1161" s="68">
        <v>487138</v>
      </c>
      <c r="D1161" s="68" t="s">
        <v>3473</v>
      </c>
      <c r="E1161" s="68" t="s">
        <v>439</v>
      </c>
      <c r="F1161" s="68" t="s">
        <v>440</v>
      </c>
      <c r="G1161" s="68" t="s">
        <v>96</v>
      </c>
      <c r="H1161" s="68" t="s">
        <v>97</v>
      </c>
      <c r="I1161" s="68" t="s">
        <v>98</v>
      </c>
      <c r="J1161" s="68">
        <v>3</v>
      </c>
      <c r="K1161" s="68" t="s">
        <v>99</v>
      </c>
      <c r="L1161" s="68">
        <v>3</v>
      </c>
      <c r="M1161" s="68" t="s">
        <v>125</v>
      </c>
      <c r="N1161" s="68" t="s">
        <v>126</v>
      </c>
      <c r="O1161" s="68" t="s">
        <v>127</v>
      </c>
      <c r="P1161" s="68" t="s">
        <v>3474</v>
      </c>
      <c r="Q1161" s="68">
        <v>638463</v>
      </c>
      <c r="R1161" s="68"/>
      <c r="S1161" s="68"/>
      <c r="T1161" s="68" t="s">
        <v>3475</v>
      </c>
      <c r="U1161" s="68"/>
      <c r="V1161" s="68" t="s">
        <v>3233</v>
      </c>
      <c r="W1161" s="68">
        <v>2301010001</v>
      </c>
      <c r="X1161" s="68">
        <v>126488</v>
      </c>
      <c r="Y1161" s="68" t="s">
        <v>19</v>
      </c>
      <c r="Z1161" s="68">
        <v>1</v>
      </c>
      <c r="AA1161" s="68" t="s">
        <v>109</v>
      </c>
      <c r="AB1161" s="68">
        <v>230101</v>
      </c>
      <c r="AC1161" s="68" t="s">
        <v>19</v>
      </c>
      <c r="AD1161" s="68" t="s">
        <v>19</v>
      </c>
      <c r="AE1161" s="68" t="s">
        <v>19</v>
      </c>
      <c r="AF1161" s="68" t="s">
        <v>110</v>
      </c>
      <c r="AG1161" s="68">
        <v>230001</v>
      </c>
      <c r="AH1161" s="68" t="s">
        <v>1366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122</v>
      </c>
      <c r="AO1161" s="68">
        <v>1</v>
      </c>
      <c r="AP1161" s="68" t="s">
        <v>112</v>
      </c>
      <c r="AQ1161" s="68" t="s">
        <v>113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3312</v>
      </c>
      <c r="AX1161" s="68" t="s">
        <v>115</v>
      </c>
    </row>
    <row r="1162" spans="1:50">
      <c r="A1162" s="78" t="s">
        <v>3476</v>
      </c>
      <c r="B1162" s="68">
        <v>0</v>
      </c>
      <c r="C1162" s="68">
        <v>486228</v>
      </c>
      <c r="D1162" s="68" t="s">
        <v>3110</v>
      </c>
      <c r="E1162" s="68" t="s">
        <v>439</v>
      </c>
      <c r="F1162" s="68" t="s">
        <v>440</v>
      </c>
      <c r="G1162" s="68" t="s">
        <v>96</v>
      </c>
      <c r="H1162" s="68" t="s">
        <v>97</v>
      </c>
      <c r="I1162" s="68" t="s">
        <v>98</v>
      </c>
      <c r="J1162" s="68">
        <v>3</v>
      </c>
      <c r="K1162" s="68" t="s">
        <v>99</v>
      </c>
      <c r="L1162" s="68">
        <v>1</v>
      </c>
      <c r="M1162" s="68" t="s">
        <v>100</v>
      </c>
      <c r="N1162" s="68" t="s">
        <v>145</v>
      </c>
      <c r="O1162" s="68" t="s">
        <v>146</v>
      </c>
      <c r="P1162" s="68" t="s">
        <v>3111</v>
      </c>
      <c r="Q1162" s="68">
        <v>425826</v>
      </c>
      <c r="R1162" s="68" t="s">
        <v>3477</v>
      </c>
      <c r="S1162" s="68"/>
      <c r="T1162" s="68" t="s">
        <v>3478</v>
      </c>
      <c r="U1162" s="68"/>
      <c r="V1162" s="68"/>
      <c r="W1162" s="68">
        <v>2301010001</v>
      </c>
      <c r="X1162" s="68">
        <v>126488</v>
      </c>
      <c r="Y1162" s="68" t="s">
        <v>19</v>
      </c>
      <c r="Z1162" s="68">
        <v>1</v>
      </c>
      <c r="AA1162" s="68" t="s">
        <v>109</v>
      </c>
      <c r="AB1162" s="68">
        <v>230101</v>
      </c>
      <c r="AC1162" s="68" t="s">
        <v>19</v>
      </c>
      <c r="AD1162" s="68" t="s">
        <v>19</v>
      </c>
      <c r="AE1162" s="68" t="s">
        <v>19</v>
      </c>
      <c r="AF1162" s="68" t="s">
        <v>110</v>
      </c>
      <c r="AG1162" s="68">
        <v>230001</v>
      </c>
      <c r="AH1162" s="68" t="s">
        <v>1366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181</v>
      </c>
      <c r="AO1162" s="68">
        <v>1</v>
      </c>
      <c r="AP1162" s="68" t="s">
        <v>112</v>
      </c>
      <c r="AQ1162" s="68" t="s">
        <v>113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115</v>
      </c>
    </row>
    <row r="1163" spans="1:50">
      <c r="A1163" s="77" t="s">
        <v>5550</v>
      </c>
      <c r="B1163" s="68">
        <v>0</v>
      </c>
      <c r="C1163" s="68">
        <v>486619</v>
      </c>
      <c r="D1163" s="68" t="s">
        <v>3479</v>
      </c>
      <c r="E1163" s="68" t="s">
        <v>439</v>
      </c>
      <c r="F1163" s="68" t="s">
        <v>440</v>
      </c>
      <c r="G1163" s="68" t="s">
        <v>96</v>
      </c>
      <c r="H1163" s="68" t="s">
        <v>97</v>
      </c>
      <c r="I1163" s="68" t="s">
        <v>98</v>
      </c>
      <c r="J1163" s="68">
        <v>3</v>
      </c>
      <c r="K1163" s="68" t="s">
        <v>99</v>
      </c>
      <c r="L1163" s="68">
        <v>1</v>
      </c>
      <c r="M1163" s="68" t="s">
        <v>100</v>
      </c>
      <c r="N1163" s="68" t="s">
        <v>101</v>
      </c>
      <c r="O1163" s="68" t="s">
        <v>102</v>
      </c>
      <c r="P1163" s="68" t="s">
        <v>3480</v>
      </c>
      <c r="Q1163" s="68">
        <v>952270849</v>
      </c>
      <c r="R1163" s="68" t="s">
        <v>3481</v>
      </c>
      <c r="S1163" s="68"/>
      <c r="T1163" s="68" t="s">
        <v>3482</v>
      </c>
      <c r="U1163" s="68"/>
      <c r="V1163" s="68"/>
      <c r="W1163" s="68">
        <v>2301010001</v>
      </c>
      <c r="X1163" s="68">
        <v>126488</v>
      </c>
      <c r="Y1163" s="68" t="s">
        <v>19</v>
      </c>
      <c r="Z1163" s="68">
        <v>1</v>
      </c>
      <c r="AA1163" s="68" t="s">
        <v>109</v>
      </c>
      <c r="AB1163" s="68">
        <v>230101</v>
      </c>
      <c r="AC1163" s="68" t="s">
        <v>19</v>
      </c>
      <c r="AD1163" s="68" t="s">
        <v>19</v>
      </c>
      <c r="AE1163" s="68" t="s">
        <v>19</v>
      </c>
      <c r="AF1163" s="68" t="s">
        <v>110</v>
      </c>
      <c r="AG1163" s="68">
        <v>230001</v>
      </c>
      <c r="AH1163" s="68" t="s">
        <v>1366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143</v>
      </c>
      <c r="AO1163" s="68">
        <v>1</v>
      </c>
      <c r="AP1163" s="68" t="s">
        <v>112</v>
      </c>
      <c r="AQ1163" s="68" t="s">
        <v>113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3483</v>
      </c>
      <c r="AX1163" s="68" t="s">
        <v>115</v>
      </c>
    </row>
    <row r="1164" spans="1:50">
      <c r="A1164" s="78" t="s">
        <v>3484</v>
      </c>
      <c r="B1164" s="68">
        <v>0</v>
      </c>
      <c r="C1164" s="68">
        <v>487082</v>
      </c>
      <c r="D1164" s="68" t="s">
        <v>3485</v>
      </c>
      <c r="E1164" s="68" t="s">
        <v>439</v>
      </c>
      <c r="F1164" s="68" t="s">
        <v>440</v>
      </c>
      <c r="G1164" s="68" t="s">
        <v>96</v>
      </c>
      <c r="H1164" s="68" t="s">
        <v>97</v>
      </c>
      <c r="I1164" s="68" t="s">
        <v>98</v>
      </c>
      <c r="J1164" s="68">
        <v>3</v>
      </c>
      <c r="K1164" s="68" t="s">
        <v>99</v>
      </c>
      <c r="L1164" s="68">
        <v>2</v>
      </c>
      <c r="M1164" s="68" t="s">
        <v>184</v>
      </c>
      <c r="N1164" s="68" t="s">
        <v>185</v>
      </c>
      <c r="O1164" s="68" t="s">
        <v>186</v>
      </c>
      <c r="P1164" s="68" t="s">
        <v>3486</v>
      </c>
      <c r="Q1164" s="68">
        <v>414231</v>
      </c>
      <c r="R1164" s="68" t="s">
        <v>3487</v>
      </c>
      <c r="S1164" s="68"/>
      <c r="T1164" s="68" t="s">
        <v>3488</v>
      </c>
      <c r="U1164" s="68"/>
      <c r="V1164" s="68"/>
      <c r="W1164" s="68">
        <v>2301010001</v>
      </c>
      <c r="X1164" s="68">
        <v>126488</v>
      </c>
      <c r="Y1164" s="68" t="s">
        <v>19</v>
      </c>
      <c r="Z1164" s="68">
        <v>1</v>
      </c>
      <c r="AA1164" s="68" t="s">
        <v>109</v>
      </c>
      <c r="AB1164" s="68">
        <v>230101</v>
      </c>
      <c r="AC1164" s="68" t="s">
        <v>19</v>
      </c>
      <c r="AD1164" s="68" t="s">
        <v>19</v>
      </c>
      <c r="AE1164" s="68" t="s">
        <v>19</v>
      </c>
      <c r="AF1164" s="68" t="s">
        <v>110</v>
      </c>
      <c r="AG1164" s="68">
        <v>230001</v>
      </c>
      <c r="AH1164" s="68" t="s">
        <v>1366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122</v>
      </c>
      <c r="AO1164" s="68">
        <v>1</v>
      </c>
      <c r="AP1164" s="68" t="s">
        <v>112</v>
      </c>
      <c r="AQ1164" s="68" t="s">
        <v>113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115</v>
      </c>
    </row>
    <row r="1165" spans="1:50">
      <c r="A1165" s="78" t="s">
        <v>3489</v>
      </c>
      <c r="B1165" s="68">
        <v>0</v>
      </c>
      <c r="C1165" s="68">
        <v>486704</v>
      </c>
      <c r="D1165" s="68" t="s">
        <v>3490</v>
      </c>
      <c r="E1165" s="68" t="s">
        <v>439</v>
      </c>
      <c r="F1165" s="68" t="s">
        <v>440</v>
      </c>
      <c r="G1165" s="68" t="s">
        <v>96</v>
      </c>
      <c r="H1165" s="68" t="s">
        <v>97</v>
      </c>
      <c r="I1165" s="68" t="s">
        <v>98</v>
      </c>
      <c r="J1165" s="68">
        <v>2</v>
      </c>
      <c r="K1165" s="68" t="s">
        <v>2762</v>
      </c>
      <c r="L1165" s="68">
        <v>1</v>
      </c>
      <c r="M1165" s="68" t="s">
        <v>100</v>
      </c>
      <c r="N1165" s="68" t="s">
        <v>101</v>
      </c>
      <c r="O1165" s="68" t="s">
        <v>102</v>
      </c>
      <c r="P1165" s="68" t="s">
        <v>3491</v>
      </c>
      <c r="Q1165" s="68">
        <v>988040047</v>
      </c>
      <c r="R1165" s="68" t="s">
        <v>3492</v>
      </c>
      <c r="S1165" s="68"/>
      <c r="T1165" s="68" t="s">
        <v>3493</v>
      </c>
      <c r="U1165" s="68"/>
      <c r="V1165" s="68"/>
      <c r="W1165" s="68">
        <v>2301010001</v>
      </c>
      <c r="X1165" s="68">
        <v>126488</v>
      </c>
      <c r="Y1165" s="68" t="s">
        <v>19</v>
      </c>
      <c r="Z1165" s="68">
        <v>1</v>
      </c>
      <c r="AA1165" s="68" t="s">
        <v>109</v>
      </c>
      <c r="AB1165" s="68">
        <v>230101</v>
      </c>
      <c r="AC1165" s="68" t="s">
        <v>19</v>
      </c>
      <c r="AD1165" s="68" t="s">
        <v>19</v>
      </c>
      <c r="AE1165" s="68" t="s">
        <v>19</v>
      </c>
      <c r="AF1165" s="68" t="s">
        <v>110</v>
      </c>
      <c r="AG1165" s="68">
        <v>230001</v>
      </c>
      <c r="AH1165" s="68" t="s">
        <v>1366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143</v>
      </c>
      <c r="AO1165" s="68">
        <v>1</v>
      </c>
      <c r="AP1165" s="68" t="s">
        <v>112</v>
      </c>
      <c r="AQ1165" s="68" t="s">
        <v>113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1686</v>
      </c>
      <c r="AX1165" s="68" t="s">
        <v>115</v>
      </c>
    </row>
    <row r="1166" spans="1:50">
      <c r="A1166" s="78" t="s">
        <v>3494</v>
      </c>
      <c r="B1166" s="68">
        <v>0</v>
      </c>
      <c r="C1166" s="68">
        <v>486718</v>
      </c>
      <c r="D1166" s="68" t="s">
        <v>3495</v>
      </c>
      <c r="E1166" s="68" t="s">
        <v>439</v>
      </c>
      <c r="F1166" s="68" t="s">
        <v>440</v>
      </c>
      <c r="G1166" s="68" t="s">
        <v>96</v>
      </c>
      <c r="H1166" s="68" t="s">
        <v>97</v>
      </c>
      <c r="I1166" s="68" t="s">
        <v>98</v>
      </c>
      <c r="J1166" s="68">
        <v>1</v>
      </c>
      <c r="K1166" s="68" t="s">
        <v>682</v>
      </c>
      <c r="L1166" s="68">
        <v>1</v>
      </c>
      <c r="M1166" s="68" t="s">
        <v>100</v>
      </c>
      <c r="N1166" s="68" t="s">
        <v>101</v>
      </c>
      <c r="O1166" s="68" t="s">
        <v>102</v>
      </c>
      <c r="P1166" s="68" t="s">
        <v>3496</v>
      </c>
      <c r="Q1166" s="68">
        <v>952855043</v>
      </c>
      <c r="R1166" s="68"/>
      <c r="S1166" s="68"/>
      <c r="T1166" s="68" t="s">
        <v>3336</v>
      </c>
      <c r="U1166" s="68"/>
      <c r="V1166" s="68"/>
      <c r="W1166" s="68">
        <v>2301010001</v>
      </c>
      <c r="X1166" s="68">
        <v>126488</v>
      </c>
      <c r="Y1166" s="68" t="s">
        <v>19</v>
      </c>
      <c r="Z1166" s="68">
        <v>1</v>
      </c>
      <c r="AA1166" s="68" t="s">
        <v>109</v>
      </c>
      <c r="AB1166" s="68">
        <v>230101</v>
      </c>
      <c r="AC1166" s="68" t="s">
        <v>19</v>
      </c>
      <c r="AD1166" s="68" t="s">
        <v>19</v>
      </c>
      <c r="AE1166" s="68" t="s">
        <v>19</v>
      </c>
      <c r="AF1166" s="68" t="s">
        <v>110</v>
      </c>
      <c r="AG1166" s="68">
        <v>230001</v>
      </c>
      <c r="AH1166" s="68" t="s">
        <v>1366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181</v>
      </c>
      <c r="AO1166" s="68">
        <v>1</v>
      </c>
      <c r="AP1166" s="68" t="s">
        <v>112</v>
      </c>
      <c r="AQ1166" s="68" t="s">
        <v>113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3497</v>
      </c>
      <c r="AX1166" s="68" t="s">
        <v>115</v>
      </c>
    </row>
    <row r="1167" spans="1:50">
      <c r="A1167" s="78" t="s">
        <v>3498</v>
      </c>
      <c r="B1167" s="68">
        <v>0</v>
      </c>
      <c r="C1167" s="68">
        <v>486723</v>
      </c>
      <c r="D1167" s="68" t="s">
        <v>172</v>
      </c>
      <c r="E1167" s="68" t="s">
        <v>439</v>
      </c>
      <c r="F1167" s="68" t="s">
        <v>440</v>
      </c>
      <c r="G1167" s="68" t="s">
        <v>96</v>
      </c>
      <c r="H1167" s="68" t="s">
        <v>97</v>
      </c>
      <c r="I1167" s="68" t="s">
        <v>98</v>
      </c>
      <c r="J1167" s="68">
        <v>2</v>
      </c>
      <c r="K1167" s="68" t="s">
        <v>2762</v>
      </c>
      <c r="L1167" s="68">
        <v>1</v>
      </c>
      <c r="M1167" s="68" t="s">
        <v>100</v>
      </c>
      <c r="N1167" s="68" t="s">
        <v>101</v>
      </c>
      <c r="O1167" s="68" t="s">
        <v>102</v>
      </c>
      <c r="P1167" s="68" t="s">
        <v>3499</v>
      </c>
      <c r="Q1167" s="68">
        <v>421428</v>
      </c>
      <c r="R1167" s="68"/>
      <c r="S1167" s="68"/>
      <c r="T1167" s="68" t="s">
        <v>3332</v>
      </c>
      <c r="U1167" s="68"/>
      <c r="V1167" s="68"/>
      <c r="W1167" s="68">
        <v>2301010001</v>
      </c>
      <c r="X1167" s="68">
        <v>126488</v>
      </c>
      <c r="Y1167" s="68" t="s">
        <v>19</v>
      </c>
      <c r="Z1167" s="68">
        <v>1</v>
      </c>
      <c r="AA1167" s="68" t="s">
        <v>109</v>
      </c>
      <c r="AB1167" s="68">
        <v>230101</v>
      </c>
      <c r="AC1167" s="68" t="s">
        <v>19</v>
      </c>
      <c r="AD1167" s="68" t="s">
        <v>19</v>
      </c>
      <c r="AE1167" s="68" t="s">
        <v>19</v>
      </c>
      <c r="AF1167" s="68" t="s">
        <v>110</v>
      </c>
      <c r="AG1167" s="68">
        <v>230001</v>
      </c>
      <c r="AH1167" s="68" t="s">
        <v>1366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143</v>
      </c>
      <c r="AO1167" s="68">
        <v>1</v>
      </c>
      <c r="AP1167" s="68" t="s">
        <v>112</v>
      </c>
      <c r="AQ1167" s="68" t="s">
        <v>113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1686</v>
      </c>
      <c r="AX1167" s="68" t="s">
        <v>115</v>
      </c>
    </row>
    <row r="1168" spans="1:50">
      <c r="A1168" s="78" t="s">
        <v>3500</v>
      </c>
      <c r="B1168" s="68">
        <v>0</v>
      </c>
      <c r="C1168" s="68">
        <v>486695</v>
      </c>
      <c r="D1168" s="68" t="s">
        <v>3445</v>
      </c>
      <c r="E1168" s="68" t="s">
        <v>439</v>
      </c>
      <c r="F1168" s="68" t="s">
        <v>440</v>
      </c>
      <c r="G1168" s="68" t="s">
        <v>96</v>
      </c>
      <c r="H1168" s="68" t="s">
        <v>97</v>
      </c>
      <c r="I1168" s="68" t="s">
        <v>98</v>
      </c>
      <c r="J1168" s="68">
        <v>3</v>
      </c>
      <c r="K1168" s="68" t="s">
        <v>99</v>
      </c>
      <c r="L1168" s="68">
        <v>1</v>
      </c>
      <c r="M1168" s="68" t="s">
        <v>100</v>
      </c>
      <c r="N1168" s="68" t="s">
        <v>101</v>
      </c>
      <c r="O1168" s="68" t="s">
        <v>102</v>
      </c>
      <c r="P1168" s="68" t="s">
        <v>3446</v>
      </c>
      <c r="Q1168" s="68">
        <v>952667711</v>
      </c>
      <c r="R1168" s="68"/>
      <c r="S1168" s="68"/>
      <c r="T1168" s="68" t="s">
        <v>3447</v>
      </c>
      <c r="U1168" s="68"/>
      <c r="V1168" s="68"/>
      <c r="W1168" s="68">
        <v>2301010001</v>
      </c>
      <c r="X1168" s="68">
        <v>126488</v>
      </c>
      <c r="Y1168" s="68" t="s">
        <v>19</v>
      </c>
      <c r="Z1168" s="68">
        <v>1</v>
      </c>
      <c r="AA1168" s="68" t="s">
        <v>109</v>
      </c>
      <c r="AB1168" s="68">
        <v>230101</v>
      </c>
      <c r="AC1168" s="68" t="s">
        <v>19</v>
      </c>
      <c r="AD1168" s="68" t="s">
        <v>19</v>
      </c>
      <c r="AE1168" s="68" t="s">
        <v>19</v>
      </c>
      <c r="AF1168" s="68" t="s">
        <v>110</v>
      </c>
      <c r="AG1168" s="68">
        <v>230001</v>
      </c>
      <c r="AH1168" s="68" t="s">
        <v>1366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143</v>
      </c>
      <c r="AO1168" s="68">
        <v>1</v>
      </c>
      <c r="AP1168" s="68" t="s">
        <v>112</v>
      </c>
      <c r="AQ1168" s="68" t="s">
        <v>113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3448</v>
      </c>
      <c r="AX1168" s="68" t="s">
        <v>115</v>
      </c>
    </row>
    <row r="1169" spans="1:50">
      <c r="A1169" s="78" t="s">
        <v>3501</v>
      </c>
      <c r="B1169" s="68">
        <v>0</v>
      </c>
      <c r="C1169" s="68">
        <v>486657</v>
      </c>
      <c r="D1169" s="68" t="s">
        <v>3439</v>
      </c>
      <c r="E1169" s="68" t="s">
        <v>439</v>
      </c>
      <c r="F1169" s="68" t="s">
        <v>440</v>
      </c>
      <c r="G1169" s="68" t="s">
        <v>96</v>
      </c>
      <c r="H1169" s="68" t="s">
        <v>97</v>
      </c>
      <c r="I1169" s="68" t="s">
        <v>98</v>
      </c>
      <c r="J1169" s="68">
        <v>2</v>
      </c>
      <c r="K1169" s="68" t="s">
        <v>2762</v>
      </c>
      <c r="L1169" s="68">
        <v>1</v>
      </c>
      <c r="M1169" s="68" t="s">
        <v>100</v>
      </c>
      <c r="N1169" s="68" t="s">
        <v>101</v>
      </c>
      <c r="O1169" s="68" t="s">
        <v>102</v>
      </c>
      <c r="P1169" s="68" t="s">
        <v>3440</v>
      </c>
      <c r="Q1169" s="68"/>
      <c r="R1169" s="68" t="s">
        <v>3502</v>
      </c>
      <c r="S1169" s="68"/>
      <c r="T1169" s="68" t="s">
        <v>3442</v>
      </c>
      <c r="U1169" s="68"/>
      <c r="V1169" s="68"/>
      <c r="W1169" s="68">
        <v>2301010001</v>
      </c>
      <c r="X1169" s="68">
        <v>126488</v>
      </c>
      <c r="Y1169" s="68" t="s">
        <v>19</v>
      </c>
      <c r="Z1169" s="68">
        <v>1</v>
      </c>
      <c r="AA1169" s="68" t="s">
        <v>109</v>
      </c>
      <c r="AB1169" s="68">
        <v>230101</v>
      </c>
      <c r="AC1169" s="68" t="s">
        <v>19</v>
      </c>
      <c r="AD1169" s="68" t="s">
        <v>19</v>
      </c>
      <c r="AE1169" s="68" t="s">
        <v>19</v>
      </c>
      <c r="AF1169" s="68" t="s">
        <v>110</v>
      </c>
      <c r="AG1169" s="68">
        <v>230001</v>
      </c>
      <c r="AH1169" s="68" t="s">
        <v>1366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122</v>
      </c>
      <c r="AO1169" s="68">
        <v>1</v>
      </c>
      <c r="AP1169" s="68" t="s">
        <v>112</v>
      </c>
      <c r="AQ1169" s="68" t="s">
        <v>113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3503</v>
      </c>
      <c r="AX1169" s="68" t="s">
        <v>115</v>
      </c>
    </row>
    <row r="1170" spans="1:50">
      <c r="A1170" s="78" t="s">
        <v>3504</v>
      </c>
      <c r="B1170" s="68">
        <v>0</v>
      </c>
      <c r="C1170" s="68">
        <v>486643</v>
      </c>
      <c r="D1170" s="68" t="s">
        <v>3434</v>
      </c>
      <c r="E1170" s="68" t="s">
        <v>439</v>
      </c>
      <c r="F1170" s="68" t="s">
        <v>440</v>
      </c>
      <c r="G1170" s="68" t="s">
        <v>96</v>
      </c>
      <c r="H1170" s="68" t="s">
        <v>97</v>
      </c>
      <c r="I1170" s="68" t="s">
        <v>98</v>
      </c>
      <c r="J1170" s="68">
        <v>1</v>
      </c>
      <c r="K1170" s="68" t="s">
        <v>682</v>
      </c>
      <c r="L1170" s="68">
        <v>1</v>
      </c>
      <c r="M1170" s="68" t="s">
        <v>100</v>
      </c>
      <c r="N1170" s="68" t="s">
        <v>101</v>
      </c>
      <c r="O1170" s="68" t="s">
        <v>102</v>
      </c>
      <c r="P1170" s="68" t="s">
        <v>3435</v>
      </c>
      <c r="Q1170" s="68">
        <v>246443</v>
      </c>
      <c r="R1170" s="68" t="s">
        <v>3436</v>
      </c>
      <c r="S1170" s="68"/>
      <c r="T1170" s="68" t="s">
        <v>3437</v>
      </c>
      <c r="U1170" s="68"/>
      <c r="V1170" s="68"/>
      <c r="W1170" s="68">
        <v>2301010001</v>
      </c>
      <c r="X1170" s="68">
        <v>126488</v>
      </c>
      <c r="Y1170" s="68" t="s">
        <v>19</v>
      </c>
      <c r="Z1170" s="68">
        <v>1</v>
      </c>
      <c r="AA1170" s="68" t="s">
        <v>109</v>
      </c>
      <c r="AB1170" s="68">
        <v>230101</v>
      </c>
      <c r="AC1170" s="68" t="s">
        <v>19</v>
      </c>
      <c r="AD1170" s="68" t="s">
        <v>19</v>
      </c>
      <c r="AE1170" s="68" t="s">
        <v>19</v>
      </c>
      <c r="AF1170" s="68" t="s">
        <v>110</v>
      </c>
      <c r="AG1170" s="68">
        <v>230001</v>
      </c>
      <c r="AH1170" s="68" t="s">
        <v>1366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143</v>
      </c>
      <c r="AO1170" s="68">
        <v>1</v>
      </c>
      <c r="AP1170" s="68" t="s">
        <v>112</v>
      </c>
      <c r="AQ1170" s="68" t="s">
        <v>113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1686</v>
      </c>
      <c r="AX1170" s="68" t="s">
        <v>115</v>
      </c>
    </row>
    <row r="1171" spans="1:50">
      <c r="A1171" s="78" t="s">
        <v>3505</v>
      </c>
      <c r="B1171" s="68">
        <v>0</v>
      </c>
      <c r="C1171" s="68">
        <v>486841</v>
      </c>
      <c r="D1171" s="68" t="s">
        <v>3204</v>
      </c>
      <c r="E1171" s="68" t="s">
        <v>439</v>
      </c>
      <c r="F1171" s="68" t="s">
        <v>440</v>
      </c>
      <c r="G1171" s="68" t="s">
        <v>96</v>
      </c>
      <c r="H1171" s="68" t="s">
        <v>97</v>
      </c>
      <c r="I1171" s="68" t="s">
        <v>98</v>
      </c>
      <c r="J1171" s="68">
        <v>2</v>
      </c>
      <c r="K1171" s="68" t="s">
        <v>2762</v>
      </c>
      <c r="L1171" s="68">
        <v>3</v>
      </c>
      <c r="M1171" s="68" t="s">
        <v>125</v>
      </c>
      <c r="N1171" s="68" t="s">
        <v>126</v>
      </c>
      <c r="O1171" s="68" t="s">
        <v>127</v>
      </c>
      <c r="P1171" s="68" t="s">
        <v>3205</v>
      </c>
      <c r="Q1171" s="68">
        <v>424721</v>
      </c>
      <c r="R1171" s="68"/>
      <c r="S1171" s="68"/>
      <c r="T1171" s="68" t="s">
        <v>3207</v>
      </c>
      <c r="U1171" s="68"/>
      <c r="V1171" s="68"/>
      <c r="W1171" s="68">
        <v>2301010001</v>
      </c>
      <c r="X1171" s="68">
        <v>126488</v>
      </c>
      <c r="Y1171" s="68" t="s">
        <v>19</v>
      </c>
      <c r="Z1171" s="68">
        <v>1</v>
      </c>
      <c r="AA1171" s="68" t="s">
        <v>109</v>
      </c>
      <c r="AB1171" s="68">
        <v>230101</v>
      </c>
      <c r="AC1171" s="68" t="s">
        <v>19</v>
      </c>
      <c r="AD1171" s="68" t="s">
        <v>19</v>
      </c>
      <c r="AE1171" s="68" t="s">
        <v>19</v>
      </c>
      <c r="AF1171" s="68" t="s">
        <v>110</v>
      </c>
      <c r="AG1171" s="68">
        <v>230001</v>
      </c>
      <c r="AH1171" s="68" t="s">
        <v>1366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122</v>
      </c>
      <c r="AO1171" s="68">
        <v>1</v>
      </c>
      <c r="AP1171" s="68" t="s">
        <v>112</v>
      </c>
      <c r="AQ1171" s="68" t="s">
        <v>113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3506</v>
      </c>
      <c r="AX1171" s="68" t="s">
        <v>115</v>
      </c>
    </row>
    <row r="1172" spans="1:50">
      <c r="A1172" s="78" t="s">
        <v>3507</v>
      </c>
      <c r="B1172" s="68">
        <v>0</v>
      </c>
      <c r="C1172" s="68">
        <v>487015</v>
      </c>
      <c r="D1172" s="68" t="s">
        <v>3254</v>
      </c>
      <c r="E1172" s="68" t="s">
        <v>439</v>
      </c>
      <c r="F1172" s="68" t="s">
        <v>440</v>
      </c>
      <c r="G1172" s="68" t="s">
        <v>96</v>
      </c>
      <c r="H1172" s="68" t="s">
        <v>97</v>
      </c>
      <c r="I1172" s="68" t="s">
        <v>98</v>
      </c>
      <c r="J1172" s="68">
        <v>1</v>
      </c>
      <c r="K1172" s="68" t="s">
        <v>682</v>
      </c>
      <c r="L1172" s="68">
        <v>3</v>
      </c>
      <c r="M1172" s="68" t="s">
        <v>125</v>
      </c>
      <c r="N1172" s="68" t="s">
        <v>884</v>
      </c>
      <c r="O1172" s="68" t="s">
        <v>885</v>
      </c>
      <c r="P1172" s="68" t="s">
        <v>3255</v>
      </c>
      <c r="Q1172" s="68" t="s">
        <v>3256</v>
      </c>
      <c r="R1172" s="68" t="s">
        <v>3508</v>
      </c>
      <c r="S1172" s="68"/>
      <c r="T1172" s="68" t="s">
        <v>3258</v>
      </c>
      <c r="U1172" s="68"/>
      <c r="V1172" s="68" t="s">
        <v>3071</v>
      </c>
      <c r="W1172" s="68">
        <v>2301010001</v>
      </c>
      <c r="X1172" s="68">
        <v>126488</v>
      </c>
      <c r="Y1172" s="68" t="s">
        <v>19</v>
      </c>
      <c r="Z1172" s="68">
        <v>1</v>
      </c>
      <c r="AA1172" s="68" t="s">
        <v>109</v>
      </c>
      <c r="AB1172" s="68">
        <v>230101</v>
      </c>
      <c r="AC1172" s="68" t="s">
        <v>19</v>
      </c>
      <c r="AD1172" s="68" t="s">
        <v>19</v>
      </c>
      <c r="AE1172" s="68" t="s">
        <v>19</v>
      </c>
      <c r="AF1172" s="68" t="s">
        <v>110</v>
      </c>
      <c r="AG1172" s="68">
        <v>230001</v>
      </c>
      <c r="AH1172" s="68" t="s">
        <v>1366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122</v>
      </c>
      <c r="AO1172" s="68">
        <v>1</v>
      </c>
      <c r="AP1172" s="68" t="s">
        <v>112</v>
      </c>
      <c r="AQ1172" s="68" t="s">
        <v>113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3509</v>
      </c>
      <c r="AX1172" s="68" t="s">
        <v>115</v>
      </c>
    </row>
    <row r="1173" spans="1:50">
      <c r="A1173" s="77" t="s">
        <v>5551</v>
      </c>
      <c r="B1173" s="68">
        <v>0</v>
      </c>
      <c r="C1173" s="68">
        <v>486596</v>
      </c>
      <c r="D1173" s="68" t="s">
        <v>3424</v>
      </c>
      <c r="E1173" s="68" t="s">
        <v>439</v>
      </c>
      <c r="F1173" s="68" t="s">
        <v>440</v>
      </c>
      <c r="G1173" s="68" t="s">
        <v>96</v>
      </c>
      <c r="H1173" s="68" t="s">
        <v>97</v>
      </c>
      <c r="I1173" s="68" t="s">
        <v>98</v>
      </c>
      <c r="J1173" s="68">
        <v>3</v>
      </c>
      <c r="K1173" s="68" t="s">
        <v>99</v>
      </c>
      <c r="L1173" s="68">
        <v>1</v>
      </c>
      <c r="M1173" s="68" t="s">
        <v>100</v>
      </c>
      <c r="N1173" s="68" t="s">
        <v>101</v>
      </c>
      <c r="O1173" s="68" t="s">
        <v>102</v>
      </c>
      <c r="P1173" s="68" t="s">
        <v>3425</v>
      </c>
      <c r="Q1173" s="68">
        <v>318789</v>
      </c>
      <c r="R1173" s="68" t="s">
        <v>3426</v>
      </c>
      <c r="S1173" s="68"/>
      <c r="T1173" s="68" t="s">
        <v>3427</v>
      </c>
      <c r="U1173" s="68"/>
      <c r="V1173" s="68" t="s">
        <v>3089</v>
      </c>
      <c r="W1173" s="68">
        <v>2301010001</v>
      </c>
      <c r="X1173" s="68">
        <v>126488</v>
      </c>
      <c r="Y1173" s="68" t="s">
        <v>19</v>
      </c>
      <c r="Z1173" s="68">
        <v>1</v>
      </c>
      <c r="AA1173" s="68" t="s">
        <v>109</v>
      </c>
      <c r="AB1173" s="68">
        <v>230101</v>
      </c>
      <c r="AC1173" s="68" t="s">
        <v>19</v>
      </c>
      <c r="AD1173" s="68" t="s">
        <v>19</v>
      </c>
      <c r="AE1173" s="68" t="s">
        <v>19</v>
      </c>
      <c r="AF1173" s="68" t="s">
        <v>110</v>
      </c>
      <c r="AG1173" s="68">
        <v>230001</v>
      </c>
      <c r="AH1173" s="68" t="s">
        <v>1366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122</v>
      </c>
      <c r="AO1173" s="68">
        <v>1</v>
      </c>
      <c r="AP1173" s="68" t="s">
        <v>112</v>
      </c>
      <c r="AQ1173" s="68" t="s">
        <v>113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3510</v>
      </c>
      <c r="AX1173" s="68" t="s">
        <v>115</v>
      </c>
    </row>
    <row r="1174" spans="1:50">
      <c r="A1174" s="78" t="s">
        <v>3511</v>
      </c>
      <c r="B1174" s="68">
        <v>0</v>
      </c>
      <c r="C1174" s="68">
        <v>486676</v>
      </c>
      <c r="D1174" s="68" t="s">
        <v>3419</v>
      </c>
      <c r="E1174" s="68" t="s">
        <v>439</v>
      </c>
      <c r="F1174" s="68" t="s">
        <v>440</v>
      </c>
      <c r="G1174" s="68" t="s">
        <v>96</v>
      </c>
      <c r="H1174" s="68" t="s">
        <v>97</v>
      </c>
      <c r="I1174" s="68" t="s">
        <v>98</v>
      </c>
      <c r="J1174" s="68">
        <v>3</v>
      </c>
      <c r="K1174" s="68" t="s">
        <v>99</v>
      </c>
      <c r="L1174" s="68">
        <v>1</v>
      </c>
      <c r="M1174" s="68" t="s">
        <v>100</v>
      </c>
      <c r="N1174" s="68" t="s">
        <v>101</v>
      </c>
      <c r="O1174" s="68" t="s">
        <v>102</v>
      </c>
      <c r="P1174" s="68" t="s">
        <v>3420</v>
      </c>
      <c r="Q1174" s="68">
        <v>315561</v>
      </c>
      <c r="R1174" s="68"/>
      <c r="S1174" s="68"/>
      <c r="T1174" s="68" t="s">
        <v>3421</v>
      </c>
      <c r="U1174" s="68"/>
      <c r="V1174" s="68" t="s">
        <v>3071</v>
      </c>
      <c r="W1174" s="68">
        <v>2301010001</v>
      </c>
      <c r="X1174" s="68">
        <v>126488</v>
      </c>
      <c r="Y1174" s="68" t="s">
        <v>19</v>
      </c>
      <c r="Z1174" s="68">
        <v>1</v>
      </c>
      <c r="AA1174" s="68" t="s">
        <v>109</v>
      </c>
      <c r="AB1174" s="68">
        <v>230101</v>
      </c>
      <c r="AC1174" s="68" t="s">
        <v>19</v>
      </c>
      <c r="AD1174" s="68" t="s">
        <v>19</v>
      </c>
      <c r="AE1174" s="68" t="s">
        <v>19</v>
      </c>
      <c r="AF1174" s="68" t="s">
        <v>110</v>
      </c>
      <c r="AG1174" s="68">
        <v>230001</v>
      </c>
      <c r="AH1174" s="68" t="s">
        <v>1366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181</v>
      </c>
      <c r="AO1174" s="68">
        <v>1</v>
      </c>
      <c r="AP1174" s="68" t="s">
        <v>112</v>
      </c>
      <c r="AQ1174" s="68" t="s">
        <v>113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3422</v>
      </c>
      <c r="AX1174" s="68" t="s">
        <v>115</v>
      </c>
    </row>
    <row r="1175" spans="1:50">
      <c r="A1175" s="78" t="s">
        <v>3512</v>
      </c>
      <c r="B1175" s="68">
        <v>0</v>
      </c>
      <c r="C1175" s="68">
        <v>486474</v>
      </c>
      <c r="D1175" s="68" t="s">
        <v>3414</v>
      </c>
      <c r="E1175" s="68" t="s">
        <v>439</v>
      </c>
      <c r="F1175" s="68" t="s">
        <v>440</v>
      </c>
      <c r="G1175" s="68" t="s">
        <v>96</v>
      </c>
      <c r="H1175" s="68" t="s">
        <v>97</v>
      </c>
      <c r="I1175" s="68" t="s">
        <v>98</v>
      </c>
      <c r="J1175" s="68">
        <v>3</v>
      </c>
      <c r="K1175" s="68" t="s">
        <v>99</v>
      </c>
      <c r="L1175" s="68">
        <v>1</v>
      </c>
      <c r="M1175" s="68" t="s">
        <v>100</v>
      </c>
      <c r="N1175" s="68" t="s">
        <v>101</v>
      </c>
      <c r="O1175" s="68" t="s">
        <v>102</v>
      </c>
      <c r="P1175" s="68" t="s">
        <v>3415</v>
      </c>
      <c r="Q1175" s="68">
        <v>318163</v>
      </c>
      <c r="R1175" s="68" t="s">
        <v>3513</v>
      </c>
      <c r="S1175" s="68"/>
      <c r="T1175" s="68" t="s">
        <v>3417</v>
      </c>
      <c r="U1175" s="68"/>
      <c r="V1175" s="68" t="s">
        <v>3089</v>
      </c>
      <c r="W1175" s="68">
        <v>2301010001</v>
      </c>
      <c r="X1175" s="68">
        <v>126488</v>
      </c>
      <c r="Y1175" s="68" t="s">
        <v>19</v>
      </c>
      <c r="Z1175" s="68">
        <v>1</v>
      </c>
      <c r="AA1175" s="68" t="s">
        <v>109</v>
      </c>
      <c r="AB1175" s="68">
        <v>230101</v>
      </c>
      <c r="AC1175" s="68" t="s">
        <v>19</v>
      </c>
      <c r="AD1175" s="68" t="s">
        <v>19</v>
      </c>
      <c r="AE1175" s="68" t="s">
        <v>19</v>
      </c>
      <c r="AF1175" s="68" t="s">
        <v>110</v>
      </c>
      <c r="AG1175" s="68">
        <v>230001</v>
      </c>
      <c r="AH1175" s="68" t="s">
        <v>1366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122</v>
      </c>
      <c r="AO1175" s="68">
        <v>1</v>
      </c>
      <c r="AP1175" s="68" t="s">
        <v>112</v>
      </c>
      <c r="AQ1175" s="68" t="s">
        <v>113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115</v>
      </c>
    </row>
    <row r="1176" spans="1:50">
      <c r="A1176" s="78" t="s">
        <v>3514</v>
      </c>
      <c r="B1176" s="68">
        <v>0</v>
      </c>
      <c r="C1176" s="68">
        <v>486737</v>
      </c>
      <c r="D1176" s="68" t="s">
        <v>1483</v>
      </c>
      <c r="E1176" s="68" t="s">
        <v>439</v>
      </c>
      <c r="F1176" s="68" t="s">
        <v>440</v>
      </c>
      <c r="G1176" s="68" t="s">
        <v>96</v>
      </c>
      <c r="H1176" s="68" t="s">
        <v>97</v>
      </c>
      <c r="I1176" s="68" t="s">
        <v>98</v>
      </c>
      <c r="J1176" s="68">
        <v>3</v>
      </c>
      <c r="K1176" s="68" t="s">
        <v>99</v>
      </c>
      <c r="L1176" s="68">
        <v>1</v>
      </c>
      <c r="M1176" s="68" t="s">
        <v>100</v>
      </c>
      <c r="N1176" s="68" t="s">
        <v>101</v>
      </c>
      <c r="O1176" s="68" t="s">
        <v>102</v>
      </c>
      <c r="P1176" s="68" t="s">
        <v>3401</v>
      </c>
      <c r="Q1176" s="68">
        <v>971053636</v>
      </c>
      <c r="R1176" s="68" t="s">
        <v>3515</v>
      </c>
      <c r="S1176" s="68"/>
      <c r="T1176" s="68" t="s">
        <v>3403</v>
      </c>
      <c r="U1176" s="68"/>
      <c r="V1176" s="68"/>
      <c r="W1176" s="68">
        <v>2301080001</v>
      </c>
      <c r="X1176" s="68">
        <v>116899</v>
      </c>
      <c r="Y1176" s="68" t="s">
        <v>3089</v>
      </c>
      <c r="Z1176" s="68">
        <v>1</v>
      </c>
      <c r="AA1176" s="68" t="s">
        <v>109</v>
      </c>
      <c r="AB1176" s="68">
        <v>230101</v>
      </c>
      <c r="AC1176" s="68" t="s">
        <v>19</v>
      </c>
      <c r="AD1176" s="68" t="s">
        <v>19</v>
      </c>
      <c r="AE1176" s="68" t="s">
        <v>19</v>
      </c>
      <c r="AF1176" s="68" t="s">
        <v>110</v>
      </c>
      <c r="AG1176" s="68">
        <v>230001</v>
      </c>
      <c r="AH1176" s="68" t="s">
        <v>1366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122</v>
      </c>
      <c r="AO1176" s="68">
        <v>1</v>
      </c>
      <c r="AP1176" s="68" t="s">
        <v>112</v>
      </c>
      <c r="AQ1176" s="68" t="s">
        <v>113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3404</v>
      </c>
      <c r="AX1176" s="68" t="s">
        <v>115</v>
      </c>
    </row>
    <row r="1177" spans="1:50">
      <c r="A1177" s="78" t="s">
        <v>3516</v>
      </c>
      <c r="B1177" s="68">
        <v>0</v>
      </c>
      <c r="C1177" s="68">
        <v>486742</v>
      </c>
      <c r="D1177" s="68" t="s">
        <v>3517</v>
      </c>
      <c r="E1177" s="68" t="s">
        <v>439</v>
      </c>
      <c r="F1177" s="68" t="s">
        <v>440</v>
      </c>
      <c r="G1177" s="68" t="s">
        <v>96</v>
      </c>
      <c r="H1177" s="68" t="s">
        <v>97</v>
      </c>
      <c r="I1177" s="68" t="s">
        <v>98</v>
      </c>
      <c r="J1177" s="68">
        <v>3</v>
      </c>
      <c r="K1177" s="68" t="s">
        <v>99</v>
      </c>
      <c r="L1177" s="68">
        <v>1</v>
      </c>
      <c r="M1177" s="68" t="s">
        <v>100</v>
      </c>
      <c r="N1177" s="68" t="s">
        <v>101</v>
      </c>
      <c r="O1177" s="68" t="s">
        <v>102</v>
      </c>
      <c r="P1177" s="68" t="s">
        <v>3518</v>
      </c>
      <c r="Q1177" s="68">
        <v>998887070</v>
      </c>
      <c r="R1177" s="68" t="s">
        <v>3519</v>
      </c>
      <c r="S1177" s="68"/>
      <c r="T1177" s="68" t="s">
        <v>3520</v>
      </c>
      <c r="U1177" s="68"/>
      <c r="V1177" s="68"/>
      <c r="W1177" s="68">
        <v>2301010001</v>
      </c>
      <c r="X1177" s="68">
        <v>126488</v>
      </c>
      <c r="Y1177" s="68" t="s">
        <v>19</v>
      </c>
      <c r="Z1177" s="68">
        <v>1</v>
      </c>
      <c r="AA1177" s="68" t="s">
        <v>109</v>
      </c>
      <c r="AB1177" s="68">
        <v>230101</v>
      </c>
      <c r="AC1177" s="68" t="s">
        <v>19</v>
      </c>
      <c r="AD1177" s="68" t="s">
        <v>19</v>
      </c>
      <c r="AE1177" s="68" t="s">
        <v>19</v>
      </c>
      <c r="AF1177" s="68" t="s">
        <v>110</v>
      </c>
      <c r="AG1177" s="68">
        <v>230001</v>
      </c>
      <c r="AH1177" s="68" t="s">
        <v>1366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122</v>
      </c>
      <c r="AO1177" s="68">
        <v>1</v>
      </c>
      <c r="AP1177" s="68" t="s">
        <v>112</v>
      </c>
      <c r="AQ1177" s="68" t="s">
        <v>113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115</v>
      </c>
    </row>
    <row r="1178" spans="1:50">
      <c r="A1178" s="78" t="s">
        <v>3521</v>
      </c>
      <c r="B1178" s="68">
        <v>0</v>
      </c>
      <c r="C1178" s="68">
        <v>486624</v>
      </c>
      <c r="D1178" s="68" t="s">
        <v>3380</v>
      </c>
      <c r="E1178" s="68" t="s">
        <v>439</v>
      </c>
      <c r="F1178" s="68" t="s">
        <v>440</v>
      </c>
      <c r="G1178" s="68" t="s">
        <v>96</v>
      </c>
      <c r="H1178" s="68" t="s">
        <v>97</v>
      </c>
      <c r="I1178" s="68" t="s">
        <v>98</v>
      </c>
      <c r="J1178" s="68">
        <v>2</v>
      </c>
      <c r="K1178" s="68" t="s">
        <v>2762</v>
      </c>
      <c r="L1178" s="68">
        <v>1</v>
      </c>
      <c r="M1178" s="68" t="s">
        <v>100</v>
      </c>
      <c r="N1178" s="68" t="s">
        <v>101</v>
      </c>
      <c r="O1178" s="68" t="s">
        <v>102</v>
      </c>
      <c r="P1178" s="68" t="s">
        <v>3381</v>
      </c>
      <c r="Q1178" s="68">
        <v>427770</v>
      </c>
      <c r="R1178" s="68"/>
      <c r="S1178" s="68"/>
      <c r="T1178" s="68" t="s">
        <v>3382</v>
      </c>
      <c r="U1178" s="68"/>
      <c r="V1178" s="68"/>
      <c r="W1178" s="68">
        <v>2301010001</v>
      </c>
      <c r="X1178" s="68">
        <v>126488</v>
      </c>
      <c r="Y1178" s="68" t="s">
        <v>19</v>
      </c>
      <c r="Z1178" s="68">
        <v>1</v>
      </c>
      <c r="AA1178" s="68" t="s">
        <v>109</v>
      </c>
      <c r="AB1178" s="68">
        <v>230101</v>
      </c>
      <c r="AC1178" s="68" t="s">
        <v>19</v>
      </c>
      <c r="AD1178" s="68" t="s">
        <v>19</v>
      </c>
      <c r="AE1178" s="68" t="s">
        <v>19</v>
      </c>
      <c r="AF1178" s="68" t="s">
        <v>110</v>
      </c>
      <c r="AG1178" s="68">
        <v>230001</v>
      </c>
      <c r="AH1178" s="68" t="s">
        <v>1366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181</v>
      </c>
      <c r="AO1178" s="68">
        <v>1</v>
      </c>
      <c r="AP1178" s="68" t="s">
        <v>112</v>
      </c>
      <c r="AQ1178" s="68" t="s">
        <v>113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115</v>
      </c>
    </row>
    <row r="1179" spans="1:50">
      <c r="A1179" s="77" t="s">
        <v>5552</v>
      </c>
      <c r="B1179" s="68">
        <v>0</v>
      </c>
      <c r="C1179" s="68">
        <v>487001</v>
      </c>
      <c r="D1179" s="68" t="s">
        <v>3522</v>
      </c>
      <c r="E1179" s="68" t="s">
        <v>439</v>
      </c>
      <c r="F1179" s="68" t="s">
        <v>440</v>
      </c>
      <c r="G1179" s="68" t="s">
        <v>96</v>
      </c>
      <c r="H1179" s="68" t="s">
        <v>97</v>
      </c>
      <c r="I1179" s="68" t="s">
        <v>98</v>
      </c>
      <c r="J1179" s="68">
        <v>3</v>
      </c>
      <c r="K1179" s="68" t="s">
        <v>99</v>
      </c>
      <c r="L1179" s="68">
        <v>3</v>
      </c>
      <c r="M1179" s="68" t="s">
        <v>125</v>
      </c>
      <c r="N1179" s="68" t="s">
        <v>126</v>
      </c>
      <c r="O1179" s="68" t="s">
        <v>127</v>
      </c>
      <c r="P1179" s="68" t="s">
        <v>3523</v>
      </c>
      <c r="Q1179" s="68">
        <v>426369</v>
      </c>
      <c r="R1179" s="68" t="s">
        <v>3524</v>
      </c>
      <c r="S1179" s="68"/>
      <c r="T1179" s="68" t="s">
        <v>180</v>
      </c>
      <c r="U1179" s="68"/>
      <c r="V1179" s="68"/>
      <c r="W1179" s="68">
        <v>2301010001</v>
      </c>
      <c r="X1179" s="68">
        <v>126488</v>
      </c>
      <c r="Y1179" s="68" t="s">
        <v>19</v>
      </c>
      <c r="Z1179" s="68">
        <v>1</v>
      </c>
      <c r="AA1179" s="68" t="s">
        <v>109</v>
      </c>
      <c r="AB1179" s="68">
        <v>230101</v>
      </c>
      <c r="AC1179" s="68" t="s">
        <v>19</v>
      </c>
      <c r="AD1179" s="68" t="s">
        <v>19</v>
      </c>
      <c r="AE1179" s="68" t="s">
        <v>19</v>
      </c>
      <c r="AF1179" s="68" t="s">
        <v>110</v>
      </c>
      <c r="AG1179" s="68">
        <v>230001</v>
      </c>
      <c r="AH1179" s="68" t="s">
        <v>1366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122</v>
      </c>
      <c r="AO1179" s="68">
        <v>1</v>
      </c>
      <c r="AP1179" s="68" t="s">
        <v>112</v>
      </c>
      <c r="AQ1179" s="68" t="s">
        <v>113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115</v>
      </c>
    </row>
    <row r="1180" spans="1:50">
      <c r="A1180" s="78" t="s">
        <v>3525</v>
      </c>
      <c r="B1180" s="68">
        <v>0</v>
      </c>
      <c r="C1180" s="68">
        <v>831173</v>
      </c>
      <c r="D1180" s="68" t="s">
        <v>3526</v>
      </c>
      <c r="E1180" s="68" t="s">
        <v>439</v>
      </c>
      <c r="F1180" s="68" t="s">
        <v>440</v>
      </c>
      <c r="G1180" s="68" t="s">
        <v>96</v>
      </c>
      <c r="H1180" s="68" t="s">
        <v>97</v>
      </c>
      <c r="I1180" s="68" t="s">
        <v>98</v>
      </c>
      <c r="J1180" s="68">
        <v>3</v>
      </c>
      <c r="K1180" s="68" t="s">
        <v>99</v>
      </c>
      <c r="L1180" s="68">
        <v>3</v>
      </c>
      <c r="M1180" s="68" t="s">
        <v>125</v>
      </c>
      <c r="N1180" s="68" t="s">
        <v>126</v>
      </c>
      <c r="O1180" s="68" t="s">
        <v>127</v>
      </c>
      <c r="P1180" s="68" t="s">
        <v>3527</v>
      </c>
      <c r="Q1180" s="68">
        <v>247369</v>
      </c>
      <c r="R1180" s="68"/>
      <c r="S1180" s="68"/>
      <c r="T1180" s="68" t="s">
        <v>3528</v>
      </c>
      <c r="U1180" s="68"/>
      <c r="V1180" s="68"/>
      <c r="W1180" s="68">
        <v>2301010001</v>
      </c>
      <c r="X1180" s="68">
        <v>126488</v>
      </c>
      <c r="Y1180" s="68" t="s">
        <v>19</v>
      </c>
      <c r="Z1180" s="68">
        <v>1</v>
      </c>
      <c r="AA1180" s="68" t="s">
        <v>109</v>
      </c>
      <c r="AB1180" s="68">
        <v>230101</v>
      </c>
      <c r="AC1180" s="68" t="s">
        <v>19</v>
      </c>
      <c r="AD1180" s="68" t="s">
        <v>19</v>
      </c>
      <c r="AE1180" s="68" t="s">
        <v>19</v>
      </c>
      <c r="AF1180" s="68" t="s">
        <v>110</v>
      </c>
      <c r="AG1180" s="68">
        <v>230001</v>
      </c>
      <c r="AH1180" s="68" t="s">
        <v>1366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122</v>
      </c>
      <c r="AO1180" s="68">
        <v>1</v>
      </c>
      <c r="AP1180" s="68" t="s">
        <v>112</v>
      </c>
      <c r="AQ1180" s="68" t="s">
        <v>113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115</v>
      </c>
    </row>
    <row r="1181" spans="1:50">
      <c r="A1181" s="78" t="s">
        <v>3529</v>
      </c>
      <c r="B1181" s="68">
        <v>0</v>
      </c>
      <c r="C1181" s="68">
        <v>487138</v>
      </c>
      <c r="D1181" s="68" t="s">
        <v>3473</v>
      </c>
      <c r="E1181" s="68" t="s">
        <v>332</v>
      </c>
      <c r="F1181" s="68" t="s">
        <v>333</v>
      </c>
      <c r="G1181" s="68" t="s">
        <v>96</v>
      </c>
      <c r="H1181" s="68">
        <v>3</v>
      </c>
      <c r="I1181" s="68" t="s">
        <v>334</v>
      </c>
      <c r="J1181" s="68">
        <v>3</v>
      </c>
      <c r="K1181" s="68" t="s">
        <v>99</v>
      </c>
      <c r="L1181" s="68">
        <v>3</v>
      </c>
      <c r="M1181" s="68" t="s">
        <v>125</v>
      </c>
      <c r="N1181" s="68" t="s">
        <v>126</v>
      </c>
      <c r="O1181" s="68" t="s">
        <v>127</v>
      </c>
      <c r="P1181" s="68" t="s">
        <v>3474</v>
      </c>
      <c r="Q1181" s="68">
        <v>638463</v>
      </c>
      <c r="R1181" s="68"/>
      <c r="S1181" s="68"/>
      <c r="T1181" s="68" t="s">
        <v>3475</v>
      </c>
      <c r="U1181" s="68"/>
      <c r="V1181" s="68" t="s">
        <v>3233</v>
      </c>
      <c r="W1181" s="68">
        <v>2301010001</v>
      </c>
      <c r="X1181" s="68">
        <v>126488</v>
      </c>
      <c r="Y1181" s="68" t="s">
        <v>19</v>
      </c>
      <c r="Z1181" s="68">
        <v>1</v>
      </c>
      <c r="AA1181" s="68" t="s">
        <v>109</v>
      </c>
      <c r="AB1181" s="68">
        <v>230101</v>
      </c>
      <c r="AC1181" s="68" t="s">
        <v>19</v>
      </c>
      <c r="AD1181" s="68" t="s">
        <v>19</v>
      </c>
      <c r="AE1181" s="68" t="s">
        <v>19</v>
      </c>
      <c r="AF1181" s="68" t="s">
        <v>110</v>
      </c>
      <c r="AG1181" s="68">
        <v>230001</v>
      </c>
      <c r="AH1181" s="68" t="s">
        <v>1366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122</v>
      </c>
      <c r="AO1181" s="68">
        <v>1</v>
      </c>
      <c r="AP1181" s="68" t="s">
        <v>112</v>
      </c>
      <c r="AQ1181" s="68" t="s">
        <v>113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3312</v>
      </c>
      <c r="AX1181" s="68" t="s">
        <v>115</v>
      </c>
    </row>
    <row r="1182" spans="1:50">
      <c r="A1182" s="78" t="s">
        <v>3530</v>
      </c>
      <c r="B1182" s="68">
        <v>0</v>
      </c>
      <c r="C1182" s="68">
        <v>486412</v>
      </c>
      <c r="D1182" s="68" t="s">
        <v>3531</v>
      </c>
      <c r="E1182" s="68" t="s">
        <v>332</v>
      </c>
      <c r="F1182" s="68" t="s">
        <v>333</v>
      </c>
      <c r="G1182" s="68" t="s">
        <v>96</v>
      </c>
      <c r="H1182" s="68">
        <v>3</v>
      </c>
      <c r="I1182" s="68" t="s">
        <v>334</v>
      </c>
      <c r="J1182" s="68">
        <v>3</v>
      </c>
      <c r="K1182" s="68" t="s">
        <v>99</v>
      </c>
      <c r="L1182" s="68">
        <v>1</v>
      </c>
      <c r="M1182" s="68" t="s">
        <v>100</v>
      </c>
      <c r="N1182" s="68" t="s">
        <v>101</v>
      </c>
      <c r="O1182" s="68" t="s">
        <v>102</v>
      </c>
      <c r="P1182" s="68" t="s">
        <v>3532</v>
      </c>
      <c r="Q1182" s="68"/>
      <c r="R1182" s="68"/>
      <c r="S1182" s="68"/>
      <c r="T1182" s="68" t="s">
        <v>3533</v>
      </c>
      <c r="U1182" s="68"/>
      <c r="V1182" s="68" t="s">
        <v>3089</v>
      </c>
      <c r="W1182" s="68">
        <v>2301010001</v>
      </c>
      <c r="X1182" s="68">
        <v>126488</v>
      </c>
      <c r="Y1182" s="68" t="s">
        <v>19</v>
      </c>
      <c r="Z1182" s="68">
        <v>1</v>
      </c>
      <c r="AA1182" s="68" t="s">
        <v>109</v>
      </c>
      <c r="AB1182" s="68">
        <v>230101</v>
      </c>
      <c r="AC1182" s="68" t="s">
        <v>19</v>
      </c>
      <c r="AD1182" s="68" t="s">
        <v>19</v>
      </c>
      <c r="AE1182" s="68" t="s">
        <v>19</v>
      </c>
      <c r="AF1182" s="68" t="s">
        <v>110</v>
      </c>
      <c r="AG1182" s="68">
        <v>230001</v>
      </c>
      <c r="AH1182" s="68" t="s">
        <v>1366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122</v>
      </c>
      <c r="AO1182" s="68">
        <v>1</v>
      </c>
      <c r="AP1182" s="68" t="s">
        <v>112</v>
      </c>
      <c r="AQ1182" s="68" t="s">
        <v>113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3534</v>
      </c>
      <c r="AX1182" s="68" t="s">
        <v>115</v>
      </c>
    </row>
    <row r="1183" spans="1:50">
      <c r="A1183" s="78" t="s">
        <v>3535</v>
      </c>
      <c r="B1183" s="68">
        <v>0</v>
      </c>
      <c r="C1183" s="68">
        <v>486558</v>
      </c>
      <c r="D1183" s="68" t="s">
        <v>3536</v>
      </c>
      <c r="E1183" s="68" t="s">
        <v>332</v>
      </c>
      <c r="F1183" s="68" t="s">
        <v>333</v>
      </c>
      <c r="G1183" s="68" t="s">
        <v>96</v>
      </c>
      <c r="H1183" s="68">
        <v>3</v>
      </c>
      <c r="I1183" s="68" t="s">
        <v>334</v>
      </c>
      <c r="J1183" s="68">
        <v>3</v>
      </c>
      <c r="K1183" s="68" t="s">
        <v>99</v>
      </c>
      <c r="L1183" s="68">
        <v>1</v>
      </c>
      <c r="M1183" s="68" t="s">
        <v>100</v>
      </c>
      <c r="N1183" s="68" t="s">
        <v>101</v>
      </c>
      <c r="O1183" s="68" t="s">
        <v>102</v>
      </c>
      <c r="P1183" s="68" t="s">
        <v>3537</v>
      </c>
      <c r="Q1183" s="68">
        <v>570091</v>
      </c>
      <c r="R1183" s="68"/>
      <c r="S1183" s="68"/>
      <c r="T1183" s="68" t="s">
        <v>3168</v>
      </c>
      <c r="U1183" s="68"/>
      <c r="V1183" s="68" t="s">
        <v>3169</v>
      </c>
      <c r="W1183" s="68">
        <v>2301010001</v>
      </c>
      <c r="X1183" s="68">
        <v>126488</v>
      </c>
      <c r="Y1183" s="68" t="s">
        <v>19</v>
      </c>
      <c r="Z1183" s="68">
        <v>1</v>
      </c>
      <c r="AA1183" s="68" t="s">
        <v>109</v>
      </c>
      <c r="AB1183" s="68">
        <v>230101</v>
      </c>
      <c r="AC1183" s="68" t="s">
        <v>19</v>
      </c>
      <c r="AD1183" s="68" t="s">
        <v>19</v>
      </c>
      <c r="AE1183" s="68" t="s">
        <v>19</v>
      </c>
      <c r="AF1183" s="68" t="s">
        <v>110</v>
      </c>
      <c r="AG1183" s="68">
        <v>230001</v>
      </c>
      <c r="AH1183" s="68" t="s">
        <v>1366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122</v>
      </c>
      <c r="AO1183" s="68">
        <v>1</v>
      </c>
      <c r="AP1183" s="68" t="s">
        <v>112</v>
      </c>
      <c r="AQ1183" s="68" t="s">
        <v>113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115</v>
      </c>
    </row>
    <row r="1184" spans="1:50">
      <c r="A1184" s="78" t="s">
        <v>3538</v>
      </c>
      <c r="B1184" s="68">
        <v>0</v>
      </c>
      <c r="C1184" s="68">
        <v>486469</v>
      </c>
      <c r="D1184" s="68" t="s">
        <v>3539</v>
      </c>
      <c r="E1184" s="68" t="s">
        <v>332</v>
      </c>
      <c r="F1184" s="68" t="s">
        <v>333</v>
      </c>
      <c r="G1184" s="68" t="s">
        <v>96</v>
      </c>
      <c r="H1184" s="68">
        <v>3</v>
      </c>
      <c r="I1184" s="68" t="s">
        <v>334</v>
      </c>
      <c r="J1184" s="68">
        <v>3</v>
      </c>
      <c r="K1184" s="68" t="s">
        <v>99</v>
      </c>
      <c r="L1184" s="68">
        <v>1</v>
      </c>
      <c r="M1184" s="68" t="s">
        <v>100</v>
      </c>
      <c r="N1184" s="68" t="s">
        <v>101</v>
      </c>
      <c r="O1184" s="68" t="s">
        <v>102</v>
      </c>
      <c r="P1184" s="68" t="s">
        <v>3540</v>
      </c>
      <c r="Q1184" s="68">
        <v>413469</v>
      </c>
      <c r="R1184" s="68"/>
      <c r="S1184" s="68"/>
      <c r="T1184" s="68" t="s">
        <v>3541</v>
      </c>
      <c r="U1184" s="68"/>
      <c r="V1184" s="68" t="s">
        <v>3542</v>
      </c>
      <c r="W1184" s="68">
        <v>2301010001</v>
      </c>
      <c r="X1184" s="68">
        <v>126488</v>
      </c>
      <c r="Y1184" s="68" t="s">
        <v>19</v>
      </c>
      <c r="Z1184" s="68">
        <v>1</v>
      </c>
      <c r="AA1184" s="68" t="s">
        <v>109</v>
      </c>
      <c r="AB1184" s="68">
        <v>230101</v>
      </c>
      <c r="AC1184" s="68" t="s">
        <v>19</v>
      </c>
      <c r="AD1184" s="68" t="s">
        <v>19</v>
      </c>
      <c r="AE1184" s="68" t="s">
        <v>19</v>
      </c>
      <c r="AF1184" s="68" t="s">
        <v>110</v>
      </c>
      <c r="AG1184" s="68">
        <v>230001</v>
      </c>
      <c r="AH1184" s="68" t="s">
        <v>1366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122</v>
      </c>
      <c r="AO1184" s="68">
        <v>1</v>
      </c>
      <c r="AP1184" s="68" t="s">
        <v>112</v>
      </c>
      <c r="AQ1184" s="68" t="s">
        <v>113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3543</v>
      </c>
      <c r="AX1184" s="68" t="s">
        <v>115</v>
      </c>
    </row>
    <row r="1185" spans="1:50">
      <c r="A1185" s="78" t="s">
        <v>3544</v>
      </c>
      <c r="B1185" s="68">
        <v>0</v>
      </c>
      <c r="C1185" s="68">
        <v>486619</v>
      </c>
      <c r="D1185" s="68" t="s">
        <v>3479</v>
      </c>
      <c r="E1185" s="68" t="s">
        <v>332</v>
      </c>
      <c r="F1185" s="68" t="s">
        <v>333</v>
      </c>
      <c r="G1185" s="68" t="s">
        <v>96</v>
      </c>
      <c r="H1185" s="68">
        <v>3</v>
      </c>
      <c r="I1185" s="68" t="s">
        <v>334</v>
      </c>
      <c r="J1185" s="68">
        <v>3</v>
      </c>
      <c r="K1185" s="68" t="s">
        <v>99</v>
      </c>
      <c r="L1185" s="68">
        <v>1</v>
      </c>
      <c r="M1185" s="68" t="s">
        <v>100</v>
      </c>
      <c r="N1185" s="68" t="s">
        <v>101</v>
      </c>
      <c r="O1185" s="68" t="s">
        <v>102</v>
      </c>
      <c r="P1185" s="68" t="s">
        <v>3480</v>
      </c>
      <c r="Q1185" s="68">
        <v>952270849</v>
      </c>
      <c r="R1185" s="68" t="s">
        <v>3481</v>
      </c>
      <c r="S1185" s="68"/>
      <c r="T1185" s="68" t="s">
        <v>3482</v>
      </c>
      <c r="U1185" s="68"/>
      <c r="V1185" s="68"/>
      <c r="W1185" s="68">
        <v>2301010001</v>
      </c>
      <c r="X1185" s="68">
        <v>126488</v>
      </c>
      <c r="Y1185" s="68" t="s">
        <v>19</v>
      </c>
      <c r="Z1185" s="68">
        <v>1</v>
      </c>
      <c r="AA1185" s="68" t="s">
        <v>109</v>
      </c>
      <c r="AB1185" s="68">
        <v>230101</v>
      </c>
      <c r="AC1185" s="68" t="s">
        <v>19</v>
      </c>
      <c r="AD1185" s="68" t="s">
        <v>19</v>
      </c>
      <c r="AE1185" s="68" t="s">
        <v>19</v>
      </c>
      <c r="AF1185" s="68" t="s">
        <v>110</v>
      </c>
      <c r="AG1185" s="68">
        <v>230001</v>
      </c>
      <c r="AH1185" s="68" t="s">
        <v>1366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122</v>
      </c>
      <c r="AO1185" s="68">
        <v>1</v>
      </c>
      <c r="AP1185" s="68" t="s">
        <v>112</v>
      </c>
      <c r="AQ1185" s="68" t="s">
        <v>113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3545</v>
      </c>
      <c r="AX1185" s="68" t="s">
        <v>115</v>
      </c>
    </row>
    <row r="1186" spans="1:50">
      <c r="A1186" s="78" t="s">
        <v>3546</v>
      </c>
      <c r="B1186" s="68">
        <v>0</v>
      </c>
      <c r="C1186" s="68">
        <v>486228</v>
      </c>
      <c r="D1186" s="68" t="s">
        <v>3110</v>
      </c>
      <c r="E1186" s="68" t="s">
        <v>332</v>
      </c>
      <c r="F1186" s="68" t="s">
        <v>333</v>
      </c>
      <c r="G1186" s="68" t="s">
        <v>96</v>
      </c>
      <c r="H1186" s="68">
        <v>3</v>
      </c>
      <c r="I1186" s="68" t="s">
        <v>334</v>
      </c>
      <c r="J1186" s="68">
        <v>3</v>
      </c>
      <c r="K1186" s="68" t="s">
        <v>99</v>
      </c>
      <c r="L1186" s="68">
        <v>1</v>
      </c>
      <c r="M1186" s="68" t="s">
        <v>100</v>
      </c>
      <c r="N1186" s="68" t="s">
        <v>145</v>
      </c>
      <c r="O1186" s="68" t="s">
        <v>146</v>
      </c>
      <c r="P1186" s="68" t="s">
        <v>3111</v>
      </c>
      <c r="Q1186" s="68">
        <v>425826</v>
      </c>
      <c r="R1186" s="68" t="s">
        <v>3477</v>
      </c>
      <c r="S1186" s="68"/>
      <c r="T1186" s="68" t="s">
        <v>3478</v>
      </c>
      <c r="U1186" s="68"/>
      <c r="V1186" s="68"/>
      <c r="W1186" s="68">
        <v>2301010001</v>
      </c>
      <c r="X1186" s="68">
        <v>126488</v>
      </c>
      <c r="Y1186" s="68" t="s">
        <v>19</v>
      </c>
      <c r="Z1186" s="68">
        <v>1</v>
      </c>
      <c r="AA1186" s="68" t="s">
        <v>109</v>
      </c>
      <c r="AB1186" s="68">
        <v>230101</v>
      </c>
      <c r="AC1186" s="68" t="s">
        <v>19</v>
      </c>
      <c r="AD1186" s="68" t="s">
        <v>19</v>
      </c>
      <c r="AE1186" s="68" t="s">
        <v>19</v>
      </c>
      <c r="AF1186" s="68" t="s">
        <v>110</v>
      </c>
      <c r="AG1186" s="68">
        <v>230001</v>
      </c>
      <c r="AH1186" s="68" t="s">
        <v>1366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122</v>
      </c>
      <c r="AO1186" s="68">
        <v>1</v>
      </c>
      <c r="AP1186" s="68" t="s">
        <v>112</v>
      </c>
      <c r="AQ1186" s="68" t="s">
        <v>113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2564</v>
      </c>
      <c r="AX1186" s="68" t="s">
        <v>115</v>
      </c>
    </row>
    <row r="1187" spans="1:50">
      <c r="A1187" s="78" t="s">
        <v>3547</v>
      </c>
      <c r="B1187" s="68">
        <v>0</v>
      </c>
      <c r="C1187" s="68">
        <v>486723</v>
      </c>
      <c r="D1187" s="68" t="s">
        <v>172</v>
      </c>
      <c r="E1187" s="68" t="s">
        <v>332</v>
      </c>
      <c r="F1187" s="68" t="s">
        <v>333</v>
      </c>
      <c r="G1187" s="68" t="s">
        <v>96</v>
      </c>
      <c r="H1187" s="68">
        <v>3</v>
      </c>
      <c r="I1187" s="68" t="s">
        <v>334</v>
      </c>
      <c r="J1187" s="68">
        <v>2</v>
      </c>
      <c r="K1187" s="68" t="s">
        <v>2762</v>
      </c>
      <c r="L1187" s="68">
        <v>1</v>
      </c>
      <c r="M1187" s="68" t="s">
        <v>100</v>
      </c>
      <c r="N1187" s="68" t="s">
        <v>101</v>
      </c>
      <c r="O1187" s="68" t="s">
        <v>102</v>
      </c>
      <c r="P1187" s="68" t="s">
        <v>3499</v>
      </c>
      <c r="Q1187" s="68">
        <v>421428</v>
      </c>
      <c r="R1187" s="68" t="s">
        <v>3548</v>
      </c>
      <c r="S1187" s="68"/>
      <c r="T1187" s="68" t="s">
        <v>3332</v>
      </c>
      <c r="U1187" s="68"/>
      <c r="V1187" s="68"/>
      <c r="W1187" s="68">
        <v>2301010001</v>
      </c>
      <c r="X1187" s="68">
        <v>126488</v>
      </c>
      <c r="Y1187" s="68" t="s">
        <v>19</v>
      </c>
      <c r="Z1187" s="68">
        <v>1</v>
      </c>
      <c r="AA1187" s="68" t="s">
        <v>109</v>
      </c>
      <c r="AB1187" s="68">
        <v>230101</v>
      </c>
      <c r="AC1187" s="68" t="s">
        <v>19</v>
      </c>
      <c r="AD1187" s="68" t="s">
        <v>19</v>
      </c>
      <c r="AE1187" s="68" t="s">
        <v>19</v>
      </c>
      <c r="AF1187" s="68" t="s">
        <v>110</v>
      </c>
      <c r="AG1187" s="68">
        <v>230001</v>
      </c>
      <c r="AH1187" s="68" t="s">
        <v>1366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122</v>
      </c>
      <c r="AO1187" s="68">
        <v>1</v>
      </c>
      <c r="AP1187" s="68" t="s">
        <v>112</v>
      </c>
      <c r="AQ1187" s="68" t="s">
        <v>243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1686</v>
      </c>
      <c r="AX1187" s="68" t="s">
        <v>115</v>
      </c>
    </row>
    <row r="1188" spans="1:50">
      <c r="A1188" s="78" t="s">
        <v>3549</v>
      </c>
      <c r="B1188" s="68">
        <v>0</v>
      </c>
      <c r="C1188" s="68">
        <v>486718</v>
      </c>
      <c r="D1188" s="68" t="s">
        <v>3495</v>
      </c>
      <c r="E1188" s="68" t="s">
        <v>332</v>
      </c>
      <c r="F1188" s="68" t="s">
        <v>333</v>
      </c>
      <c r="G1188" s="68" t="s">
        <v>96</v>
      </c>
      <c r="H1188" s="68">
        <v>3</v>
      </c>
      <c r="I1188" s="68" t="s">
        <v>334</v>
      </c>
      <c r="J1188" s="68">
        <v>1</v>
      </c>
      <c r="K1188" s="68" t="s">
        <v>682</v>
      </c>
      <c r="L1188" s="68">
        <v>1</v>
      </c>
      <c r="M1188" s="68" t="s">
        <v>100</v>
      </c>
      <c r="N1188" s="68" t="s">
        <v>101</v>
      </c>
      <c r="O1188" s="68" t="s">
        <v>102</v>
      </c>
      <c r="P1188" s="68" t="s">
        <v>3496</v>
      </c>
      <c r="Q1188" s="68">
        <v>952855043</v>
      </c>
      <c r="R1188" s="68"/>
      <c r="S1188" s="68"/>
      <c r="T1188" s="68" t="s">
        <v>3336</v>
      </c>
      <c r="U1188" s="68"/>
      <c r="V1188" s="68"/>
      <c r="W1188" s="68">
        <v>2301010001</v>
      </c>
      <c r="X1188" s="68">
        <v>126488</v>
      </c>
      <c r="Y1188" s="68" t="s">
        <v>19</v>
      </c>
      <c r="Z1188" s="68">
        <v>1</v>
      </c>
      <c r="AA1188" s="68" t="s">
        <v>109</v>
      </c>
      <c r="AB1188" s="68">
        <v>230101</v>
      </c>
      <c r="AC1188" s="68" t="s">
        <v>19</v>
      </c>
      <c r="AD1188" s="68" t="s">
        <v>19</v>
      </c>
      <c r="AE1188" s="68" t="s">
        <v>19</v>
      </c>
      <c r="AF1188" s="68" t="s">
        <v>110</v>
      </c>
      <c r="AG1188" s="68">
        <v>230001</v>
      </c>
      <c r="AH1188" s="68" t="s">
        <v>1366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122</v>
      </c>
      <c r="AO1188" s="68">
        <v>1</v>
      </c>
      <c r="AP1188" s="68" t="s">
        <v>112</v>
      </c>
      <c r="AQ1188" s="68" t="s">
        <v>113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3497</v>
      </c>
      <c r="AX1188" s="68" t="s">
        <v>115</v>
      </c>
    </row>
    <row r="1189" spans="1:50">
      <c r="A1189" s="78" t="s">
        <v>3550</v>
      </c>
      <c r="B1189" s="68">
        <v>0</v>
      </c>
      <c r="C1189" s="68">
        <v>486704</v>
      </c>
      <c r="D1189" s="68" t="s">
        <v>3490</v>
      </c>
      <c r="E1189" s="68" t="s">
        <v>332</v>
      </c>
      <c r="F1189" s="68" t="s">
        <v>333</v>
      </c>
      <c r="G1189" s="68" t="s">
        <v>96</v>
      </c>
      <c r="H1189" s="68">
        <v>3</v>
      </c>
      <c r="I1189" s="68" t="s">
        <v>334</v>
      </c>
      <c r="J1189" s="68">
        <v>2</v>
      </c>
      <c r="K1189" s="68" t="s">
        <v>2762</v>
      </c>
      <c r="L1189" s="68">
        <v>1</v>
      </c>
      <c r="M1189" s="68" t="s">
        <v>100</v>
      </c>
      <c r="N1189" s="68" t="s">
        <v>101</v>
      </c>
      <c r="O1189" s="68" t="s">
        <v>102</v>
      </c>
      <c r="P1189" s="68" t="s">
        <v>3491</v>
      </c>
      <c r="Q1189" s="68">
        <v>988040047</v>
      </c>
      <c r="R1189" s="68" t="s">
        <v>3551</v>
      </c>
      <c r="S1189" s="68"/>
      <c r="T1189" s="68" t="s">
        <v>3493</v>
      </c>
      <c r="U1189" s="68"/>
      <c r="V1189" s="68"/>
      <c r="W1189" s="68">
        <v>2301010001</v>
      </c>
      <c r="X1189" s="68">
        <v>126488</v>
      </c>
      <c r="Y1189" s="68" t="s">
        <v>19</v>
      </c>
      <c r="Z1189" s="68">
        <v>1</v>
      </c>
      <c r="AA1189" s="68" t="s">
        <v>109</v>
      </c>
      <c r="AB1189" s="68">
        <v>230101</v>
      </c>
      <c r="AC1189" s="68" t="s">
        <v>19</v>
      </c>
      <c r="AD1189" s="68" t="s">
        <v>19</v>
      </c>
      <c r="AE1189" s="68" t="s">
        <v>19</v>
      </c>
      <c r="AF1189" s="68" t="s">
        <v>110</v>
      </c>
      <c r="AG1189" s="68">
        <v>230001</v>
      </c>
      <c r="AH1189" s="68" t="s">
        <v>1366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143</v>
      </c>
      <c r="AO1189" s="68">
        <v>1</v>
      </c>
      <c r="AP1189" s="68" t="s">
        <v>112</v>
      </c>
      <c r="AQ1189" s="68" t="s">
        <v>113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1686</v>
      </c>
      <c r="AX1189" s="68" t="s">
        <v>115</v>
      </c>
    </row>
    <row r="1190" spans="1:50">
      <c r="A1190" s="78" t="s">
        <v>3552</v>
      </c>
      <c r="B1190" s="68">
        <v>0</v>
      </c>
      <c r="C1190" s="68">
        <v>487082</v>
      </c>
      <c r="D1190" s="68" t="s">
        <v>3485</v>
      </c>
      <c r="E1190" s="68" t="s">
        <v>332</v>
      </c>
      <c r="F1190" s="68" t="s">
        <v>333</v>
      </c>
      <c r="G1190" s="68" t="s">
        <v>96</v>
      </c>
      <c r="H1190" s="68">
        <v>3</v>
      </c>
      <c r="I1190" s="68" t="s">
        <v>334</v>
      </c>
      <c r="J1190" s="68">
        <v>3</v>
      </c>
      <c r="K1190" s="68" t="s">
        <v>99</v>
      </c>
      <c r="L1190" s="68">
        <v>2</v>
      </c>
      <c r="M1190" s="68" t="s">
        <v>184</v>
      </c>
      <c r="N1190" s="68" t="s">
        <v>185</v>
      </c>
      <c r="O1190" s="68" t="s">
        <v>186</v>
      </c>
      <c r="P1190" s="68" t="s">
        <v>3486</v>
      </c>
      <c r="Q1190" s="68">
        <v>414231</v>
      </c>
      <c r="R1190" s="68" t="s">
        <v>3487</v>
      </c>
      <c r="S1190" s="68"/>
      <c r="T1190" s="68" t="s">
        <v>3488</v>
      </c>
      <c r="U1190" s="68"/>
      <c r="V1190" s="68"/>
      <c r="W1190" s="68">
        <v>2301010001</v>
      </c>
      <c r="X1190" s="68">
        <v>126488</v>
      </c>
      <c r="Y1190" s="68" t="s">
        <v>19</v>
      </c>
      <c r="Z1190" s="68">
        <v>1</v>
      </c>
      <c r="AA1190" s="68" t="s">
        <v>109</v>
      </c>
      <c r="AB1190" s="68">
        <v>230101</v>
      </c>
      <c r="AC1190" s="68" t="s">
        <v>19</v>
      </c>
      <c r="AD1190" s="68" t="s">
        <v>19</v>
      </c>
      <c r="AE1190" s="68" t="s">
        <v>19</v>
      </c>
      <c r="AF1190" s="68" t="s">
        <v>110</v>
      </c>
      <c r="AG1190" s="68">
        <v>230001</v>
      </c>
      <c r="AH1190" s="68" t="s">
        <v>1366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122</v>
      </c>
      <c r="AO1190" s="68">
        <v>1</v>
      </c>
      <c r="AP1190" s="68" t="s">
        <v>112</v>
      </c>
      <c r="AQ1190" s="68" t="s">
        <v>113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115</v>
      </c>
    </row>
    <row r="1191" spans="1:50">
      <c r="A1191" s="78" t="s">
        <v>3553</v>
      </c>
      <c r="B1191" s="68">
        <v>0</v>
      </c>
      <c r="C1191" s="68">
        <v>486445</v>
      </c>
      <c r="D1191" s="68" t="s">
        <v>3554</v>
      </c>
      <c r="E1191" s="68" t="s">
        <v>332</v>
      </c>
      <c r="F1191" s="68" t="s">
        <v>333</v>
      </c>
      <c r="G1191" s="68" t="s">
        <v>96</v>
      </c>
      <c r="H1191" s="68">
        <v>3</v>
      </c>
      <c r="I1191" s="68" t="s">
        <v>334</v>
      </c>
      <c r="J1191" s="68">
        <v>3</v>
      </c>
      <c r="K1191" s="68" t="s">
        <v>99</v>
      </c>
      <c r="L1191" s="68">
        <v>1</v>
      </c>
      <c r="M1191" s="68" t="s">
        <v>100</v>
      </c>
      <c r="N1191" s="68" t="s">
        <v>101</v>
      </c>
      <c r="O1191" s="68" t="s">
        <v>102</v>
      </c>
      <c r="P1191" s="68" t="s">
        <v>3555</v>
      </c>
      <c r="Q1191" s="68">
        <v>415682</v>
      </c>
      <c r="R1191" s="68" t="s">
        <v>3556</v>
      </c>
      <c r="S1191" s="68"/>
      <c r="T1191" s="68" t="s">
        <v>2701</v>
      </c>
      <c r="U1191" s="68"/>
      <c r="V1191" s="68"/>
      <c r="W1191" s="68">
        <v>2301010001</v>
      </c>
      <c r="X1191" s="68">
        <v>126488</v>
      </c>
      <c r="Y1191" s="68" t="s">
        <v>19</v>
      </c>
      <c r="Z1191" s="68">
        <v>1</v>
      </c>
      <c r="AA1191" s="68" t="s">
        <v>109</v>
      </c>
      <c r="AB1191" s="68">
        <v>230101</v>
      </c>
      <c r="AC1191" s="68" t="s">
        <v>19</v>
      </c>
      <c r="AD1191" s="68" t="s">
        <v>19</v>
      </c>
      <c r="AE1191" s="68" t="s">
        <v>19</v>
      </c>
      <c r="AF1191" s="68" t="s">
        <v>110</v>
      </c>
      <c r="AG1191" s="68">
        <v>230001</v>
      </c>
      <c r="AH1191" s="68" t="s">
        <v>1366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122</v>
      </c>
      <c r="AO1191" s="68">
        <v>1</v>
      </c>
      <c r="AP1191" s="68" t="s">
        <v>112</v>
      </c>
      <c r="AQ1191" s="68" t="s">
        <v>113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3557</v>
      </c>
      <c r="AX1191" s="68" t="s">
        <v>115</v>
      </c>
    </row>
    <row r="1192" spans="1:50">
      <c r="A1192" s="78" t="s">
        <v>3558</v>
      </c>
      <c r="B1192" s="68">
        <v>0</v>
      </c>
      <c r="C1192" s="68">
        <v>486426</v>
      </c>
      <c r="D1192" s="68" t="s">
        <v>3559</v>
      </c>
      <c r="E1192" s="68" t="s">
        <v>332</v>
      </c>
      <c r="F1192" s="68" t="s">
        <v>333</v>
      </c>
      <c r="G1192" s="68" t="s">
        <v>96</v>
      </c>
      <c r="H1192" s="68">
        <v>3</v>
      </c>
      <c r="I1192" s="68" t="s">
        <v>334</v>
      </c>
      <c r="J1192" s="68">
        <v>2</v>
      </c>
      <c r="K1192" s="68" t="s">
        <v>2762</v>
      </c>
      <c r="L1192" s="68">
        <v>1</v>
      </c>
      <c r="M1192" s="68" t="s">
        <v>100</v>
      </c>
      <c r="N1192" s="68" t="s">
        <v>101</v>
      </c>
      <c r="O1192" s="68" t="s">
        <v>102</v>
      </c>
      <c r="P1192" s="68" t="s">
        <v>3560</v>
      </c>
      <c r="Q1192" s="68">
        <v>414795</v>
      </c>
      <c r="R1192" s="68"/>
      <c r="S1192" s="68"/>
      <c r="T1192" s="68" t="s">
        <v>3561</v>
      </c>
      <c r="U1192" s="68"/>
      <c r="V1192" s="68" t="s">
        <v>3145</v>
      </c>
      <c r="W1192" s="68">
        <v>2301010001</v>
      </c>
      <c r="X1192" s="68">
        <v>126488</v>
      </c>
      <c r="Y1192" s="68" t="s">
        <v>19</v>
      </c>
      <c r="Z1192" s="68">
        <v>1</v>
      </c>
      <c r="AA1192" s="68" t="s">
        <v>109</v>
      </c>
      <c r="AB1192" s="68">
        <v>230101</v>
      </c>
      <c r="AC1192" s="68" t="s">
        <v>19</v>
      </c>
      <c r="AD1192" s="68" t="s">
        <v>19</v>
      </c>
      <c r="AE1192" s="68" t="s">
        <v>19</v>
      </c>
      <c r="AF1192" s="68" t="s">
        <v>110</v>
      </c>
      <c r="AG1192" s="68">
        <v>230001</v>
      </c>
      <c r="AH1192" s="68" t="s">
        <v>1366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122</v>
      </c>
      <c r="AO1192" s="68">
        <v>1</v>
      </c>
      <c r="AP1192" s="68" t="s">
        <v>112</v>
      </c>
      <c r="AQ1192" s="68" t="s">
        <v>113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3562</v>
      </c>
      <c r="AX1192" s="68" t="s">
        <v>115</v>
      </c>
    </row>
    <row r="1193" spans="1:50">
      <c r="A1193" s="78" t="s">
        <v>3563</v>
      </c>
      <c r="B1193" s="68">
        <v>0</v>
      </c>
      <c r="C1193" s="68">
        <v>486370</v>
      </c>
      <c r="D1193" s="68" t="s">
        <v>3564</v>
      </c>
      <c r="E1193" s="68" t="s">
        <v>332</v>
      </c>
      <c r="F1193" s="68" t="s">
        <v>333</v>
      </c>
      <c r="G1193" s="68" t="s">
        <v>96</v>
      </c>
      <c r="H1193" s="68">
        <v>3</v>
      </c>
      <c r="I1193" s="68" t="s">
        <v>334</v>
      </c>
      <c r="J1193" s="68">
        <v>3</v>
      </c>
      <c r="K1193" s="68" t="s">
        <v>99</v>
      </c>
      <c r="L1193" s="68">
        <v>1</v>
      </c>
      <c r="M1193" s="68" t="s">
        <v>100</v>
      </c>
      <c r="N1193" s="68" t="s">
        <v>101</v>
      </c>
      <c r="O1193" s="68" t="s">
        <v>102</v>
      </c>
      <c r="P1193" s="68" t="s">
        <v>3565</v>
      </c>
      <c r="Q1193" s="68">
        <v>426071</v>
      </c>
      <c r="R1193" s="68" t="s">
        <v>3566</v>
      </c>
      <c r="S1193" s="68"/>
      <c r="T1193" s="68" t="s">
        <v>3223</v>
      </c>
      <c r="U1193" s="68"/>
      <c r="V1193" s="68" t="s">
        <v>3224</v>
      </c>
      <c r="W1193" s="68">
        <v>2301010001</v>
      </c>
      <c r="X1193" s="68">
        <v>126488</v>
      </c>
      <c r="Y1193" s="68" t="s">
        <v>19</v>
      </c>
      <c r="Z1193" s="68">
        <v>1</v>
      </c>
      <c r="AA1193" s="68" t="s">
        <v>109</v>
      </c>
      <c r="AB1193" s="68">
        <v>230101</v>
      </c>
      <c r="AC1193" s="68" t="s">
        <v>19</v>
      </c>
      <c r="AD1193" s="68" t="s">
        <v>19</v>
      </c>
      <c r="AE1193" s="68" t="s">
        <v>19</v>
      </c>
      <c r="AF1193" s="68" t="s">
        <v>110</v>
      </c>
      <c r="AG1193" s="68">
        <v>230001</v>
      </c>
      <c r="AH1193" s="68" t="s">
        <v>1366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122</v>
      </c>
      <c r="AO1193" s="68">
        <v>1</v>
      </c>
      <c r="AP1193" s="68" t="s">
        <v>112</v>
      </c>
      <c r="AQ1193" s="68" t="s">
        <v>113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3567</v>
      </c>
      <c r="AX1193" s="68" t="s">
        <v>115</v>
      </c>
    </row>
    <row r="1194" spans="1:50">
      <c r="A1194" s="78" t="s">
        <v>3568</v>
      </c>
      <c r="B1194" s="68">
        <v>0</v>
      </c>
      <c r="C1194" s="68">
        <v>487001</v>
      </c>
      <c r="D1194" s="68" t="s">
        <v>3522</v>
      </c>
      <c r="E1194" s="68" t="s">
        <v>332</v>
      </c>
      <c r="F1194" s="68" t="s">
        <v>333</v>
      </c>
      <c r="G1194" s="68" t="s">
        <v>96</v>
      </c>
      <c r="H1194" s="68">
        <v>3</v>
      </c>
      <c r="I1194" s="68" t="s">
        <v>334</v>
      </c>
      <c r="J1194" s="68">
        <v>3</v>
      </c>
      <c r="K1194" s="68" t="s">
        <v>99</v>
      </c>
      <c r="L1194" s="68">
        <v>3</v>
      </c>
      <c r="M1194" s="68" t="s">
        <v>125</v>
      </c>
      <c r="N1194" s="68" t="s">
        <v>126</v>
      </c>
      <c r="O1194" s="68" t="s">
        <v>127</v>
      </c>
      <c r="P1194" s="68" t="s">
        <v>3523</v>
      </c>
      <c r="Q1194" s="68">
        <v>426369</v>
      </c>
      <c r="R1194" s="68" t="s">
        <v>3524</v>
      </c>
      <c r="S1194" s="68"/>
      <c r="T1194" s="68" t="s">
        <v>180</v>
      </c>
      <c r="U1194" s="68"/>
      <c r="V1194" s="68"/>
      <c r="W1194" s="68">
        <v>2301010001</v>
      </c>
      <c r="X1194" s="68">
        <v>126488</v>
      </c>
      <c r="Y1194" s="68" t="s">
        <v>19</v>
      </c>
      <c r="Z1194" s="68">
        <v>1</v>
      </c>
      <c r="AA1194" s="68" t="s">
        <v>109</v>
      </c>
      <c r="AB1194" s="68">
        <v>230101</v>
      </c>
      <c r="AC1194" s="68" t="s">
        <v>19</v>
      </c>
      <c r="AD1194" s="68" t="s">
        <v>19</v>
      </c>
      <c r="AE1194" s="68" t="s">
        <v>19</v>
      </c>
      <c r="AF1194" s="68" t="s">
        <v>110</v>
      </c>
      <c r="AG1194" s="68">
        <v>230001</v>
      </c>
      <c r="AH1194" s="68" t="s">
        <v>1366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122</v>
      </c>
      <c r="AO1194" s="68">
        <v>1</v>
      </c>
      <c r="AP1194" s="68" t="s">
        <v>112</v>
      </c>
      <c r="AQ1194" s="68" t="s">
        <v>113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115</v>
      </c>
    </row>
    <row r="1195" spans="1:50">
      <c r="A1195" s="77" t="s">
        <v>5553</v>
      </c>
      <c r="B1195" s="68">
        <v>0</v>
      </c>
      <c r="C1195" s="68">
        <v>294583</v>
      </c>
      <c r="D1195" s="68" t="s">
        <v>3160</v>
      </c>
      <c r="E1195" s="68" t="s">
        <v>332</v>
      </c>
      <c r="F1195" s="68" t="s">
        <v>333</v>
      </c>
      <c r="G1195" s="68" t="s">
        <v>96</v>
      </c>
      <c r="H1195" s="68">
        <v>3</v>
      </c>
      <c r="I1195" s="68" t="s">
        <v>334</v>
      </c>
      <c r="J1195" s="68">
        <v>3</v>
      </c>
      <c r="K1195" s="68" t="s">
        <v>99</v>
      </c>
      <c r="L1195" s="68">
        <v>3</v>
      </c>
      <c r="M1195" s="68" t="s">
        <v>125</v>
      </c>
      <c r="N1195" s="68" t="s">
        <v>126</v>
      </c>
      <c r="O1195" s="68" t="s">
        <v>127</v>
      </c>
      <c r="P1195" s="68" t="s">
        <v>3161</v>
      </c>
      <c r="Q1195" s="68">
        <v>315594</v>
      </c>
      <c r="R1195" s="68" t="s">
        <v>3162</v>
      </c>
      <c r="S1195" s="68" t="s">
        <v>3163</v>
      </c>
      <c r="T1195" s="68" t="s">
        <v>1333</v>
      </c>
      <c r="U1195" s="68"/>
      <c r="V1195" s="68" t="s">
        <v>3094</v>
      </c>
      <c r="W1195" s="68">
        <v>2301010001</v>
      </c>
      <c r="X1195" s="68">
        <v>126488</v>
      </c>
      <c r="Y1195" s="68" t="s">
        <v>19</v>
      </c>
      <c r="Z1195" s="68">
        <v>1</v>
      </c>
      <c r="AA1195" s="68" t="s">
        <v>109</v>
      </c>
      <c r="AB1195" s="68">
        <v>230101</v>
      </c>
      <c r="AC1195" s="68" t="s">
        <v>19</v>
      </c>
      <c r="AD1195" s="68" t="s">
        <v>19</v>
      </c>
      <c r="AE1195" s="68" t="s">
        <v>19</v>
      </c>
      <c r="AF1195" s="68" t="s">
        <v>110</v>
      </c>
      <c r="AG1195" s="68">
        <v>230001</v>
      </c>
      <c r="AH1195" s="68" t="s">
        <v>1366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122</v>
      </c>
      <c r="AO1195" s="68">
        <v>1</v>
      </c>
      <c r="AP1195" s="68" t="s">
        <v>112</v>
      </c>
      <c r="AQ1195" s="68" t="s">
        <v>113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3569</v>
      </c>
      <c r="AX1195" s="68" t="s">
        <v>115</v>
      </c>
    </row>
    <row r="1196" spans="1:50">
      <c r="A1196" s="78" t="s">
        <v>3570</v>
      </c>
      <c r="B1196" s="68">
        <v>0</v>
      </c>
      <c r="C1196" s="68">
        <v>831173</v>
      </c>
      <c r="D1196" s="68" t="s">
        <v>3526</v>
      </c>
      <c r="E1196" s="68" t="s">
        <v>332</v>
      </c>
      <c r="F1196" s="68" t="s">
        <v>333</v>
      </c>
      <c r="G1196" s="68" t="s">
        <v>96</v>
      </c>
      <c r="H1196" s="68">
        <v>3</v>
      </c>
      <c r="I1196" s="68" t="s">
        <v>334</v>
      </c>
      <c r="J1196" s="68">
        <v>3</v>
      </c>
      <c r="K1196" s="68" t="s">
        <v>99</v>
      </c>
      <c r="L1196" s="68">
        <v>3</v>
      </c>
      <c r="M1196" s="68" t="s">
        <v>125</v>
      </c>
      <c r="N1196" s="68" t="s">
        <v>126</v>
      </c>
      <c r="O1196" s="68" t="s">
        <v>127</v>
      </c>
      <c r="P1196" s="68" t="s">
        <v>3527</v>
      </c>
      <c r="Q1196" s="68">
        <v>247369</v>
      </c>
      <c r="R1196" s="68"/>
      <c r="S1196" s="68"/>
      <c r="T1196" s="68" t="s">
        <v>3528</v>
      </c>
      <c r="U1196" s="68"/>
      <c r="V1196" s="68"/>
      <c r="W1196" s="68">
        <v>2301010001</v>
      </c>
      <c r="X1196" s="68">
        <v>126488</v>
      </c>
      <c r="Y1196" s="68" t="s">
        <v>19</v>
      </c>
      <c r="Z1196" s="68">
        <v>1</v>
      </c>
      <c r="AA1196" s="68" t="s">
        <v>109</v>
      </c>
      <c r="AB1196" s="68">
        <v>230101</v>
      </c>
      <c r="AC1196" s="68" t="s">
        <v>19</v>
      </c>
      <c r="AD1196" s="68" t="s">
        <v>19</v>
      </c>
      <c r="AE1196" s="68" t="s">
        <v>19</v>
      </c>
      <c r="AF1196" s="68" t="s">
        <v>110</v>
      </c>
      <c r="AG1196" s="68">
        <v>230001</v>
      </c>
      <c r="AH1196" s="68" t="s">
        <v>1366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122</v>
      </c>
      <c r="AO1196" s="68">
        <v>1</v>
      </c>
      <c r="AP1196" s="68" t="s">
        <v>112</v>
      </c>
      <c r="AQ1196" s="68" t="s">
        <v>113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115</v>
      </c>
    </row>
    <row r="1197" spans="1:50">
      <c r="A1197" s="78" t="s">
        <v>3571</v>
      </c>
      <c r="B1197" s="68">
        <v>0</v>
      </c>
      <c r="C1197" s="68">
        <v>487181</v>
      </c>
      <c r="D1197" s="68" t="s">
        <v>3572</v>
      </c>
      <c r="E1197" s="68" t="s">
        <v>332</v>
      </c>
      <c r="F1197" s="68" t="s">
        <v>333</v>
      </c>
      <c r="G1197" s="68" t="s">
        <v>96</v>
      </c>
      <c r="H1197" s="68">
        <v>3</v>
      </c>
      <c r="I1197" s="68" t="s">
        <v>334</v>
      </c>
      <c r="J1197" s="68">
        <v>3</v>
      </c>
      <c r="K1197" s="68" t="s">
        <v>99</v>
      </c>
      <c r="L1197" s="68">
        <v>3</v>
      </c>
      <c r="M1197" s="68" t="s">
        <v>125</v>
      </c>
      <c r="N1197" s="68" t="s">
        <v>126</v>
      </c>
      <c r="O1197" s="68" t="s">
        <v>127</v>
      </c>
      <c r="P1197" s="68" t="s">
        <v>3573</v>
      </c>
      <c r="Q1197" s="68">
        <v>9386360</v>
      </c>
      <c r="R1197" s="68"/>
      <c r="S1197" s="68"/>
      <c r="T1197" s="68" t="s">
        <v>3574</v>
      </c>
      <c r="U1197" s="68"/>
      <c r="V1197" s="68" t="s">
        <v>3575</v>
      </c>
      <c r="W1197" s="68">
        <v>2301010001</v>
      </c>
      <c r="X1197" s="68">
        <v>126488</v>
      </c>
      <c r="Y1197" s="68" t="s">
        <v>19</v>
      </c>
      <c r="Z1197" s="68">
        <v>1</v>
      </c>
      <c r="AA1197" s="68" t="s">
        <v>109</v>
      </c>
      <c r="AB1197" s="68">
        <v>230101</v>
      </c>
      <c r="AC1197" s="68" t="s">
        <v>19</v>
      </c>
      <c r="AD1197" s="68" t="s">
        <v>19</v>
      </c>
      <c r="AE1197" s="68" t="s">
        <v>19</v>
      </c>
      <c r="AF1197" s="68" t="s">
        <v>110</v>
      </c>
      <c r="AG1197" s="68">
        <v>230001</v>
      </c>
      <c r="AH1197" s="68" t="s">
        <v>1366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122</v>
      </c>
      <c r="AO1197" s="68">
        <v>1</v>
      </c>
      <c r="AP1197" s="68" t="s">
        <v>112</v>
      </c>
      <c r="AQ1197" s="68" t="s">
        <v>113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3576</v>
      </c>
      <c r="AX1197" s="68" t="s">
        <v>115</v>
      </c>
    </row>
    <row r="1198" spans="1:50">
      <c r="A1198" s="78" t="s">
        <v>3577</v>
      </c>
      <c r="B1198" s="68">
        <v>0</v>
      </c>
      <c r="C1198" s="68">
        <v>486582</v>
      </c>
      <c r="D1198" s="68" t="s">
        <v>3578</v>
      </c>
      <c r="E1198" s="68" t="s">
        <v>435</v>
      </c>
      <c r="F1198" s="68" t="s">
        <v>436</v>
      </c>
      <c r="G1198" s="68" t="s">
        <v>98</v>
      </c>
      <c r="H1198" s="68" t="s">
        <v>97</v>
      </c>
      <c r="I1198" s="68" t="s">
        <v>98</v>
      </c>
      <c r="J1198" s="68">
        <v>3</v>
      </c>
      <c r="K1198" s="68" t="s">
        <v>99</v>
      </c>
      <c r="L1198" s="68">
        <v>1</v>
      </c>
      <c r="M1198" s="68" t="s">
        <v>100</v>
      </c>
      <c r="N1198" s="68" t="s">
        <v>101</v>
      </c>
      <c r="O1198" s="68" t="s">
        <v>102</v>
      </c>
      <c r="P1198" s="68" t="s">
        <v>3579</v>
      </c>
      <c r="Q1198" s="68">
        <v>415701</v>
      </c>
      <c r="R1198" s="68"/>
      <c r="S1198" s="68"/>
      <c r="T1198" s="68" t="s">
        <v>3466</v>
      </c>
      <c r="U1198" s="68"/>
      <c r="V1198" s="68"/>
      <c r="W1198" s="68">
        <v>2301010001</v>
      </c>
      <c r="X1198" s="68">
        <v>126488</v>
      </c>
      <c r="Y1198" s="68" t="s">
        <v>19</v>
      </c>
      <c r="Z1198" s="68">
        <v>1</v>
      </c>
      <c r="AA1198" s="68" t="s">
        <v>109</v>
      </c>
      <c r="AB1198" s="68">
        <v>230101</v>
      </c>
      <c r="AC1198" s="68" t="s">
        <v>19</v>
      </c>
      <c r="AD1198" s="68" t="s">
        <v>19</v>
      </c>
      <c r="AE1198" s="68" t="s">
        <v>19</v>
      </c>
      <c r="AF1198" s="68" t="s">
        <v>110</v>
      </c>
      <c r="AG1198" s="68">
        <v>230001</v>
      </c>
      <c r="AH1198" s="68" t="s">
        <v>1366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206</v>
      </c>
      <c r="AO1198" s="68">
        <v>2</v>
      </c>
      <c r="AP1198" s="68" t="s">
        <v>134</v>
      </c>
      <c r="AQ1198" s="68" t="s">
        <v>135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3580</v>
      </c>
      <c r="AX1198" s="68" t="s">
        <v>115</v>
      </c>
    </row>
    <row r="1199" spans="1:50">
      <c r="A1199" s="77" t="s">
        <v>5554</v>
      </c>
      <c r="B1199" s="68">
        <v>0</v>
      </c>
      <c r="C1199" s="68">
        <v>706334</v>
      </c>
      <c r="D1199" s="68" t="s">
        <v>3353</v>
      </c>
      <c r="E1199" s="68" t="s">
        <v>439</v>
      </c>
      <c r="F1199" s="68" t="s">
        <v>440</v>
      </c>
      <c r="G1199" s="68" t="s">
        <v>96</v>
      </c>
      <c r="H1199" s="68" t="s">
        <v>97</v>
      </c>
      <c r="I1199" s="68" t="s">
        <v>98</v>
      </c>
      <c r="J1199" s="68">
        <v>3</v>
      </c>
      <c r="K1199" s="68" t="s">
        <v>99</v>
      </c>
      <c r="L1199" s="68">
        <v>3</v>
      </c>
      <c r="M1199" s="68" t="s">
        <v>125</v>
      </c>
      <c r="N1199" s="68" t="s">
        <v>126</v>
      </c>
      <c r="O1199" s="68" t="s">
        <v>127</v>
      </c>
      <c r="P1199" s="68" t="s">
        <v>3581</v>
      </c>
      <c r="Q1199" s="68">
        <v>427629</v>
      </c>
      <c r="R1199" s="68" t="s">
        <v>3355</v>
      </c>
      <c r="S1199" s="68"/>
      <c r="T1199" s="68" t="s">
        <v>3356</v>
      </c>
      <c r="U1199" s="68"/>
      <c r="V1199" s="68" t="s">
        <v>3357</v>
      </c>
      <c r="W1199" s="68">
        <v>2301010001</v>
      </c>
      <c r="X1199" s="68">
        <v>126488</v>
      </c>
      <c r="Y1199" s="68" t="s">
        <v>19</v>
      </c>
      <c r="Z1199" s="68">
        <v>1</v>
      </c>
      <c r="AA1199" s="68" t="s">
        <v>109</v>
      </c>
      <c r="AB1199" s="68">
        <v>230101</v>
      </c>
      <c r="AC1199" s="68" t="s">
        <v>19</v>
      </c>
      <c r="AD1199" s="68" t="s">
        <v>19</v>
      </c>
      <c r="AE1199" s="68" t="s">
        <v>19</v>
      </c>
      <c r="AF1199" s="68" t="s">
        <v>110</v>
      </c>
      <c r="AG1199" s="68">
        <v>230001</v>
      </c>
      <c r="AH1199" s="68" t="s">
        <v>1366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181</v>
      </c>
      <c r="AO1199" s="68">
        <v>1</v>
      </c>
      <c r="AP1199" s="68" t="s">
        <v>112</v>
      </c>
      <c r="AQ1199" s="68" t="s">
        <v>113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3358</v>
      </c>
      <c r="AX1199" s="68" t="s">
        <v>115</v>
      </c>
    </row>
    <row r="1200" spans="1:50">
      <c r="A1200" s="78" t="s">
        <v>3582</v>
      </c>
      <c r="B1200" s="68">
        <v>0</v>
      </c>
      <c r="C1200" s="68">
        <v>487077</v>
      </c>
      <c r="D1200" s="68" t="s">
        <v>3406</v>
      </c>
      <c r="E1200" s="68" t="s">
        <v>439</v>
      </c>
      <c r="F1200" s="68" t="s">
        <v>440</v>
      </c>
      <c r="G1200" s="68" t="s">
        <v>96</v>
      </c>
      <c r="H1200" s="68" t="s">
        <v>97</v>
      </c>
      <c r="I1200" s="68" t="s">
        <v>98</v>
      </c>
      <c r="J1200" s="68">
        <v>2</v>
      </c>
      <c r="K1200" s="68" t="s">
        <v>2762</v>
      </c>
      <c r="L1200" s="68">
        <v>2</v>
      </c>
      <c r="M1200" s="68" t="s">
        <v>184</v>
      </c>
      <c r="N1200" s="68" t="s">
        <v>185</v>
      </c>
      <c r="O1200" s="68" t="s">
        <v>186</v>
      </c>
      <c r="P1200" s="68" t="s">
        <v>3407</v>
      </c>
      <c r="Q1200" s="68">
        <v>318258</v>
      </c>
      <c r="R1200" s="68" t="s">
        <v>3583</v>
      </c>
      <c r="S1200" s="68" t="s">
        <v>3409</v>
      </c>
      <c r="T1200" s="68" t="s">
        <v>3410</v>
      </c>
      <c r="U1200" s="68"/>
      <c r="V1200" s="68" t="s">
        <v>3119</v>
      </c>
      <c r="W1200" s="68">
        <v>2301010001</v>
      </c>
      <c r="X1200" s="68">
        <v>126488</v>
      </c>
      <c r="Y1200" s="68" t="s">
        <v>19</v>
      </c>
      <c r="Z1200" s="68">
        <v>1</v>
      </c>
      <c r="AA1200" s="68" t="s">
        <v>109</v>
      </c>
      <c r="AB1200" s="68">
        <v>230101</v>
      </c>
      <c r="AC1200" s="68" t="s">
        <v>19</v>
      </c>
      <c r="AD1200" s="68" t="s">
        <v>19</v>
      </c>
      <c r="AE1200" s="68" t="s">
        <v>19</v>
      </c>
      <c r="AF1200" s="68" t="s">
        <v>110</v>
      </c>
      <c r="AG1200" s="68">
        <v>230001</v>
      </c>
      <c r="AH1200" s="68" t="s">
        <v>1366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122</v>
      </c>
      <c r="AO1200" s="68">
        <v>1</v>
      </c>
      <c r="AP1200" s="68" t="s">
        <v>112</v>
      </c>
      <c r="AQ1200" s="68" t="s">
        <v>113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3411</v>
      </c>
      <c r="AX1200" s="68" t="s">
        <v>115</v>
      </c>
    </row>
    <row r="1201" spans="1:50">
      <c r="A1201" s="77" t="s">
        <v>5555</v>
      </c>
      <c r="B1201" s="68">
        <v>0</v>
      </c>
      <c r="C1201" s="68">
        <v>486563</v>
      </c>
      <c r="D1201" s="68" t="s">
        <v>3301</v>
      </c>
      <c r="E1201" s="68" t="s">
        <v>439</v>
      </c>
      <c r="F1201" s="68" t="s">
        <v>440</v>
      </c>
      <c r="G1201" s="68" t="s">
        <v>96</v>
      </c>
      <c r="H1201" s="68" t="s">
        <v>97</v>
      </c>
      <c r="I1201" s="68" t="s">
        <v>98</v>
      </c>
      <c r="J1201" s="68">
        <v>3</v>
      </c>
      <c r="K1201" s="68" t="s">
        <v>99</v>
      </c>
      <c r="L1201" s="68">
        <v>2</v>
      </c>
      <c r="M1201" s="68" t="s">
        <v>184</v>
      </c>
      <c r="N1201" s="68" t="s">
        <v>185</v>
      </c>
      <c r="O1201" s="68" t="s">
        <v>186</v>
      </c>
      <c r="P1201" s="68" t="s">
        <v>3302</v>
      </c>
      <c r="Q1201" s="68">
        <v>601536</v>
      </c>
      <c r="R1201" s="68" t="s">
        <v>3432</v>
      </c>
      <c r="S1201" s="68"/>
      <c r="T1201" s="68" t="s">
        <v>3303</v>
      </c>
      <c r="U1201" s="68"/>
      <c r="V1201" s="68" t="s">
        <v>3264</v>
      </c>
      <c r="W1201" s="68">
        <v>2301010001</v>
      </c>
      <c r="X1201" s="68">
        <v>126488</v>
      </c>
      <c r="Y1201" s="68" t="s">
        <v>19</v>
      </c>
      <c r="Z1201" s="68">
        <v>1</v>
      </c>
      <c r="AA1201" s="68" t="s">
        <v>109</v>
      </c>
      <c r="AB1201" s="68">
        <v>230101</v>
      </c>
      <c r="AC1201" s="68" t="s">
        <v>19</v>
      </c>
      <c r="AD1201" s="68" t="s">
        <v>19</v>
      </c>
      <c r="AE1201" s="68" t="s">
        <v>19</v>
      </c>
      <c r="AF1201" s="68" t="s">
        <v>110</v>
      </c>
      <c r="AG1201" s="68">
        <v>230001</v>
      </c>
      <c r="AH1201" s="68" t="s">
        <v>1366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122</v>
      </c>
      <c r="AO1201" s="68">
        <v>1</v>
      </c>
      <c r="AP1201" s="68" t="s">
        <v>112</v>
      </c>
      <c r="AQ1201" s="68" t="s">
        <v>113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115</v>
      </c>
    </row>
    <row r="1202" spans="1:50">
      <c r="A1202" s="78" t="s">
        <v>3584</v>
      </c>
      <c r="B1202" s="68">
        <v>0</v>
      </c>
      <c r="C1202" s="68">
        <v>487100</v>
      </c>
      <c r="D1202" s="68" t="s">
        <v>3585</v>
      </c>
      <c r="E1202" s="68" t="s">
        <v>332</v>
      </c>
      <c r="F1202" s="68" t="s">
        <v>333</v>
      </c>
      <c r="G1202" s="68" t="s">
        <v>96</v>
      </c>
      <c r="H1202" s="68">
        <v>3</v>
      </c>
      <c r="I1202" s="68" t="s">
        <v>334</v>
      </c>
      <c r="J1202" s="68">
        <v>1</v>
      </c>
      <c r="K1202" s="68" t="s">
        <v>682</v>
      </c>
      <c r="L1202" s="68">
        <v>2</v>
      </c>
      <c r="M1202" s="68" t="s">
        <v>184</v>
      </c>
      <c r="N1202" s="68" t="s">
        <v>185</v>
      </c>
      <c r="O1202" s="68" t="s">
        <v>186</v>
      </c>
      <c r="P1202" s="68" t="s">
        <v>3586</v>
      </c>
      <c r="Q1202" s="68">
        <v>245338</v>
      </c>
      <c r="R1202" s="68" t="s">
        <v>3587</v>
      </c>
      <c r="S1202" s="68"/>
      <c r="T1202" s="68" t="s">
        <v>3588</v>
      </c>
      <c r="U1202" s="68"/>
      <c r="V1202" s="68" t="s">
        <v>3233</v>
      </c>
      <c r="W1202" s="68">
        <v>2301010001</v>
      </c>
      <c r="X1202" s="68">
        <v>126488</v>
      </c>
      <c r="Y1202" s="68" t="s">
        <v>19</v>
      </c>
      <c r="Z1202" s="68">
        <v>1</v>
      </c>
      <c r="AA1202" s="68" t="s">
        <v>109</v>
      </c>
      <c r="AB1202" s="68">
        <v>230101</v>
      </c>
      <c r="AC1202" s="68" t="s">
        <v>19</v>
      </c>
      <c r="AD1202" s="68" t="s">
        <v>19</v>
      </c>
      <c r="AE1202" s="68" t="s">
        <v>19</v>
      </c>
      <c r="AF1202" s="68" t="s">
        <v>110</v>
      </c>
      <c r="AG1202" s="68">
        <v>230001</v>
      </c>
      <c r="AH1202" s="68" t="s">
        <v>1366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122</v>
      </c>
      <c r="AO1202" s="68">
        <v>1</v>
      </c>
      <c r="AP1202" s="68" t="s">
        <v>112</v>
      </c>
      <c r="AQ1202" s="68" t="s">
        <v>113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115</v>
      </c>
    </row>
    <row r="1203" spans="1:50">
      <c r="A1203" s="78" t="s">
        <v>3589</v>
      </c>
      <c r="B1203" s="68">
        <v>0</v>
      </c>
      <c r="C1203" s="68">
        <v>487100</v>
      </c>
      <c r="D1203" s="68" t="s">
        <v>3585</v>
      </c>
      <c r="E1203" s="68" t="s">
        <v>439</v>
      </c>
      <c r="F1203" s="68" t="s">
        <v>440</v>
      </c>
      <c r="G1203" s="68" t="s">
        <v>96</v>
      </c>
      <c r="H1203" s="68" t="s">
        <v>97</v>
      </c>
      <c r="I1203" s="68" t="s">
        <v>98</v>
      </c>
      <c r="J1203" s="68">
        <v>1</v>
      </c>
      <c r="K1203" s="68" t="s">
        <v>682</v>
      </c>
      <c r="L1203" s="68">
        <v>2</v>
      </c>
      <c r="M1203" s="68" t="s">
        <v>184</v>
      </c>
      <c r="N1203" s="68" t="s">
        <v>185</v>
      </c>
      <c r="O1203" s="68" t="s">
        <v>186</v>
      </c>
      <c r="P1203" s="68" t="s">
        <v>3586</v>
      </c>
      <c r="Q1203" s="68">
        <v>245338</v>
      </c>
      <c r="R1203" s="68" t="s">
        <v>3590</v>
      </c>
      <c r="S1203" s="68"/>
      <c r="T1203" s="68" t="s">
        <v>3588</v>
      </c>
      <c r="U1203" s="68"/>
      <c r="V1203" s="68" t="s">
        <v>3233</v>
      </c>
      <c r="W1203" s="68">
        <v>2301010001</v>
      </c>
      <c r="X1203" s="68">
        <v>126488</v>
      </c>
      <c r="Y1203" s="68" t="s">
        <v>19</v>
      </c>
      <c r="Z1203" s="68">
        <v>1</v>
      </c>
      <c r="AA1203" s="68" t="s">
        <v>109</v>
      </c>
      <c r="AB1203" s="68">
        <v>230101</v>
      </c>
      <c r="AC1203" s="68" t="s">
        <v>19</v>
      </c>
      <c r="AD1203" s="68" t="s">
        <v>19</v>
      </c>
      <c r="AE1203" s="68" t="s">
        <v>19</v>
      </c>
      <c r="AF1203" s="68" t="s">
        <v>110</v>
      </c>
      <c r="AG1203" s="68">
        <v>230001</v>
      </c>
      <c r="AH1203" s="68" t="s">
        <v>1366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122</v>
      </c>
      <c r="AO1203" s="68">
        <v>1</v>
      </c>
      <c r="AP1203" s="68" t="s">
        <v>112</v>
      </c>
      <c r="AQ1203" s="68" t="s">
        <v>113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115</v>
      </c>
    </row>
    <row r="1204" spans="1:50">
      <c r="A1204" s="78" t="s">
        <v>3591</v>
      </c>
      <c r="B1204" s="68">
        <v>0</v>
      </c>
      <c r="C1204" s="68">
        <v>487341</v>
      </c>
      <c r="D1204" s="68" t="s">
        <v>3592</v>
      </c>
      <c r="E1204" s="68" t="s">
        <v>1235</v>
      </c>
      <c r="F1204" s="68" t="s">
        <v>1236</v>
      </c>
      <c r="G1204" s="68" t="s">
        <v>96</v>
      </c>
      <c r="H1204" s="68" t="s">
        <v>97</v>
      </c>
      <c r="I1204" s="68" t="s">
        <v>98</v>
      </c>
      <c r="J1204" s="68">
        <v>3</v>
      </c>
      <c r="K1204" s="68" t="s">
        <v>99</v>
      </c>
      <c r="L1204" s="68">
        <v>3</v>
      </c>
      <c r="M1204" s="68" t="s">
        <v>125</v>
      </c>
      <c r="N1204" s="68" t="s">
        <v>126</v>
      </c>
      <c r="O1204" s="68" t="s">
        <v>127</v>
      </c>
      <c r="P1204" s="68" t="s">
        <v>3593</v>
      </c>
      <c r="Q1204" s="68">
        <v>425369</v>
      </c>
      <c r="R1204" s="68" t="s">
        <v>3594</v>
      </c>
      <c r="S1204" s="68"/>
      <c r="T1204" s="68" t="s">
        <v>3595</v>
      </c>
      <c r="U1204" s="68"/>
      <c r="V1204" s="68"/>
      <c r="W1204" s="68">
        <v>2301010001</v>
      </c>
      <c r="X1204" s="68">
        <v>126488</v>
      </c>
      <c r="Y1204" s="68" t="s">
        <v>19</v>
      </c>
      <c r="Z1204" s="68">
        <v>1</v>
      </c>
      <c r="AA1204" s="68" t="s">
        <v>109</v>
      </c>
      <c r="AB1204" s="68">
        <v>230101</v>
      </c>
      <c r="AC1204" s="68" t="s">
        <v>19</v>
      </c>
      <c r="AD1204" s="68" t="s">
        <v>19</v>
      </c>
      <c r="AE1204" s="68" t="s">
        <v>19</v>
      </c>
      <c r="AF1204" s="68" t="s">
        <v>110</v>
      </c>
      <c r="AG1204" s="68">
        <v>230001</v>
      </c>
      <c r="AH1204" s="68" t="s">
        <v>1366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122</v>
      </c>
      <c r="AO1204" s="68">
        <v>1</v>
      </c>
      <c r="AP1204" s="68" t="s">
        <v>112</v>
      </c>
      <c r="AQ1204" s="68" t="s">
        <v>113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3596</v>
      </c>
      <c r="AX1204" s="68" t="s">
        <v>115</v>
      </c>
    </row>
    <row r="1205" spans="1:50">
      <c r="A1205" s="77" t="s">
        <v>5556</v>
      </c>
      <c r="B1205" s="68">
        <v>0</v>
      </c>
      <c r="C1205" s="68">
        <v>487416</v>
      </c>
      <c r="D1205" s="68" t="s">
        <v>3597</v>
      </c>
      <c r="E1205" s="68" t="s">
        <v>481</v>
      </c>
      <c r="F1205" s="68" t="s">
        <v>482</v>
      </c>
      <c r="G1205" s="68" t="s">
        <v>96</v>
      </c>
      <c r="H1205" s="68" t="s">
        <v>97</v>
      </c>
      <c r="I1205" s="68" t="s">
        <v>98</v>
      </c>
      <c r="J1205" s="68">
        <v>3</v>
      </c>
      <c r="K1205" s="68" t="s">
        <v>99</v>
      </c>
      <c r="L1205" s="68">
        <v>3</v>
      </c>
      <c r="M1205" s="68" t="s">
        <v>125</v>
      </c>
      <c r="N1205" s="68" t="s">
        <v>126</v>
      </c>
      <c r="O1205" s="68" t="s">
        <v>127</v>
      </c>
      <c r="P1205" s="68" t="s">
        <v>3598</v>
      </c>
      <c r="Q1205" s="68">
        <v>244237</v>
      </c>
      <c r="R1205" s="68" t="s">
        <v>3599</v>
      </c>
      <c r="S1205" s="68" t="s">
        <v>3600</v>
      </c>
      <c r="T1205" s="68" t="s">
        <v>1776</v>
      </c>
      <c r="U1205" s="68"/>
      <c r="V1205" s="68"/>
      <c r="W1205" s="68">
        <v>2301010001</v>
      </c>
      <c r="X1205" s="68">
        <v>126488</v>
      </c>
      <c r="Y1205" s="68" t="s">
        <v>19</v>
      </c>
      <c r="Z1205" s="68">
        <v>1</v>
      </c>
      <c r="AA1205" s="68" t="s">
        <v>109</v>
      </c>
      <c r="AB1205" s="68">
        <v>230101</v>
      </c>
      <c r="AC1205" s="68" t="s">
        <v>19</v>
      </c>
      <c r="AD1205" s="68" t="s">
        <v>19</v>
      </c>
      <c r="AE1205" s="68" t="s">
        <v>19</v>
      </c>
      <c r="AF1205" s="68" t="s">
        <v>110</v>
      </c>
      <c r="AG1205" s="68">
        <v>230001</v>
      </c>
      <c r="AH1205" s="68" t="s">
        <v>1366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122</v>
      </c>
      <c r="AO1205" s="68">
        <v>2</v>
      </c>
      <c r="AP1205" s="68" t="s">
        <v>134</v>
      </c>
      <c r="AQ1205" s="68" t="s">
        <v>135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115</v>
      </c>
    </row>
    <row r="1206" spans="1:50">
      <c r="A1206" s="77" t="s">
        <v>5557</v>
      </c>
      <c r="B1206" s="68">
        <v>0</v>
      </c>
      <c r="C1206" s="68">
        <v>487355</v>
      </c>
      <c r="D1206" s="68" t="s">
        <v>3601</v>
      </c>
      <c r="E1206" s="68" t="s">
        <v>459</v>
      </c>
      <c r="F1206" s="68" t="s">
        <v>460</v>
      </c>
      <c r="G1206" s="68" t="s">
        <v>96</v>
      </c>
      <c r="H1206" s="68" t="s">
        <v>97</v>
      </c>
      <c r="I1206" s="68" t="s">
        <v>98</v>
      </c>
      <c r="J1206" s="68">
        <v>3</v>
      </c>
      <c r="K1206" s="68" t="s">
        <v>99</v>
      </c>
      <c r="L1206" s="68">
        <v>3</v>
      </c>
      <c r="M1206" s="68" t="s">
        <v>125</v>
      </c>
      <c r="N1206" s="68" t="s">
        <v>126</v>
      </c>
      <c r="O1206" s="68" t="s">
        <v>127</v>
      </c>
      <c r="P1206" s="68" t="s">
        <v>3602</v>
      </c>
      <c r="Q1206" s="68">
        <v>727044</v>
      </c>
      <c r="R1206" s="68"/>
      <c r="S1206" s="68"/>
      <c r="T1206" s="68" t="s">
        <v>3603</v>
      </c>
      <c r="U1206" s="68"/>
      <c r="V1206" s="68"/>
      <c r="W1206" s="68">
        <v>2301010001</v>
      </c>
      <c r="X1206" s="68">
        <v>126488</v>
      </c>
      <c r="Y1206" s="68" t="s">
        <v>19</v>
      </c>
      <c r="Z1206" s="68">
        <v>1</v>
      </c>
      <c r="AA1206" s="68" t="s">
        <v>109</v>
      </c>
      <c r="AB1206" s="68">
        <v>230101</v>
      </c>
      <c r="AC1206" s="68" t="s">
        <v>19</v>
      </c>
      <c r="AD1206" s="68" t="s">
        <v>19</v>
      </c>
      <c r="AE1206" s="68" t="s">
        <v>19</v>
      </c>
      <c r="AF1206" s="68" t="s">
        <v>110</v>
      </c>
      <c r="AG1206" s="68">
        <v>230001</v>
      </c>
      <c r="AH1206" s="68" t="s">
        <v>1366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181</v>
      </c>
      <c r="AO1206" s="68">
        <v>2</v>
      </c>
      <c r="AP1206" s="68" t="s">
        <v>134</v>
      </c>
      <c r="AQ1206" s="68" t="s">
        <v>135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3604</v>
      </c>
      <c r="AX1206" s="68" t="s">
        <v>115</v>
      </c>
    </row>
    <row r="1207" spans="1:50">
      <c r="A1207" s="77" t="s">
        <v>5558</v>
      </c>
      <c r="B1207" s="68">
        <v>0</v>
      </c>
      <c r="C1207" s="68">
        <v>512637</v>
      </c>
      <c r="D1207" s="68" t="s">
        <v>3605</v>
      </c>
      <c r="E1207" s="68" t="s">
        <v>459</v>
      </c>
      <c r="F1207" s="68" t="s">
        <v>460</v>
      </c>
      <c r="G1207" s="68" t="s">
        <v>96</v>
      </c>
      <c r="H1207" s="68" t="s">
        <v>97</v>
      </c>
      <c r="I1207" s="68" t="s">
        <v>98</v>
      </c>
      <c r="J1207" s="68">
        <v>3</v>
      </c>
      <c r="K1207" s="68" t="s">
        <v>99</v>
      </c>
      <c r="L1207" s="68">
        <v>3</v>
      </c>
      <c r="M1207" s="68" t="s">
        <v>125</v>
      </c>
      <c r="N1207" s="68" t="s">
        <v>126</v>
      </c>
      <c r="O1207" s="68" t="s">
        <v>127</v>
      </c>
      <c r="P1207" s="68" t="s">
        <v>3606</v>
      </c>
      <c r="Q1207" s="68">
        <v>242590</v>
      </c>
      <c r="R1207" s="68"/>
      <c r="S1207" s="68"/>
      <c r="T1207" s="68" t="s">
        <v>3607</v>
      </c>
      <c r="U1207" s="68"/>
      <c r="V1207" s="68"/>
      <c r="W1207" s="68">
        <v>2301010001</v>
      </c>
      <c r="X1207" s="68">
        <v>126488</v>
      </c>
      <c r="Y1207" s="68" t="s">
        <v>19</v>
      </c>
      <c r="Z1207" s="68">
        <v>1</v>
      </c>
      <c r="AA1207" s="68" t="s">
        <v>109</v>
      </c>
      <c r="AB1207" s="68">
        <v>230101</v>
      </c>
      <c r="AC1207" s="68" t="s">
        <v>19</v>
      </c>
      <c r="AD1207" s="68" t="s">
        <v>19</v>
      </c>
      <c r="AE1207" s="68" t="s">
        <v>19</v>
      </c>
      <c r="AF1207" s="68" t="s">
        <v>110</v>
      </c>
      <c r="AG1207" s="68">
        <v>230001</v>
      </c>
      <c r="AH1207" s="68" t="s">
        <v>1366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181</v>
      </c>
      <c r="AO1207" s="68">
        <v>1</v>
      </c>
      <c r="AP1207" s="68" t="s">
        <v>112</v>
      </c>
      <c r="AQ1207" s="68" t="s">
        <v>113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115</v>
      </c>
    </row>
    <row r="1208" spans="1:50">
      <c r="A1208" s="77" t="s">
        <v>5559</v>
      </c>
      <c r="B1208" s="68">
        <v>0</v>
      </c>
      <c r="C1208" s="68">
        <v>487204</v>
      </c>
      <c r="D1208" s="68" t="s">
        <v>3608</v>
      </c>
      <c r="E1208" s="68" t="s">
        <v>459</v>
      </c>
      <c r="F1208" s="68" t="s">
        <v>460</v>
      </c>
      <c r="G1208" s="68" t="s">
        <v>96</v>
      </c>
      <c r="H1208" s="68" t="s">
        <v>97</v>
      </c>
      <c r="I1208" s="68" t="s">
        <v>98</v>
      </c>
      <c r="J1208" s="68">
        <v>3</v>
      </c>
      <c r="K1208" s="68" t="s">
        <v>99</v>
      </c>
      <c r="L1208" s="68">
        <v>3</v>
      </c>
      <c r="M1208" s="68" t="s">
        <v>125</v>
      </c>
      <c r="N1208" s="68" t="s">
        <v>126</v>
      </c>
      <c r="O1208" s="68" t="s">
        <v>127</v>
      </c>
      <c r="P1208" s="68" t="s">
        <v>3609</v>
      </c>
      <c r="Q1208" s="68"/>
      <c r="R1208" s="68"/>
      <c r="S1208" s="68"/>
      <c r="T1208" s="68" t="s">
        <v>3610</v>
      </c>
      <c r="U1208" s="68"/>
      <c r="V1208" s="68" t="s">
        <v>3611</v>
      </c>
      <c r="W1208" s="68">
        <v>2301010001</v>
      </c>
      <c r="X1208" s="68">
        <v>126488</v>
      </c>
      <c r="Y1208" s="68" t="s">
        <v>19</v>
      </c>
      <c r="Z1208" s="68">
        <v>1</v>
      </c>
      <c r="AA1208" s="68" t="s">
        <v>109</v>
      </c>
      <c r="AB1208" s="68">
        <v>230101</v>
      </c>
      <c r="AC1208" s="68" t="s">
        <v>19</v>
      </c>
      <c r="AD1208" s="68" t="s">
        <v>19</v>
      </c>
      <c r="AE1208" s="68" t="s">
        <v>19</v>
      </c>
      <c r="AF1208" s="68" t="s">
        <v>110</v>
      </c>
      <c r="AG1208" s="68">
        <v>230001</v>
      </c>
      <c r="AH1208" s="68" t="s">
        <v>1366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143</v>
      </c>
      <c r="AO1208" s="68">
        <v>1</v>
      </c>
      <c r="AP1208" s="68" t="s">
        <v>112</v>
      </c>
      <c r="AQ1208" s="68" t="s">
        <v>113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3612</v>
      </c>
      <c r="AX1208" s="68" t="s">
        <v>115</v>
      </c>
    </row>
    <row r="1209" spans="1:50">
      <c r="A1209" s="77" t="s">
        <v>5560</v>
      </c>
      <c r="B1209" s="68">
        <v>0</v>
      </c>
      <c r="C1209" s="68">
        <v>487398</v>
      </c>
      <c r="D1209" s="68" t="s">
        <v>3613</v>
      </c>
      <c r="E1209" s="68" t="s">
        <v>481</v>
      </c>
      <c r="F1209" s="68" t="s">
        <v>482</v>
      </c>
      <c r="G1209" s="68" t="s">
        <v>96</v>
      </c>
      <c r="H1209" s="68" t="s">
        <v>97</v>
      </c>
      <c r="I1209" s="68" t="s">
        <v>98</v>
      </c>
      <c r="J1209" s="68">
        <v>3</v>
      </c>
      <c r="K1209" s="68" t="s">
        <v>99</v>
      </c>
      <c r="L1209" s="68">
        <v>3</v>
      </c>
      <c r="M1209" s="68" t="s">
        <v>125</v>
      </c>
      <c r="N1209" s="68" t="s">
        <v>126</v>
      </c>
      <c r="O1209" s="68" t="s">
        <v>127</v>
      </c>
      <c r="P1209" s="68" t="s">
        <v>3614</v>
      </c>
      <c r="Q1209" s="68">
        <v>242602</v>
      </c>
      <c r="R1209" s="68" t="s">
        <v>3615</v>
      </c>
      <c r="S1209" s="68"/>
      <c r="T1209" s="68" t="s">
        <v>3616</v>
      </c>
      <c r="U1209" s="68"/>
      <c r="V1209" s="68"/>
      <c r="W1209" s="68">
        <v>2301010001</v>
      </c>
      <c r="X1209" s="68">
        <v>126488</v>
      </c>
      <c r="Y1209" s="68" t="s">
        <v>19</v>
      </c>
      <c r="Z1209" s="68">
        <v>1</v>
      </c>
      <c r="AA1209" s="68" t="s">
        <v>109</v>
      </c>
      <c r="AB1209" s="68">
        <v>230101</v>
      </c>
      <c r="AC1209" s="68" t="s">
        <v>19</v>
      </c>
      <c r="AD1209" s="68" t="s">
        <v>19</v>
      </c>
      <c r="AE1209" s="68" t="s">
        <v>19</v>
      </c>
      <c r="AF1209" s="68" t="s">
        <v>110</v>
      </c>
      <c r="AG1209" s="68">
        <v>230001</v>
      </c>
      <c r="AH1209" s="68" t="s">
        <v>1366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206</v>
      </c>
      <c r="AO1209" s="68">
        <v>2</v>
      </c>
      <c r="AP1209" s="68" t="s">
        <v>134</v>
      </c>
      <c r="AQ1209" s="68" t="s">
        <v>135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3617</v>
      </c>
      <c r="AX1209" s="68" t="s">
        <v>115</v>
      </c>
    </row>
    <row r="1210" spans="1:50">
      <c r="A1210" s="78" t="s">
        <v>3618</v>
      </c>
      <c r="B1210" s="68">
        <v>0</v>
      </c>
      <c r="C1210" s="68">
        <v>487299</v>
      </c>
      <c r="D1210" s="68" t="s">
        <v>192</v>
      </c>
      <c r="E1210" s="68" t="s">
        <v>459</v>
      </c>
      <c r="F1210" s="68" t="s">
        <v>460</v>
      </c>
      <c r="G1210" s="68" t="s">
        <v>96</v>
      </c>
      <c r="H1210" s="68" t="s">
        <v>97</v>
      </c>
      <c r="I1210" s="68" t="s">
        <v>98</v>
      </c>
      <c r="J1210" s="68">
        <v>3</v>
      </c>
      <c r="K1210" s="68" t="s">
        <v>99</v>
      </c>
      <c r="L1210" s="68">
        <v>3</v>
      </c>
      <c r="M1210" s="68" t="s">
        <v>125</v>
      </c>
      <c r="N1210" s="68" t="s">
        <v>126</v>
      </c>
      <c r="O1210" s="68" t="s">
        <v>127</v>
      </c>
      <c r="P1210" s="68" t="s">
        <v>3619</v>
      </c>
      <c r="Q1210" s="68">
        <v>241999</v>
      </c>
      <c r="R1210" s="68" t="s">
        <v>3620</v>
      </c>
      <c r="S1210" s="68"/>
      <c r="T1210" s="68" t="s">
        <v>197</v>
      </c>
      <c r="U1210" s="68"/>
      <c r="V1210" s="68"/>
      <c r="W1210" s="68">
        <v>2301010001</v>
      </c>
      <c r="X1210" s="68">
        <v>126488</v>
      </c>
      <c r="Y1210" s="68" t="s">
        <v>19</v>
      </c>
      <c r="Z1210" s="68">
        <v>1</v>
      </c>
      <c r="AA1210" s="68" t="s">
        <v>109</v>
      </c>
      <c r="AB1210" s="68">
        <v>230101</v>
      </c>
      <c r="AC1210" s="68" t="s">
        <v>19</v>
      </c>
      <c r="AD1210" s="68" t="s">
        <v>19</v>
      </c>
      <c r="AE1210" s="68" t="s">
        <v>19</v>
      </c>
      <c r="AF1210" s="68" t="s">
        <v>110</v>
      </c>
      <c r="AG1210" s="68">
        <v>230001</v>
      </c>
      <c r="AH1210" s="68" t="s">
        <v>1366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181</v>
      </c>
      <c r="AO1210" s="68">
        <v>2</v>
      </c>
      <c r="AP1210" s="68" t="s">
        <v>134</v>
      </c>
      <c r="AQ1210" s="68" t="s">
        <v>135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115</v>
      </c>
    </row>
    <row r="1211" spans="1:50">
      <c r="A1211" s="78" t="s">
        <v>3621</v>
      </c>
      <c r="B1211" s="68">
        <v>0</v>
      </c>
      <c r="C1211" s="68">
        <v>486756</v>
      </c>
      <c r="D1211" s="68" t="s">
        <v>3622</v>
      </c>
      <c r="E1211" s="68" t="s">
        <v>459</v>
      </c>
      <c r="F1211" s="68" t="s">
        <v>460</v>
      </c>
      <c r="G1211" s="68" t="s">
        <v>96</v>
      </c>
      <c r="H1211" s="68" t="s">
        <v>97</v>
      </c>
      <c r="I1211" s="68" t="s">
        <v>98</v>
      </c>
      <c r="J1211" s="68">
        <v>3</v>
      </c>
      <c r="K1211" s="68" t="s">
        <v>99</v>
      </c>
      <c r="L1211" s="68">
        <v>1</v>
      </c>
      <c r="M1211" s="68" t="s">
        <v>100</v>
      </c>
      <c r="N1211" s="68" t="s">
        <v>101</v>
      </c>
      <c r="O1211" s="68" t="s">
        <v>102</v>
      </c>
      <c r="P1211" s="68" t="s">
        <v>3623</v>
      </c>
      <c r="Q1211" s="68">
        <v>245463</v>
      </c>
      <c r="R1211" s="68"/>
      <c r="S1211" s="68"/>
      <c r="T1211" s="68" t="s">
        <v>3624</v>
      </c>
      <c r="U1211" s="68"/>
      <c r="V1211" s="68" t="s">
        <v>3126</v>
      </c>
      <c r="W1211" s="68">
        <v>2301010001</v>
      </c>
      <c r="X1211" s="68">
        <v>126488</v>
      </c>
      <c r="Y1211" s="68" t="s">
        <v>19</v>
      </c>
      <c r="Z1211" s="68">
        <v>1</v>
      </c>
      <c r="AA1211" s="68" t="s">
        <v>109</v>
      </c>
      <c r="AB1211" s="68">
        <v>230101</v>
      </c>
      <c r="AC1211" s="68" t="s">
        <v>19</v>
      </c>
      <c r="AD1211" s="68" t="s">
        <v>19</v>
      </c>
      <c r="AE1211" s="68" t="s">
        <v>19</v>
      </c>
      <c r="AF1211" s="68" t="s">
        <v>110</v>
      </c>
      <c r="AG1211" s="68">
        <v>230001</v>
      </c>
      <c r="AH1211" s="68" t="s">
        <v>1366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181</v>
      </c>
      <c r="AO1211" s="68">
        <v>1</v>
      </c>
      <c r="AP1211" s="68" t="s">
        <v>112</v>
      </c>
      <c r="AQ1211" s="68" t="s">
        <v>113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115</v>
      </c>
    </row>
    <row r="1212" spans="1:50">
      <c r="A1212" s="78" t="s">
        <v>3625</v>
      </c>
      <c r="B1212" s="68">
        <v>0</v>
      </c>
      <c r="C1212" s="68">
        <v>554156</v>
      </c>
      <c r="D1212" s="68" t="s">
        <v>1483</v>
      </c>
      <c r="E1212" s="68" t="s">
        <v>459</v>
      </c>
      <c r="F1212" s="68" t="s">
        <v>460</v>
      </c>
      <c r="G1212" s="68" t="s">
        <v>96</v>
      </c>
      <c r="H1212" s="68" t="s">
        <v>97</v>
      </c>
      <c r="I1212" s="68" t="s">
        <v>98</v>
      </c>
      <c r="J1212" s="68">
        <v>3</v>
      </c>
      <c r="K1212" s="68" t="s">
        <v>99</v>
      </c>
      <c r="L1212" s="68">
        <v>3</v>
      </c>
      <c r="M1212" s="68" t="s">
        <v>125</v>
      </c>
      <c r="N1212" s="68" t="s">
        <v>126</v>
      </c>
      <c r="O1212" s="68" t="s">
        <v>127</v>
      </c>
      <c r="P1212" s="68" t="s">
        <v>3626</v>
      </c>
      <c r="Q1212" s="68">
        <v>246956</v>
      </c>
      <c r="R1212" s="68" t="s">
        <v>3627</v>
      </c>
      <c r="S1212" s="68"/>
      <c r="T1212" s="68" t="s">
        <v>3628</v>
      </c>
      <c r="U1212" s="68"/>
      <c r="V1212" s="68"/>
      <c r="W1212" s="68">
        <v>2301010001</v>
      </c>
      <c r="X1212" s="68">
        <v>126488</v>
      </c>
      <c r="Y1212" s="68" t="s">
        <v>19</v>
      </c>
      <c r="Z1212" s="68">
        <v>1</v>
      </c>
      <c r="AA1212" s="68" t="s">
        <v>109</v>
      </c>
      <c r="AB1212" s="68">
        <v>230101</v>
      </c>
      <c r="AC1212" s="68" t="s">
        <v>19</v>
      </c>
      <c r="AD1212" s="68" t="s">
        <v>19</v>
      </c>
      <c r="AE1212" s="68" t="s">
        <v>19</v>
      </c>
      <c r="AF1212" s="68" t="s">
        <v>110</v>
      </c>
      <c r="AG1212" s="68">
        <v>230001</v>
      </c>
      <c r="AH1212" s="68" t="s">
        <v>1366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206</v>
      </c>
      <c r="AO1212" s="68">
        <v>2</v>
      </c>
      <c r="AP1212" s="68" t="s">
        <v>134</v>
      </c>
      <c r="AQ1212" s="68" t="s">
        <v>135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176</v>
      </c>
      <c r="AX1212" s="68" t="s">
        <v>115</v>
      </c>
    </row>
    <row r="1213" spans="1:50">
      <c r="A1213" s="78" t="s">
        <v>3629</v>
      </c>
      <c r="B1213" s="68">
        <v>0</v>
      </c>
      <c r="C1213" s="68">
        <v>486761</v>
      </c>
      <c r="D1213" s="68" t="s">
        <v>3630</v>
      </c>
      <c r="E1213" s="68" t="s">
        <v>459</v>
      </c>
      <c r="F1213" s="68" t="s">
        <v>460</v>
      </c>
      <c r="G1213" s="68" t="s">
        <v>96</v>
      </c>
      <c r="H1213" s="68" t="s">
        <v>97</v>
      </c>
      <c r="I1213" s="68" t="s">
        <v>98</v>
      </c>
      <c r="J1213" s="68">
        <v>3</v>
      </c>
      <c r="K1213" s="68" t="s">
        <v>99</v>
      </c>
      <c r="L1213" s="68">
        <v>1</v>
      </c>
      <c r="M1213" s="68" t="s">
        <v>100</v>
      </c>
      <c r="N1213" s="68" t="s">
        <v>101</v>
      </c>
      <c r="O1213" s="68" t="s">
        <v>102</v>
      </c>
      <c r="P1213" s="68" t="s">
        <v>3631</v>
      </c>
      <c r="Q1213" s="68">
        <v>411795</v>
      </c>
      <c r="R1213" s="68" t="s">
        <v>3632</v>
      </c>
      <c r="S1213" s="68"/>
      <c r="T1213" s="68" t="s">
        <v>3633</v>
      </c>
      <c r="U1213" s="68"/>
      <c r="V1213" s="68" t="s">
        <v>3224</v>
      </c>
      <c r="W1213" s="68">
        <v>2301010001</v>
      </c>
      <c r="X1213" s="68">
        <v>126488</v>
      </c>
      <c r="Y1213" s="68" t="s">
        <v>19</v>
      </c>
      <c r="Z1213" s="68">
        <v>1</v>
      </c>
      <c r="AA1213" s="68" t="s">
        <v>109</v>
      </c>
      <c r="AB1213" s="68">
        <v>230101</v>
      </c>
      <c r="AC1213" s="68" t="s">
        <v>19</v>
      </c>
      <c r="AD1213" s="68" t="s">
        <v>19</v>
      </c>
      <c r="AE1213" s="68" t="s">
        <v>19</v>
      </c>
      <c r="AF1213" s="68" t="s">
        <v>110</v>
      </c>
      <c r="AG1213" s="68">
        <v>230001</v>
      </c>
      <c r="AH1213" s="68" t="s">
        <v>1366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206</v>
      </c>
      <c r="AO1213" s="68">
        <v>1</v>
      </c>
      <c r="AP1213" s="68" t="s">
        <v>112</v>
      </c>
      <c r="AQ1213" s="68" t="s">
        <v>113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115</v>
      </c>
    </row>
    <row r="1214" spans="1:50">
      <c r="A1214" s="77" t="s">
        <v>5561</v>
      </c>
      <c r="B1214" s="68">
        <v>0</v>
      </c>
      <c r="C1214" s="68">
        <v>487261</v>
      </c>
      <c r="D1214" s="68" t="s">
        <v>3634</v>
      </c>
      <c r="E1214" s="68" t="s">
        <v>459</v>
      </c>
      <c r="F1214" s="68" t="s">
        <v>460</v>
      </c>
      <c r="G1214" s="68" t="s">
        <v>96</v>
      </c>
      <c r="H1214" s="68" t="s">
        <v>97</v>
      </c>
      <c r="I1214" s="68" t="s">
        <v>98</v>
      </c>
      <c r="J1214" s="68">
        <v>3</v>
      </c>
      <c r="K1214" s="68" t="s">
        <v>99</v>
      </c>
      <c r="L1214" s="68">
        <v>3</v>
      </c>
      <c r="M1214" s="68" t="s">
        <v>125</v>
      </c>
      <c r="N1214" s="68" t="s">
        <v>126</v>
      </c>
      <c r="O1214" s="68" t="s">
        <v>127</v>
      </c>
      <c r="P1214" s="68" t="s">
        <v>3635</v>
      </c>
      <c r="Q1214" s="68"/>
      <c r="R1214" s="68"/>
      <c r="S1214" s="68"/>
      <c r="T1214" s="68" t="s">
        <v>3636</v>
      </c>
      <c r="U1214" s="68"/>
      <c r="V1214" s="68"/>
      <c r="W1214" s="68">
        <v>2301010001</v>
      </c>
      <c r="X1214" s="68">
        <v>126488</v>
      </c>
      <c r="Y1214" s="68" t="s">
        <v>19</v>
      </c>
      <c r="Z1214" s="68">
        <v>1</v>
      </c>
      <c r="AA1214" s="68" t="s">
        <v>109</v>
      </c>
      <c r="AB1214" s="68">
        <v>230101</v>
      </c>
      <c r="AC1214" s="68" t="s">
        <v>19</v>
      </c>
      <c r="AD1214" s="68" t="s">
        <v>19</v>
      </c>
      <c r="AE1214" s="68" t="s">
        <v>19</v>
      </c>
      <c r="AF1214" s="68" t="s">
        <v>110</v>
      </c>
      <c r="AG1214" s="68">
        <v>230001</v>
      </c>
      <c r="AH1214" s="68" t="s">
        <v>1366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206</v>
      </c>
      <c r="AO1214" s="68">
        <v>1</v>
      </c>
      <c r="AP1214" s="68" t="s">
        <v>112</v>
      </c>
      <c r="AQ1214" s="68" t="s">
        <v>113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3637</v>
      </c>
      <c r="AX1214" s="68" t="s">
        <v>115</v>
      </c>
    </row>
    <row r="1215" spans="1:50">
      <c r="A1215" s="78" t="s">
        <v>3638</v>
      </c>
      <c r="B1215" s="68">
        <v>0</v>
      </c>
      <c r="C1215" s="68">
        <v>487336</v>
      </c>
      <c r="D1215" s="68" t="s">
        <v>3639</v>
      </c>
      <c r="E1215" s="68" t="s">
        <v>459</v>
      </c>
      <c r="F1215" s="68" t="s">
        <v>460</v>
      </c>
      <c r="G1215" s="68" t="s">
        <v>96</v>
      </c>
      <c r="H1215" s="68" t="s">
        <v>97</v>
      </c>
      <c r="I1215" s="68" t="s">
        <v>98</v>
      </c>
      <c r="J1215" s="68">
        <v>3</v>
      </c>
      <c r="K1215" s="68" t="s">
        <v>99</v>
      </c>
      <c r="L1215" s="68">
        <v>3</v>
      </c>
      <c r="M1215" s="68" t="s">
        <v>125</v>
      </c>
      <c r="N1215" s="68" t="s">
        <v>126</v>
      </c>
      <c r="O1215" s="68" t="s">
        <v>127</v>
      </c>
      <c r="P1215" s="68" t="s">
        <v>3640</v>
      </c>
      <c r="Q1215" s="68">
        <v>425606</v>
      </c>
      <c r="R1215" s="68"/>
      <c r="S1215" s="68"/>
      <c r="T1215" s="68" t="s">
        <v>3641</v>
      </c>
      <c r="U1215" s="68"/>
      <c r="V1215" s="68"/>
      <c r="W1215" s="68">
        <v>2301010001</v>
      </c>
      <c r="X1215" s="68">
        <v>126488</v>
      </c>
      <c r="Y1215" s="68" t="s">
        <v>19</v>
      </c>
      <c r="Z1215" s="68">
        <v>1</v>
      </c>
      <c r="AA1215" s="68" t="s">
        <v>109</v>
      </c>
      <c r="AB1215" s="68">
        <v>230101</v>
      </c>
      <c r="AC1215" s="68" t="s">
        <v>19</v>
      </c>
      <c r="AD1215" s="68" t="s">
        <v>19</v>
      </c>
      <c r="AE1215" s="68" t="s">
        <v>19</v>
      </c>
      <c r="AF1215" s="68" t="s">
        <v>110</v>
      </c>
      <c r="AG1215" s="68">
        <v>230001</v>
      </c>
      <c r="AH1215" s="68" t="s">
        <v>1366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206</v>
      </c>
      <c r="AO1215" s="68">
        <v>1</v>
      </c>
      <c r="AP1215" s="68" t="s">
        <v>112</v>
      </c>
      <c r="AQ1215" s="68" t="s">
        <v>113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3642</v>
      </c>
      <c r="AX1215" s="68" t="s">
        <v>115</v>
      </c>
    </row>
    <row r="1216" spans="1:50">
      <c r="A1216" s="77" t="s">
        <v>5562</v>
      </c>
      <c r="B1216" s="68">
        <v>0</v>
      </c>
      <c r="C1216" s="68">
        <v>487077</v>
      </c>
      <c r="D1216" s="68" t="s">
        <v>3643</v>
      </c>
      <c r="E1216" s="68" t="s">
        <v>459</v>
      </c>
      <c r="F1216" s="68" t="s">
        <v>460</v>
      </c>
      <c r="G1216" s="68" t="s">
        <v>96</v>
      </c>
      <c r="H1216" s="68" t="s">
        <v>97</v>
      </c>
      <c r="I1216" s="68" t="s">
        <v>98</v>
      </c>
      <c r="J1216" s="68">
        <v>3</v>
      </c>
      <c r="K1216" s="68" t="s">
        <v>99</v>
      </c>
      <c r="L1216" s="68">
        <v>2</v>
      </c>
      <c r="M1216" s="68" t="s">
        <v>184</v>
      </c>
      <c r="N1216" s="68" t="s">
        <v>185</v>
      </c>
      <c r="O1216" s="68" t="s">
        <v>186</v>
      </c>
      <c r="P1216" s="68" t="s">
        <v>2403</v>
      </c>
      <c r="Q1216" s="68">
        <v>952906053</v>
      </c>
      <c r="R1216" s="68" t="s">
        <v>3644</v>
      </c>
      <c r="S1216" s="68"/>
      <c r="T1216" s="68" t="s">
        <v>3410</v>
      </c>
      <c r="U1216" s="68"/>
      <c r="V1216" s="68" t="s">
        <v>3119</v>
      </c>
      <c r="W1216" s="68">
        <v>2301010001</v>
      </c>
      <c r="X1216" s="68">
        <v>126488</v>
      </c>
      <c r="Y1216" s="68" t="s">
        <v>19</v>
      </c>
      <c r="Z1216" s="68">
        <v>1</v>
      </c>
      <c r="AA1216" s="68" t="s">
        <v>109</v>
      </c>
      <c r="AB1216" s="68">
        <v>230101</v>
      </c>
      <c r="AC1216" s="68" t="s">
        <v>19</v>
      </c>
      <c r="AD1216" s="68" t="s">
        <v>19</v>
      </c>
      <c r="AE1216" s="68" t="s">
        <v>19</v>
      </c>
      <c r="AF1216" s="68" t="s">
        <v>110</v>
      </c>
      <c r="AG1216" s="68">
        <v>230001</v>
      </c>
      <c r="AH1216" s="68" t="s">
        <v>1366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143</v>
      </c>
      <c r="AO1216" s="68">
        <v>1</v>
      </c>
      <c r="AP1216" s="68" t="s">
        <v>112</v>
      </c>
      <c r="AQ1216" s="68" t="s">
        <v>113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3645</v>
      </c>
      <c r="AX1216" s="68" t="s">
        <v>115</v>
      </c>
    </row>
    <row r="1217" spans="1:50">
      <c r="A1217" s="77" t="s">
        <v>5563</v>
      </c>
      <c r="B1217" s="68">
        <v>0</v>
      </c>
      <c r="C1217" s="68">
        <v>486780</v>
      </c>
      <c r="D1217" s="68" t="s">
        <v>3646</v>
      </c>
      <c r="E1217" s="68" t="s">
        <v>332</v>
      </c>
      <c r="F1217" s="68" t="s">
        <v>333</v>
      </c>
      <c r="G1217" s="68" t="s">
        <v>96</v>
      </c>
      <c r="H1217" s="68" t="s">
        <v>370</v>
      </c>
      <c r="I1217" s="68" t="s">
        <v>371</v>
      </c>
      <c r="J1217" s="68">
        <v>3</v>
      </c>
      <c r="K1217" s="68" t="s">
        <v>99</v>
      </c>
      <c r="L1217" s="68">
        <v>3</v>
      </c>
      <c r="M1217" s="68" t="s">
        <v>125</v>
      </c>
      <c r="N1217" s="68" t="s">
        <v>884</v>
      </c>
      <c r="O1217" s="68" t="s">
        <v>885</v>
      </c>
      <c r="P1217" s="68" t="s">
        <v>3647</v>
      </c>
      <c r="Q1217" s="68">
        <v>715731</v>
      </c>
      <c r="R1217" s="68"/>
      <c r="S1217" s="68"/>
      <c r="T1217" s="68" t="s">
        <v>3648</v>
      </c>
      <c r="U1217" s="68"/>
      <c r="V1217" s="68"/>
      <c r="W1217" s="68">
        <v>2301010001</v>
      </c>
      <c r="X1217" s="68">
        <v>126488</v>
      </c>
      <c r="Y1217" s="68" t="s">
        <v>19</v>
      </c>
      <c r="Z1217" s="68">
        <v>1</v>
      </c>
      <c r="AA1217" s="68" t="s">
        <v>109</v>
      </c>
      <c r="AB1217" s="68">
        <v>230101</v>
      </c>
      <c r="AC1217" s="68" t="s">
        <v>19</v>
      </c>
      <c r="AD1217" s="68" t="s">
        <v>19</v>
      </c>
      <c r="AE1217" s="68" t="s">
        <v>19</v>
      </c>
      <c r="AF1217" s="68" t="s">
        <v>110</v>
      </c>
      <c r="AG1217" s="68">
        <v>230001</v>
      </c>
      <c r="AH1217" s="68" t="s">
        <v>1366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122</v>
      </c>
      <c r="AO1217" s="68">
        <v>2</v>
      </c>
      <c r="AP1217" s="68" t="s">
        <v>134</v>
      </c>
      <c r="AQ1217" s="68" t="s">
        <v>135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3317</v>
      </c>
      <c r="AX1217" s="68" t="s">
        <v>115</v>
      </c>
    </row>
    <row r="1218" spans="1:50">
      <c r="A1218" s="78" t="s">
        <v>3649</v>
      </c>
      <c r="B1218" s="68">
        <v>0</v>
      </c>
      <c r="C1218" s="68">
        <v>486695</v>
      </c>
      <c r="D1218" s="68" t="s">
        <v>3650</v>
      </c>
      <c r="E1218" s="68" t="s">
        <v>453</v>
      </c>
      <c r="F1218" s="68" t="s">
        <v>454</v>
      </c>
      <c r="G1218" s="68" t="s">
        <v>98</v>
      </c>
      <c r="H1218" s="68" t="s">
        <v>97</v>
      </c>
      <c r="I1218" s="68" t="s">
        <v>98</v>
      </c>
      <c r="J1218" s="68">
        <v>3</v>
      </c>
      <c r="K1218" s="68" t="s">
        <v>99</v>
      </c>
      <c r="L1218" s="68">
        <v>1</v>
      </c>
      <c r="M1218" s="68" t="s">
        <v>100</v>
      </c>
      <c r="N1218" s="68" t="s">
        <v>101</v>
      </c>
      <c r="O1218" s="68" t="s">
        <v>102</v>
      </c>
      <c r="P1218" s="68" t="s">
        <v>3651</v>
      </c>
      <c r="Q1218" s="68">
        <v>242815</v>
      </c>
      <c r="R1218" s="68" t="s">
        <v>3652</v>
      </c>
      <c r="S1218" s="68"/>
      <c r="T1218" s="68" t="s">
        <v>3447</v>
      </c>
      <c r="U1218" s="68"/>
      <c r="V1218" s="68"/>
      <c r="W1218" s="68">
        <v>2301010001</v>
      </c>
      <c r="X1218" s="68">
        <v>126488</v>
      </c>
      <c r="Y1218" s="68" t="s">
        <v>19</v>
      </c>
      <c r="Z1218" s="68">
        <v>1</v>
      </c>
      <c r="AA1218" s="68" t="s">
        <v>109</v>
      </c>
      <c r="AB1218" s="68">
        <v>230101</v>
      </c>
      <c r="AC1218" s="68" t="s">
        <v>19</v>
      </c>
      <c r="AD1218" s="68" t="s">
        <v>19</v>
      </c>
      <c r="AE1218" s="68" t="s">
        <v>19</v>
      </c>
      <c r="AF1218" s="68" t="s">
        <v>110</v>
      </c>
      <c r="AG1218" s="68">
        <v>230001</v>
      </c>
      <c r="AH1218" s="68" t="s">
        <v>1366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231</v>
      </c>
      <c r="AO1218" s="68">
        <v>1</v>
      </c>
      <c r="AP1218" s="68" t="s">
        <v>112</v>
      </c>
      <c r="AQ1218" s="68" t="s">
        <v>113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3448</v>
      </c>
      <c r="AX1218" s="68" t="s">
        <v>115</v>
      </c>
    </row>
    <row r="1219" spans="1:50">
      <c r="A1219" s="77" t="s">
        <v>5564</v>
      </c>
      <c r="B1219" s="68">
        <v>0</v>
      </c>
      <c r="C1219" s="68">
        <v>486695</v>
      </c>
      <c r="D1219" s="68" t="s">
        <v>3650</v>
      </c>
      <c r="E1219" s="68" t="s">
        <v>435</v>
      </c>
      <c r="F1219" s="68" t="s">
        <v>436</v>
      </c>
      <c r="G1219" s="68" t="s">
        <v>98</v>
      </c>
      <c r="H1219" s="68" t="s">
        <v>97</v>
      </c>
      <c r="I1219" s="68" t="s">
        <v>98</v>
      </c>
      <c r="J1219" s="68">
        <v>3</v>
      </c>
      <c r="K1219" s="68" t="s">
        <v>99</v>
      </c>
      <c r="L1219" s="68">
        <v>1</v>
      </c>
      <c r="M1219" s="68" t="s">
        <v>100</v>
      </c>
      <c r="N1219" s="68" t="s">
        <v>101</v>
      </c>
      <c r="O1219" s="68" t="s">
        <v>102</v>
      </c>
      <c r="P1219" s="68" t="s">
        <v>3653</v>
      </c>
      <c r="Q1219" s="68">
        <v>714461</v>
      </c>
      <c r="R1219" s="68"/>
      <c r="S1219" s="68"/>
      <c r="T1219" s="68" t="s">
        <v>3447</v>
      </c>
      <c r="U1219" s="68"/>
      <c r="V1219" s="68"/>
      <c r="W1219" s="68">
        <v>2301010001</v>
      </c>
      <c r="X1219" s="68">
        <v>126488</v>
      </c>
      <c r="Y1219" s="68" t="s">
        <v>19</v>
      </c>
      <c r="Z1219" s="68">
        <v>1</v>
      </c>
      <c r="AA1219" s="68" t="s">
        <v>109</v>
      </c>
      <c r="AB1219" s="68">
        <v>230101</v>
      </c>
      <c r="AC1219" s="68" t="s">
        <v>19</v>
      </c>
      <c r="AD1219" s="68" t="s">
        <v>19</v>
      </c>
      <c r="AE1219" s="68" t="s">
        <v>19</v>
      </c>
      <c r="AF1219" s="68" t="s">
        <v>110</v>
      </c>
      <c r="AG1219" s="68">
        <v>230001</v>
      </c>
      <c r="AH1219" s="68" t="s">
        <v>1366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231</v>
      </c>
      <c r="AO1219" s="68">
        <v>2</v>
      </c>
      <c r="AP1219" s="68" t="s">
        <v>134</v>
      </c>
      <c r="AQ1219" s="68" t="s">
        <v>135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3448</v>
      </c>
      <c r="AX1219" s="68" t="s">
        <v>115</v>
      </c>
    </row>
    <row r="1220" spans="1:50">
      <c r="A1220" s="77" t="s">
        <v>5565</v>
      </c>
      <c r="B1220" s="68">
        <v>0</v>
      </c>
      <c r="C1220" s="68">
        <v>487497</v>
      </c>
      <c r="D1220" s="68" t="s">
        <v>3654</v>
      </c>
      <c r="E1220" s="68" t="s">
        <v>856</v>
      </c>
      <c r="F1220" s="68" t="s">
        <v>857</v>
      </c>
      <c r="G1220" s="68" t="s">
        <v>96</v>
      </c>
      <c r="H1220" s="68" t="s">
        <v>97</v>
      </c>
      <c r="I1220" s="68" t="s">
        <v>98</v>
      </c>
      <c r="J1220" s="68">
        <v>3</v>
      </c>
      <c r="K1220" s="68" t="s">
        <v>99</v>
      </c>
      <c r="L1220" s="68">
        <v>3</v>
      </c>
      <c r="M1220" s="68" t="s">
        <v>125</v>
      </c>
      <c r="N1220" s="68" t="s">
        <v>126</v>
      </c>
      <c r="O1220" s="68" t="s">
        <v>127</v>
      </c>
      <c r="P1220" s="68" t="s">
        <v>3655</v>
      </c>
      <c r="Q1220" s="68">
        <v>426229</v>
      </c>
      <c r="R1220" s="68"/>
      <c r="S1220" s="68"/>
      <c r="T1220" s="68" t="s">
        <v>3656</v>
      </c>
      <c r="U1220" s="68"/>
      <c r="V1220" s="68"/>
      <c r="W1220" s="68">
        <v>2301010001</v>
      </c>
      <c r="X1220" s="68">
        <v>126488</v>
      </c>
      <c r="Y1220" s="68" t="s">
        <v>19</v>
      </c>
      <c r="Z1220" s="68">
        <v>1</v>
      </c>
      <c r="AA1220" s="68" t="s">
        <v>109</v>
      </c>
      <c r="AB1220" s="68">
        <v>230101</v>
      </c>
      <c r="AC1220" s="68" t="s">
        <v>19</v>
      </c>
      <c r="AD1220" s="68" t="s">
        <v>19</v>
      </c>
      <c r="AE1220" s="68" t="s">
        <v>19</v>
      </c>
      <c r="AF1220" s="68" t="s">
        <v>110</v>
      </c>
      <c r="AG1220" s="68">
        <v>230001</v>
      </c>
      <c r="AH1220" s="68" t="s">
        <v>1366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122</v>
      </c>
      <c r="AO1220" s="68">
        <v>1</v>
      </c>
      <c r="AP1220" s="68" t="s">
        <v>112</v>
      </c>
      <c r="AQ1220" s="68" t="s">
        <v>113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3657</v>
      </c>
      <c r="AX1220" s="68" t="s">
        <v>115</v>
      </c>
    </row>
    <row r="1221" spans="1:50">
      <c r="A1221" s="77" t="s">
        <v>5566</v>
      </c>
      <c r="B1221" s="68">
        <v>0</v>
      </c>
      <c r="C1221" s="68">
        <v>487505</v>
      </c>
      <c r="D1221" s="68" t="s">
        <v>3658</v>
      </c>
      <c r="E1221" s="68" t="s">
        <v>145</v>
      </c>
      <c r="F1221" s="68" t="s">
        <v>251</v>
      </c>
      <c r="G1221" s="68" t="s">
        <v>96</v>
      </c>
      <c r="H1221" s="68" t="s">
        <v>97</v>
      </c>
      <c r="I1221" s="68" t="s">
        <v>98</v>
      </c>
      <c r="J1221" s="68">
        <v>3</v>
      </c>
      <c r="K1221" s="68" t="s">
        <v>99</v>
      </c>
      <c r="L1221" s="68">
        <v>3</v>
      </c>
      <c r="M1221" s="68" t="s">
        <v>125</v>
      </c>
      <c r="N1221" s="68" t="s">
        <v>126</v>
      </c>
      <c r="O1221" s="68" t="s">
        <v>127</v>
      </c>
      <c r="P1221" s="68" t="s">
        <v>3659</v>
      </c>
      <c r="Q1221" s="68">
        <v>727321</v>
      </c>
      <c r="R1221" s="68"/>
      <c r="S1221" s="68"/>
      <c r="T1221" s="68" t="s">
        <v>798</v>
      </c>
      <c r="U1221" s="68"/>
      <c r="V1221" s="68" t="s">
        <v>3575</v>
      </c>
      <c r="W1221" s="68">
        <v>2301010001</v>
      </c>
      <c r="X1221" s="68">
        <v>126488</v>
      </c>
      <c r="Y1221" s="68" t="s">
        <v>19</v>
      </c>
      <c r="Z1221" s="68">
        <v>1</v>
      </c>
      <c r="AA1221" s="68" t="s">
        <v>109</v>
      </c>
      <c r="AB1221" s="68">
        <v>230101</v>
      </c>
      <c r="AC1221" s="68" t="s">
        <v>19</v>
      </c>
      <c r="AD1221" s="68" t="s">
        <v>19</v>
      </c>
      <c r="AE1221" s="68" t="s">
        <v>19</v>
      </c>
      <c r="AF1221" s="68" t="s">
        <v>110</v>
      </c>
      <c r="AG1221" s="68">
        <v>230001</v>
      </c>
      <c r="AH1221" s="68" t="s">
        <v>1366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122</v>
      </c>
      <c r="AO1221" s="68">
        <v>2</v>
      </c>
      <c r="AP1221" s="68" t="s">
        <v>134</v>
      </c>
      <c r="AQ1221" s="68" t="s">
        <v>135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115</v>
      </c>
    </row>
    <row r="1222" spans="1:50">
      <c r="A1222" s="77" t="s">
        <v>5567</v>
      </c>
      <c r="B1222" s="68">
        <v>0</v>
      </c>
      <c r="C1222" s="68">
        <v>487143</v>
      </c>
      <c r="D1222" s="68" t="s">
        <v>3314</v>
      </c>
      <c r="E1222" s="68" t="s">
        <v>856</v>
      </c>
      <c r="F1222" s="68" t="s">
        <v>857</v>
      </c>
      <c r="G1222" s="68" t="s">
        <v>96</v>
      </c>
      <c r="H1222" s="68" t="s">
        <v>97</v>
      </c>
      <c r="I1222" s="68" t="s">
        <v>98</v>
      </c>
      <c r="J1222" s="68">
        <v>3</v>
      </c>
      <c r="K1222" s="68" t="s">
        <v>99</v>
      </c>
      <c r="L1222" s="68">
        <v>3</v>
      </c>
      <c r="M1222" s="68" t="s">
        <v>125</v>
      </c>
      <c r="N1222" s="68" t="s">
        <v>126</v>
      </c>
      <c r="O1222" s="68" t="s">
        <v>127</v>
      </c>
      <c r="P1222" s="68" t="s">
        <v>3315</v>
      </c>
      <c r="Q1222" s="68">
        <v>415728</v>
      </c>
      <c r="R1222" s="68"/>
      <c r="S1222" s="68"/>
      <c r="T1222" s="68" t="s">
        <v>3316</v>
      </c>
      <c r="U1222" s="68"/>
      <c r="V1222" s="68" t="s">
        <v>3131</v>
      </c>
      <c r="W1222" s="68">
        <v>2301010001</v>
      </c>
      <c r="X1222" s="68">
        <v>126488</v>
      </c>
      <c r="Y1222" s="68" t="s">
        <v>19</v>
      </c>
      <c r="Z1222" s="68">
        <v>1</v>
      </c>
      <c r="AA1222" s="68" t="s">
        <v>109</v>
      </c>
      <c r="AB1222" s="68">
        <v>230101</v>
      </c>
      <c r="AC1222" s="68" t="s">
        <v>19</v>
      </c>
      <c r="AD1222" s="68" t="s">
        <v>19</v>
      </c>
      <c r="AE1222" s="68" t="s">
        <v>19</v>
      </c>
      <c r="AF1222" s="68" t="s">
        <v>110</v>
      </c>
      <c r="AG1222" s="68">
        <v>230001</v>
      </c>
      <c r="AH1222" s="68" t="s">
        <v>1366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122</v>
      </c>
      <c r="AO1222" s="68">
        <v>1</v>
      </c>
      <c r="AP1222" s="68" t="s">
        <v>112</v>
      </c>
      <c r="AQ1222" s="68" t="s">
        <v>113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3660</v>
      </c>
      <c r="AX1222" s="68" t="s">
        <v>115</v>
      </c>
    </row>
    <row r="1223" spans="1:50">
      <c r="A1223" s="77" t="s">
        <v>5568</v>
      </c>
      <c r="B1223" s="68">
        <v>0</v>
      </c>
      <c r="C1223" s="68">
        <v>487001</v>
      </c>
      <c r="D1223" s="68" t="s">
        <v>3522</v>
      </c>
      <c r="E1223" s="68" t="s">
        <v>145</v>
      </c>
      <c r="F1223" s="68" t="s">
        <v>251</v>
      </c>
      <c r="G1223" s="68" t="s">
        <v>96</v>
      </c>
      <c r="H1223" s="68" t="s">
        <v>97</v>
      </c>
      <c r="I1223" s="68" t="s">
        <v>98</v>
      </c>
      <c r="J1223" s="68">
        <v>3</v>
      </c>
      <c r="K1223" s="68" t="s">
        <v>99</v>
      </c>
      <c r="L1223" s="68">
        <v>3</v>
      </c>
      <c r="M1223" s="68" t="s">
        <v>125</v>
      </c>
      <c r="N1223" s="68" t="s">
        <v>126</v>
      </c>
      <c r="O1223" s="68" t="s">
        <v>127</v>
      </c>
      <c r="P1223" s="68" t="s">
        <v>3523</v>
      </c>
      <c r="Q1223" s="68">
        <v>426369</v>
      </c>
      <c r="R1223" s="68" t="s">
        <v>3524</v>
      </c>
      <c r="S1223" s="68"/>
      <c r="T1223" s="68" t="s">
        <v>180</v>
      </c>
      <c r="U1223" s="68"/>
      <c r="V1223" s="68"/>
      <c r="W1223" s="68">
        <v>2301010001</v>
      </c>
      <c r="X1223" s="68">
        <v>126488</v>
      </c>
      <c r="Y1223" s="68" t="s">
        <v>19</v>
      </c>
      <c r="Z1223" s="68">
        <v>1</v>
      </c>
      <c r="AA1223" s="68" t="s">
        <v>109</v>
      </c>
      <c r="AB1223" s="68">
        <v>230101</v>
      </c>
      <c r="AC1223" s="68" t="s">
        <v>19</v>
      </c>
      <c r="AD1223" s="68" t="s">
        <v>19</v>
      </c>
      <c r="AE1223" s="68" t="s">
        <v>19</v>
      </c>
      <c r="AF1223" s="68" t="s">
        <v>110</v>
      </c>
      <c r="AG1223" s="68">
        <v>230001</v>
      </c>
      <c r="AH1223" s="68" t="s">
        <v>1366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122</v>
      </c>
      <c r="AO1223" s="68">
        <v>1</v>
      </c>
      <c r="AP1223" s="68" t="s">
        <v>112</v>
      </c>
      <c r="AQ1223" s="68" t="s">
        <v>113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115</v>
      </c>
    </row>
    <row r="1224" spans="1:50">
      <c r="A1224" s="78" t="s">
        <v>3661</v>
      </c>
      <c r="B1224" s="68">
        <v>0</v>
      </c>
      <c r="C1224" s="68">
        <v>608319</v>
      </c>
      <c r="D1224" s="68" t="s">
        <v>3662</v>
      </c>
      <c r="E1224" s="68" t="s">
        <v>459</v>
      </c>
      <c r="F1224" s="68" t="s">
        <v>460</v>
      </c>
      <c r="G1224" s="68" t="s">
        <v>96</v>
      </c>
      <c r="H1224" s="68" t="s">
        <v>97</v>
      </c>
      <c r="I1224" s="68" t="s">
        <v>98</v>
      </c>
      <c r="J1224" s="68">
        <v>3</v>
      </c>
      <c r="K1224" s="68" t="s">
        <v>99</v>
      </c>
      <c r="L1224" s="68">
        <v>3</v>
      </c>
      <c r="M1224" s="68" t="s">
        <v>125</v>
      </c>
      <c r="N1224" s="68" t="s">
        <v>126</v>
      </c>
      <c r="O1224" s="68" t="s">
        <v>127</v>
      </c>
      <c r="P1224" s="68" t="s">
        <v>3663</v>
      </c>
      <c r="Q1224" s="68">
        <v>506262</v>
      </c>
      <c r="R1224" s="68"/>
      <c r="S1224" s="68"/>
      <c r="T1224" s="68" t="s">
        <v>3664</v>
      </c>
      <c r="U1224" s="68"/>
      <c r="V1224" s="68"/>
      <c r="W1224" s="68">
        <v>2301010001</v>
      </c>
      <c r="X1224" s="68">
        <v>126488</v>
      </c>
      <c r="Y1224" s="68" t="s">
        <v>19</v>
      </c>
      <c r="Z1224" s="68">
        <v>1</v>
      </c>
      <c r="AA1224" s="68" t="s">
        <v>109</v>
      </c>
      <c r="AB1224" s="68">
        <v>230101</v>
      </c>
      <c r="AC1224" s="68" t="s">
        <v>19</v>
      </c>
      <c r="AD1224" s="68" t="s">
        <v>19</v>
      </c>
      <c r="AE1224" s="68" t="s">
        <v>19</v>
      </c>
      <c r="AF1224" s="68" t="s">
        <v>110</v>
      </c>
      <c r="AG1224" s="68">
        <v>230001</v>
      </c>
      <c r="AH1224" s="68" t="s">
        <v>1366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206</v>
      </c>
      <c r="AO1224" s="68">
        <v>1</v>
      </c>
      <c r="AP1224" s="68" t="s">
        <v>112</v>
      </c>
      <c r="AQ1224" s="68" t="s">
        <v>113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3665</v>
      </c>
      <c r="AX1224" s="68" t="s">
        <v>115</v>
      </c>
    </row>
    <row r="1225" spans="1:50">
      <c r="A1225" s="78" t="s">
        <v>3666</v>
      </c>
      <c r="B1225" s="68">
        <v>0</v>
      </c>
      <c r="C1225" s="68">
        <v>486676</v>
      </c>
      <c r="D1225" s="68" t="s">
        <v>3667</v>
      </c>
      <c r="E1225" s="68" t="s">
        <v>453</v>
      </c>
      <c r="F1225" s="68" t="s">
        <v>454</v>
      </c>
      <c r="G1225" s="68" t="s">
        <v>98</v>
      </c>
      <c r="H1225" s="68" t="s">
        <v>97</v>
      </c>
      <c r="I1225" s="68" t="s">
        <v>98</v>
      </c>
      <c r="J1225" s="68">
        <v>3</v>
      </c>
      <c r="K1225" s="68" t="s">
        <v>99</v>
      </c>
      <c r="L1225" s="68">
        <v>1</v>
      </c>
      <c r="M1225" s="68" t="s">
        <v>100</v>
      </c>
      <c r="N1225" s="68" t="s">
        <v>101</v>
      </c>
      <c r="O1225" s="68" t="s">
        <v>102</v>
      </c>
      <c r="P1225" s="68" t="s">
        <v>3251</v>
      </c>
      <c r="Q1225" s="68">
        <v>952368544</v>
      </c>
      <c r="R1225" s="68"/>
      <c r="S1225" s="68"/>
      <c r="T1225" s="68" t="s">
        <v>3421</v>
      </c>
      <c r="U1225" s="68"/>
      <c r="V1225" s="68" t="s">
        <v>3071</v>
      </c>
      <c r="W1225" s="68">
        <v>2301010001</v>
      </c>
      <c r="X1225" s="68">
        <v>126488</v>
      </c>
      <c r="Y1225" s="68" t="s">
        <v>19</v>
      </c>
      <c r="Z1225" s="68">
        <v>1</v>
      </c>
      <c r="AA1225" s="68" t="s">
        <v>109</v>
      </c>
      <c r="AB1225" s="68">
        <v>230101</v>
      </c>
      <c r="AC1225" s="68" t="s">
        <v>19</v>
      </c>
      <c r="AD1225" s="68" t="s">
        <v>19</v>
      </c>
      <c r="AE1225" s="68" t="s">
        <v>19</v>
      </c>
      <c r="AF1225" s="68" t="s">
        <v>110</v>
      </c>
      <c r="AG1225" s="68">
        <v>230001</v>
      </c>
      <c r="AH1225" s="68" t="s">
        <v>1366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206</v>
      </c>
      <c r="AO1225" s="68">
        <v>1</v>
      </c>
      <c r="AP1225" s="68" t="s">
        <v>112</v>
      </c>
      <c r="AQ1225" s="68" t="s">
        <v>113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2851</v>
      </c>
      <c r="AX1225" s="68" t="s">
        <v>115</v>
      </c>
    </row>
    <row r="1226" spans="1:50">
      <c r="A1226" s="78" t="s">
        <v>3668</v>
      </c>
      <c r="B1226" s="68">
        <v>0</v>
      </c>
      <c r="C1226" s="68">
        <v>486676</v>
      </c>
      <c r="D1226" s="68" t="s">
        <v>3667</v>
      </c>
      <c r="E1226" s="68" t="s">
        <v>435</v>
      </c>
      <c r="F1226" s="68" t="s">
        <v>436</v>
      </c>
      <c r="G1226" s="68" t="s">
        <v>98</v>
      </c>
      <c r="H1226" s="68" t="s">
        <v>97</v>
      </c>
      <c r="I1226" s="68" t="s">
        <v>98</v>
      </c>
      <c r="J1226" s="68">
        <v>3</v>
      </c>
      <c r="K1226" s="68" t="s">
        <v>99</v>
      </c>
      <c r="L1226" s="68">
        <v>1</v>
      </c>
      <c r="M1226" s="68" t="s">
        <v>100</v>
      </c>
      <c r="N1226" s="68" t="s">
        <v>101</v>
      </c>
      <c r="O1226" s="68" t="s">
        <v>102</v>
      </c>
      <c r="P1226" s="68" t="s">
        <v>3669</v>
      </c>
      <c r="Q1226" s="68">
        <v>505377</v>
      </c>
      <c r="R1226" s="68"/>
      <c r="S1226" s="68"/>
      <c r="T1226" s="68" t="s">
        <v>3421</v>
      </c>
      <c r="U1226" s="68"/>
      <c r="V1226" s="68" t="s">
        <v>3071</v>
      </c>
      <c r="W1226" s="68">
        <v>2301010001</v>
      </c>
      <c r="X1226" s="68">
        <v>126488</v>
      </c>
      <c r="Y1226" s="68" t="s">
        <v>19</v>
      </c>
      <c r="Z1226" s="68">
        <v>1</v>
      </c>
      <c r="AA1226" s="68" t="s">
        <v>109</v>
      </c>
      <c r="AB1226" s="68">
        <v>230101</v>
      </c>
      <c r="AC1226" s="68" t="s">
        <v>19</v>
      </c>
      <c r="AD1226" s="68" t="s">
        <v>19</v>
      </c>
      <c r="AE1226" s="68" t="s">
        <v>19</v>
      </c>
      <c r="AF1226" s="68" t="s">
        <v>110</v>
      </c>
      <c r="AG1226" s="68">
        <v>230001</v>
      </c>
      <c r="AH1226" s="68" t="s">
        <v>1366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231</v>
      </c>
      <c r="AO1226" s="68">
        <v>1</v>
      </c>
      <c r="AP1226" s="68" t="s">
        <v>112</v>
      </c>
      <c r="AQ1226" s="68" t="s">
        <v>113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115</v>
      </c>
    </row>
    <row r="1227" spans="1:50">
      <c r="A1227" s="77" t="s">
        <v>5569</v>
      </c>
      <c r="B1227" s="68">
        <v>0</v>
      </c>
      <c r="C1227" s="68">
        <v>486558</v>
      </c>
      <c r="D1227" s="68" t="s">
        <v>3536</v>
      </c>
      <c r="E1227" s="68" t="s">
        <v>439</v>
      </c>
      <c r="F1227" s="68" t="s">
        <v>440</v>
      </c>
      <c r="G1227" s="68" t="s">
        <v>96</v>
      </c>
      <c r="H1227" s="68" t="s">
        <v>97</v>
      </c>
      <c r="I1227" s="68" t="s">
        <v>98</v>
      </c>
      <c r="J1227" s="68">
        <v>3</v>
      </c>
      <c r="K1227" s="68" t="s">
        <v>99</v>
      </c>
      <c r="L1227" s="68">
        <v>1</v>
      </c>
      <c r="M1227" s="68" t="s">
        <v>100</v>
      </c>
      <c r="N1227" s="68" t="s">
        <v>101</v>
      </c>
      <c r="O1227" s="68" t="s">
        <v>102</v>
      </c>
      <c r="P1227" s="68" t="s">
        <v>3537</v>
      </c>
      <c r="Q1227" s="68">
        <v>570091</v>
      </c>
      <c r="R1227" s="68"/>
      <c r="S1227" s="68"/>
      <c r="T1227" s="68" t="s">
        <v>3168</v>
      </c>
      <c r="U1227" s="68"/>
      <c r="V1227" s="68" t="s">
        <v>3169</v>
      </c>
      <c r="W1227" s="68">
        <v>2301010001</v>
      </c>
      <c r="X1227" s="68">
        <v>126488</v>
      </c>
      <c r="Y1227" s="68" t="s">
        <v>19</v>
      </c>
      <c r="Z1227" s="68">
        <v>1</v>
      </c>
      <c r="AA1227" s="68" t="s">
        <v>109</v>
      </c>
      <c r="AB1227" s="68">
        <v>230101</v>
      </c>
      <c r="AC1227" s="68" t="s">
        <v>19</v>
      </c>
      <c r="AD1227" s="68" t="s">
        <v>19</v>
      </c>
      <c r="AE1227" s="68" t="s">
        <v>19</v>
      </c>
      <c r="AF1227" s="68" t="s">
        <v>110</v>
      </c>
      <c r="AG1227" s="68">
        <v>230001</v>
      </c>
      <c r="AH1227" s="68" t="s">
        <v>1366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122</v>
      </c>
      <c r="AO1227" s="68">
        <v>1</v>
      </c>
      <c r="AP1227" s="68" t="s">
        <v>112</v>
      </c>
      <c r="AQ1227" s="68" t="s">
        <v>113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3670</v>
      </c>
      <c r="AX1227" s="68" t="s">
        <v>115</v>
      </c>
    </row>
    <row r="1228" spans="1:50">
      <c r="A1228" s="77" t="s">
        <v>5570</v>
      </c>
      <c r="B1228" s="68">
        <v>0</v>
      </c>
      <c r="C1228" s="68">
        <v>487138</v>
      </c>
      <c r="D1228" s="68" t="s">
        <v>3473</v>
      </c>
      <c r="E1228" s="68" t="s">
        <v>145</v>
      </c>
      <c r="F1228" s="68" t="s">
        <v>251</v>
      </c>
      <c r="G1228" s="68" t="s">
        <v>96</v>
      </c>
      <c r="H1228" s="68" t="s">
        <v>97</v>
      </c>
      <c r="I1228" s="68" t="s">
        <v>98</v>
      </c>
      <c r="J1228" s="68">
        <v>3</v>
      </c>
      <c r="K1228" s="68" t="s">
        <v>99</v>
      </c>
      <c r="L1228" s="68">
        <v>3</v>
      </c>
      <c r="M1228" s="68" t="s">
        <v>125</v>
      </c>
      <c r="N1228" s="68" t="s">
        <v>126</v>
      </c>
      <c r="O1228" s="68" t="s">
        <v>127</v>
      </c>
      <c r="P1228" s="68" t="s">
        <v>3474</v>
      </c>
      <c r="Q1228" s="68">
        <v>638463</v>
      </c>
      <c r="R1228" s="68" t="s">
        <v>3671</v>
      </c>
      <c r="S1228" s="68"/>
      <c r="T1228" s="68" t="s">
        <v>3475</v>
      </c>
      <c r="U1228" s="68"/>
      <c r="V1228" s="68" t="s">
        <v>3233</v>
      </c>
      <c r="W1228" s="68">
        <v>2301010001</v>
      </c>
      <c r="X1228" s="68">
        <v>126488</v>
      </c>
      <c r="Y1228" s="68" t="s">
        <v>19</v>
      </c>
      <c r="Z1228" s="68">
        <v>1</v>
      </c>
      <c r="AA1228" s="68" t="s">
        <v>109</v>
      </c>
      <c r="AB1228" s="68">
        <v>230101</v>
      </c>
      <c r="AC1228" s="68" t="s">
        <v>19</v>
      </c>
      <c r="AD1228" s="68" t="s">
        <v>19</v>
      </c>
      <c r="AE1228" s="68" t="s">
        <v>19</v>
      </c>
      <c r="AF1228" s="68" t="s">
        <v>110</v>
      </c>
      <c r="AG1228" s="68">
        <v>230001</v>
      </c>
      <c r="AH1228" s="68" t="s">
        <v>1366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122</v>
      </c>
      <c r="AO1228" s="68">
        <v>2</v>
      </c>
      <c r="AP1228" s="68" t="s">
        <v>134</v>
      </c>
      <c r="AQ1228" s="68" t="s">
        <v>135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3312</v>
      </c>
      <c r="AX1228" s="68" t="s">
        <v>115</v>
      </c>
    </row>
    <row r="1229" spans="1:50">
      <c r="A1229" s="77" t="s">
        <v>5571</v>
      </c>
      <c r="B1229" s="68">
        <v>0</v>
      </c>
      <c r="C1229" s="68">
        <v>812650</v>
      </c>
      <c r="D1229" s="68" t="s">
        <v>3286</v>
      </c>
      <c r="E1229" s="68" t="s">
        <v>332</v>
      </c>
      <c r="F1229" s="68" t="s">
        <v>333</v>
      </c>
      <c r="G1229" s="68" t="s">
        <v>96</v>
      </c>
      <c r="H1229" s="68">
        <v>2</v>
      </c>
      <c r="I1229" s="68" t="s">
        <v>338</v>
      </c>
      <c r="J1229" s="68">
        <v>3</v>
      </c>
      <c r="K1229" s="68" t="s">
        <v>99</v>
      </c>
      <c r="L1229" s="68">
        <v>3</v>
      </c>
      <c r="M1229" s="68" t="s">
        <v>125</v>
      </c>
      <c r="N1229" s="68" t="s">
        <v>126</v>
      </c>
      <c r="O1229" s="68" t="s">
        <v>127</v>
      </c>
      <c r="P1229" s="68" t="s">
        <v>3672</v>
      </c>
      <c r="Q1229" s="68">
        <v>797766</v>
      </c>
      <c r="R1229" s="68"/>
      <c r="S1229" s="68"/>
      <c r="T1229" s="68" t="s">
        <v>3289</v>
      </c>
      <c r="U1229" s="68" t="s">
        <v>3290</v>
      </c>
      <c r="V1229" s="68"/>
      <c r="W1229" s="68">
        <v>2301010001</v>
      </c>
      <c r="X1229" s="68">
        <v>126488</v>
      </c>
      <c r="Y1229" s="68" t="s">
        <v>19</v>
      </c>
      <c r="Z1229" s="68">
        <v>1</v>
      </c>
      <c r="AA1229" s="68" t="s">
        <v>109</v>
      </c>
      <c r="AB1229" s="68">
        <v>230101</v>
      </c>
      <c r="AC1229" s="68" t="s">
        <v>19</v>
      </c>
      <c r="AD1229" s="68" t="s">
        <v>19</v>
      </c>
      <c r="AE1229" s="68" t="s">
        <v>19</v>
      </c>
      <c r="AF1229" s="68" t="s">
        <v>110</v>
      </c>
      <c r="AG1229" s="68">
        <v>230001</v>
      </c>
      <c r="AH1229" s="68" t="s">
        <v>1366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122</v>
      </c>
      <c r="AO1229" s="68">
        <v>1</v>
      </c>
      <c r="AP1229" s="68" t="s">
        <v>112</v>
      </c>
      <c r="AQ1229" s="68" t="s">
        <v>113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115</v>
      </c>
    </row>
    <row r="1230" spans="1:50">
      <c r="A1230" s="77" t="s">
        <v>5572</v>
      </c>
      <c r="B1230" s="68">
        <v>0</v>
      </c>
      <c r="C1230" s="68">
        <v>486365</v>
      </c>
      <c r="D1230" s="68" t="s">
        <v>3389</v>
      </c>
      <c r="E1230" s="68" t="s">
        <v>439</v>
      </c>
      <c r="F1230" s="68" t="s">
        <v>440</v>
      </c>
      <c r="G1230" s="68" t="s">
        <v>96</v>
      </c>
      <c r="H1230" s="68" t="s">
        <v>97</v>
      </c>
      <c r="I1230" s="68" t="s">
        <v>98</v>
      </c>
      <c r="J1230" s="68">
        <v>3</v>
      </c>
      <c r="K1230" s="68" t="s">
        <v>99</v>
      </c>
      <c r="L1230" s="68">
        <v>1</v>
      </c>
      <c r="M1230" s="68" t="s">
        <v>100</v>
      </c>
      <c r="N1230" s="68" t="s">
        <v>101</v>
      </c>
      <c r="O1230" s="68" t="s">
        <v>102</v>
      </c>
      <c r="P1230" s="68" t="s">
        <v>3390</v>
      </c>
      <c r="Q1230" s="68">
        <v>242686</v>
      </c>
      <c r="R1230" s="68" t="s">
        <v>3673</v>
      </c>
      <c r="S1230" s="68"/>
      <c r="T1230" s="68" t="s">
        <v>3392</v>
      </c>
      <c r="U1230" s="68"/>
      <c r="V1230" s="68"/>
      <c r="W1230" s="68">
        <v>2301010001</v>
      </c>
      <c r="X1230" s="68">
        <v>126488</v>
      </c>
      <c r="Y1230" s="68" t="s">
        <v>19</v>
      </c>
      <c r="Z1230" s="68">
        <v>1</v>
      </c>
      <c r="AA1230" s="68" t="s">
        <v>109</v>
      </c>
      <c r="AB1230" s="68">
        <v>230101</v>
      </c>
      <c r="AC1230" s="68" t="s">
        <v>19</v>
      </c>
      <c r="AD1230" s="68" t="s">
        <v>19</v>
      </c>
      <c r="AE1230" s="68" t="s">
        <v>19</v>
      </c>
      <c r="AF1230" s="68" t="s">
        <v>110</v>
      </c>
      <c r="AG1230" s="68">
        <v>230001</v>
      </c>
      <c r="AH1230" s="68" t="s">
        <v>1366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181</v>
      </c>
      <c r="AO1230" s="68">
        <v>1</v>
      </c>
      <c r="AP1230" s="68" t="s">
        <v>112</v>
      </c>
      <c r="AQ1230" s="68" t="s">
        <v>113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115</v>
      </c>
    </row>
    <row r="1231" spans="1:50">
      <c r="A1231" s="77" t="s">
        <v>5573</v>
      </c>
      <c r="B1231" s="68">
        <v>0</v>
      </c>
      <c r="C1231" s="68">
        <v>624300</v>
      </c>
      <c r="D1231" s="68" t="s">
        <v>3674</v>
      </c>
      <c r="E1231" s="68" t="s">
        <v>145</v>
      </c>
      <c r="F1231" s="68" t="s">
        <v>251</v>
      </c>
      <c r="G1231" s="68" t="s">
        <v>96</v>
      </c>
      <c r="H1231" s="68" t="s">
        <v>97</v>
      </c>
      <c r="I1231" s="68" t="s">
        <v>98</v>
      </c>
      <c r="J1231" s="68">
        <v>3</v>
      </c>
      <c r="K1231" s="68" t="s">
        <v>99</v>
      </c>
      <c r="L1231" s="68">
        <v>1</v>
      </c>
      <c r="M1231" s="68" t="s">
        <v>100</v>
      </c>
      <c r="N1231" s="68" t="s">
        <v>101</v>
      </c>
      <c r="O1231" s="68" t="s">
        <v>102</v>
      </c>
      <c r="P1231" s="68" t="s">
        <v>3675</v>
      </c>
      <c r="Q1231" s="68">
        <v>952299693</v>
      </c>
      <c r="R1231" s="68"/>
      <c r="S1231" s="68"/>
      <c r="T1231" s="68" t="s">
        <v>3676</v>
      </c>
      <c r="U1231" s="68"/>
      <c r="V1231" s="68" t="s">
        <v>3677</v>
      </c>
      <c r="W1231" s="68">
        <v>2301010001</v>
      </c>
      <c r="X1231" s="68">
        <v>126488</v>
      </c>
      <c r="Y1231" s="68" t="s">
        <v>19</v>
      </c>
      <c r="Z1231" s="68">
        <v>1</v>
      </c>
      <c r="AA1231" s="68" t="s">
        <v>109</v>
      </c>
      <c r="AB1231" s="68">
        <v>230101</v>
      </c>
      <c r="AC1231" s="68" t="s">
        <v>19</v>
      </c>
      <c r="AD1231" s="68" t="s">
        <v>19</v>
      </c>
      <c r="AE1231" s="68" t="s">
        <v>19</v>
      </c>
      <c r="AF1231" s="68" t="s">
        <v>110</v>
      </c>
      <c r="AG1231" s="68">
        <v>230001</v>
      </c>
      <c r="AH1231" s="68" t="s">
        <v>1366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122</v>
      </c>
      <c r="AO1231" s="68">
        <v>1</v>
      </c>
      <c r="AP1231" s="68" t="s">
        <v>112</v>
      </c>
      <c r="AQ1231" s="68" t="s">
        <v>113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3678</v>
      </c>
      <c r="AX1231" s="68" t="s">
        <v>115</v>
      </c>
    </row>
    <row r="1232" spans="1:50">
      <c r="A1232" s="77" t="s">
        <v>5574</v>
      </c>
      <c r="B1232" s="68">
        <v>0</v>
      </c>
      <c r="C1232" s="69" t="s">
        <v>3679</v>
      </c>
      <c r="D1232" s="68" t="s">
        <v>3250</v>
      </c>
      <c r="E1232" s="68" t="s">
        <v>332</v>
      </c>
      <c r="F1232" s="68" t="s">
        <v>333</v>
      </c>
      <c r="G1232" s="68" t="s">
        <v>96</v>
      </c>
      <c r="H1232" s="68">
        <v>3</v>
      </c>
      <c r="I1232" s="68" t="s">
        <v>334</v>
      </c>
      <c r="J1232" s="68">
        <v>3</v>
      </c>
      <c r="K1232" s="68" t="s">
        <v>99</v>
      </c>
      <c r="L1232" s="68">
        <v>3</v>
      </c>
      <c r="M1232" s="68" t="s">
        <v>125</v>
      </c>
      <c r="N1232" s="68" t="s">
        <v>126</v>
      </c>
      <c r="O1232" s="68" t="s">
        <v>127</v>
      </c>
      <c r="P1232" s="68" t="s">
        <v>3251</v>
      </c>
      <c r="Q1232" s="68">
        <v>247414</v>
      </c>
      <c r="R1232" s="68"/>
      <c r="S1232" s="68"/>
      <c r="T1232" s="68" t="s">
        <v>3680</v>
      </c>
      <c r="U1232" s="68"/>
      <c r="V1232" s="68"/>
      <c r="W1232" s="68">
        <v>2301010001</v>
      </c>
      <c r="X1232" s="68">
        <v>126488</v>
      </c>
      <c r="Y1232" s="68" t="s">
        <v>19</v>
      </c>
      <c r="Z1232" s="68">
        <v>1</v>
      </c>
      <c r="AA1232" s="68" t="s">
        <v>109</v>
      </c>
      <c r="AB1232" s="68">
        <v>230101</v>
      </c>
      <c r="AC1232" s="68" t="s">
        <v>19</v>
      </c>
      <c r="AD1232" s="68" t="s">
        <v>19</v>
      </c>
      <c r="AE1232" s="68" t="s">
        <v>19</v>
      </c>
      <c r="AF1232" s="68" t="s">
        <v>110</v>
      </c>
      <c r="AG1232" s="68">
        <v>230001</v>
      </c>
      <c r="AH1232" s="68" t="s">
        <v>1366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143</v>
      </c>
      <c r="AO1232" s="68">
        <v>1</v>
      </c>
      <c r="AP1232" s="68" t="s">
        <v>112</v>
      </c>
      <c r="AQ1232" s="68" t="s">
        <v>113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3681</v>
      </c>
      <c r="AX1232" s="68" t="s">
        <v>115</v>
      </c>
    </row>
    <row r="1233" spans="1:50">
      <c r="A1233" s="77" t="s">
        <v>5575</v>
      </c>
      <c r="B1233" s="68">
        <v>0</v>
      </c>
      <c r="C1233" s="68">
        <v>487218</v>
      </c>
      <c r="D1233" s="68" t="s">
        <v>3062</v>
      </c>
      <c r="E1233" s="68" t="s">
        <v>439</v>
      </c>
      <c r="F1233" s="68" t="s">
        <v>440</v>
      </c>
      <c r="G1233" s="68" t="s">
        <v>96</v>
      </c>
      <c r="H1233" s="68" t="s">
        <v>97</v>
      </c>
      <c r="I1233" s="68" t="s">
        <v>98</v>
      </c>
      <c r="J1233" s="68">
        <v>3</v>
      </c>
      <c r="K1233" s="68" t="s">
        <v>99</v>
      </c>
      <c r="L1233" s="68">
        <v>3</v>
      </c>
      <c r="M1233" s="68" t="s">
        <v>125</v>
      </c>
      <c r="N1233" s="68" t="s">
        <v>126</v>
      </c>
      <c r="O1233" s="68" t="s">
        <v>127</v>
      </c>
      <c r="P1233" s="68" t="s">
        <v>3682</v>
      </c>
      <c r="Q1233" s="68">
        <v>426571</v>
      </c>
      <c r="R1233" s="68" t="s">
        <v>3064</v>
      </c>
      <c r="S1233" s="68" t="s">
        <v>3683</v>
      </c>
      <c r="T1233" s="68" t="s">
        <v>3469</v>
      </c>
      <c r="U1233" s="68"/>
      <c r="V1233" s="68"/>
      <c r="W1233" s="68">
        <v>2301010001</v>
      </c>
      <c r="X1233" s="68">
        <v>126488</v>
      </c>
      <c r="Y1233" s="68" t="s">
        <v>19</v>
      </c>
      <c r="Z1233" s="68">
        <v>1</v>
      </c>
      <c r="AA1233" s="68" t="s">
        <v>109</v>
      </c>
      <c r="AB1233" s="68">
        <v>230101</v>
      </c>
      <c r="AC1233" s="68" t="s">
        <v>19</v>
      </c>
      <c r="AD1233" s="68" t="s">
        <v>19</v>
      </c>
      <c r="AE1233" s="68" t="s">
        <v>19</v>
      </c>
      <c r="AF1233" s="68" t="s">
        <v>110</v>
      </c>
      <c r="AG1233" s="68">
        <v>230001</v>
      </c>
      <c r="AH1233" s="68" t="s">
        <v>1366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122</v>
      </c>
      <c r="AO1233" s="68">
        <v>1</v>
      </c>
      <c r="AP1233" s="68" t="s">
        <v>112</v>
      </c>
      <c r="AQ1233" s="68" t="s">
        <v>113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3684</v>
      </c>
      <c r="AX1233" s="68" t="s">
        <v>115</v>
      </c>
    </row>
    <row r="1234" spans="1:50">
      <c r="A1234" s="77" t="s">
        <v>4943</v>
      </c>
      <c r="B1234" s="68">
        <v>0</v>
      </c>
      <c r="C1234" s="68">
        <v>486822</v>
      </c>
      <c r="D1234" s="68" t="s">
        <v>3685</v>
      </c>
      <c r="E1234" s="68" t="s">
        <v>459</v>
      </c>
      <c r="F1234" s="68" t="s">
        <v>460</v>
      </c>
      <c r="G1234" s="68" t="s">
        <v>96</v>
      </c>
      <c r="H1234" s="68" t="s">
        <v>97</v>
      </c>
      <c r="I1234" s="68" t="s">
        <v>98</v>
      </c>
      <c r="J1234" s="68">
        <v>1</v>
      </c>
      <c r="K1234" s="68" t="s">
        <v>682</v>
      </c>
      <c r="L1234" s="68">
        <v>1</v>
      </c>
      <c r="M1234" s="68" t="s">
        <v>100</v>
      </c>
      <c r="N1234" s="68" t="s">
        <v>145</v>
      </c>
      <c r="O1234" s="68" t="s">
        <v>146</v>
      </c>
      <c r="P1234" s="68" t="s">
        <v>3686</v>
      </c>
      <c r="Q1234" s="68">
        <v>246750</v>
      </c>
      <c r="R1234" s="68"/>
      <c r="S1234" s="68"/>
      <c r="T1234" s="68" t="s">
        <v>3687</v>
      </c>
      <c r="U1234" s="68"/>
      <c r="V1234" s="68"/>
      <c r="W1234" s="68">
        <v>2301010001</v>
      </c>
      <c r="X1234" s="68">
        <v>126488</v>
      </c>
      <c r="Y1234" s="68" t="s">
        <v>19</v>
      </c>
      <c r="Z1234" s="68">
        <v>1</v>
      </c>
      <c r="AA1234" s="68" t="s">
        <v>109</v>
      </c>
      <c r="AB1234" s="68">
        <v>230101</v>
      </c>
      <c r="AC1234" s="68" t="s">
        <v>19</v>
      </c>
      <c r="AD1234" s="68" t="s">
        <v>19</v>
      </c>
      <c r="AE1234" s="68" t="s">
        <v>19</v>
      </c>
      <c r="AF1234" s="68" t="s">
        <v>110</v>
      </c>
      <c r="AG1234" s="68">
        <v>230001</v>
      </c>
      <c r="AH1234" s="68" t="s">
        <v>1366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181</v>
      </c>
      <c r="AO1234" s="68">
        <v>1</v>
      </c>
      <c r="AP1234" s="68" t="s">
        <v>112</v>
      </c>
      <c r="AQ1234" s="68" t="s">
        <v>113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3688</v>
      </c>
      <c r="AX1234" s="68" t="s">
        <v>115</v>
      </c>
    </row>
    <row r="1235" spans="1:50">
      <c r="A1235" s="77" t="s">
        <v>4943</v>
      </c>
      <c r="B1235" s="68">
        <v>1</v>
      </c>
      <c r="C1235" s="68">
        <v>808498</v>
      </c>
      <c r="D1235" s="68" t="s">
        <v>2696</v>
      </c>
      <c r="E1235" s="68" t="s">
        <v>1193</v>
      </c>
      <c r="F1235" s="68" t="s">
        <v>482</v>
      </c>
      <c r="G1235" s="68" t="s">
        <v>96</v>
      </c>
      <c r="H1235" s="68" t="s">
        <v>97</v>
      </c>
      <c r="I1235" s="68" t="s">
        <v>98</v>
      </c>
      <c r="J1235" s="68">
        <v>1</v>
      </c>
      <c r="K1235" s="68" t="s">
        <v>682</v>
      </c>
      <c r="L1235" s="68">
        <v>1</v>
      </c>
      <c r="M1235" s="68" t="s">
        <v>100</v>
      </c>
      <c r="N1235" s="68" t="s">
        <v>145</v>
      </c>
      <c r="O1235" s="68" t="s">
        <v>146</v>
      </c>
      <c r="P1235" s="68" t="s">
        <v>3689</v>
      </c>
      <c r="Q1235" s="68"/>
      <c r="R1235" s="68"/>
      <c r="S1235" s="68"/>
      <c r="T1235" s="68" t="s">
        <v>3690</v>
      </c>
      <c r="U1235" s="68"/>
      <c r="V1235" s="68"/>
      <c r="W1235" s="68">
        <v>2301010001</v>
      </c>
      <c r="X1235" s="68">
        <v>126488</v>
      </c>
      <c r="Y1235" s="68" t="s">
        <v>19</v>
      </c>
      <c r="Z1235" s="68">
        <v>1</v>
      </c>
      <c r="AA1235" s="68" t="s">
        <v>109</v>
      </c>
      <c r="AB1235" s="68">
        <v>230101</v>
      </c>
      <c r="AC1235" s="68" t="s">
        <v>19</v>
      </c>
      <c r="AD1235" s="68" t="s">
        <v>19</v>
      </c>
      <c r="AE1235" s="68" t="s">
        <v>19</v>
      </c>
      <c r="AF1235" s="68" t="s">
        <v>110</v>
      </c>
      <c r="AG1235" s="68">
        <v>230001</v>
      </c>
      <c r="AH1235" s="68" t="s">
        <v>1366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181</v>
      </c>
      <c r="AO1235" s="68">
        <v>2</v>
      </c>
      <c r="AP1235" s="68" t="s">
        <v>134</v>
      </c>
      <c r="AQ1235" s="68" t="s">
        <v>135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3688</v>
      </c>
      <c r="AX1235" s="68" t="s">
        <v>115</v>
      </c>
    </row>
    <row r="1236" spans="1:50">
      <c r="A1236" s="77" t="s">
        <v>5576</v>
      </c>
      <c r="B1236" s="68">
        <v>0</v>
      </c>
      <c r="C1236" s="68">
        <v>508824</v>
      </c>
      <c r="D1236" s="68" t="s">
        <v>3691</v>
      </c>
      <c r="E1236" s="68" t="s">
        <v>453</v>
      </c>
      <c r="F1236" s="68" t="s">
        <v>454</v>
      </c>
      <c r="G1236" s="68" t="s">
        <v>98</v>
      </c>
      <c r="H1236" s="68" t="s">
        <v>97</v>
      </c>
      <c r="I1236" s="68" t="s">
        <v>98</v>
      </c>
      <c r="J1236" s="68">
        <v>3</v>
      </c>
      <c r="K1236" s="68" t="s">
        <v>99</v>
      </c>
      <c r="L1236" s="68">
        <v>1</v>
      </c>
      <c r="M1236" s="68" t="s">
        <v>100</v>
      </c>
      <c r="N1236" s="68" t="s">
        <v>101</v>
      </c>
      <c r="O1236" s="68" t="s">
        <v>102</v>
      </c>
      <c r="P1236" s="68" t="s">
        <v>3692</v>
      </c>
      <c r="Q1236" s="68"/>
      <c r="R1236" s="68" t="s">
        <v>3693</v>
      </c>
      <c r="S1236" s="68"/>
      <c r="T1236" s="68" t="s">
        <v>3694</v>
      </c>
      <c r="U1236" s="68"/>
      <c r="V1236" s="68"/>
      <c r="W1236" s="68">
        <v>2301010001</v>
      </c>
      <c r="X1236" s="68">
        <v>126488</v>
      </c>
      <c r="Y1236" s="68" t="s">
        <v>19</v>
      </c>
      <c r="Z1236" s="68">
        <v>1</v>
      </c>
      <c r="AA1236" s="68" t="s">
        <v>109</v>
      </c>
      <c r="AB1236" s="68">
        <v>230101</v>
      </c>
      <c r="AC1236" s="68" t="s">
        <v>19</v>
      </c>
      <c r="AD1236" s="68" t="s">
        <v>19</v>
      </c>
      <c r="AE1236" s="68" t="s">
        <v>19</v>
      </c>
      <c r="AF1236" s="68" t="s">
        <v>110</v>
      </c>
      <c r="AG1236" s="68">
        <v>230001</v>
      </c>
      <c r="AH1236" s="68" t="s">
        <v>1366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181</v>
      </c>
      <c r="AO1236" s="68">
        <v>1</v>
      </c>
      <c r="AP1236" s="68" t="s">
        <v>112</v>
      </c>
      <c r="AQ1236" s="68" t="s">
        <v>113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3695</v>
      </c>
      <c r="AX1236" s="68" t="s">
        <v>115</v>
      </c>
    </row>
    <row r="1237" spans="1:50">
      <c r="A1237" s="77" t="s">
        <v>5577</v>
      </c>
      <c r="B1237" s="68">
        <v>0</v>
      </c>
      <c r="C1237" s="68">
        <v>486214</v>
      </c>
      <c r="D1237" s="68" t="s">
        <v>3272</v>
      </c>
      <c r="E1237" s="68" t="s">
        <v>459</v>
      </c>
      <c r="F1237" s="68" t="s">
        <v>460</v>
      </c>
      <c r="G1237" s="68" t="s">
        <v>96</v>
      </c>
      <c r="H1237" s="68" t="s">
        <v>97</v>
      </c>
      <c r="I1237" s="68" t="s">
        <v>98</v>
      </c>
      <c r="J1237" s="68">
        <v>3</v>
      </c>
      <c r="K1237" s="68" t="s">
        <v>99</v>
      </c>
      <c r="L1237" s="68">
        <v>1</v>
      </c>
      <c r="M1237" s="68" t="s">
        <v>100</v>
      </c>
      <c r="N1237" s="68" t="s">
        <v>145</v>
      </c>
      <c r="O1237" s="68" t="s">
        <v>146</v>
      </c>
      <c r="P1237" s="68" t="s">
        <v>3273</v>
      </c>
      <c r="Q1237" s="68">
        <v>414143</v>
      </c>
      <c r="R1237" s="68" t="s">
        <v>3696</v>
      </c>
      <c r="S1237" s="68"/>
      <c r="T1237" s="68" t="s">
        <v>3275</v>
      </c>
      <c r="U1237" s="68"/>
      <c r="V1237" s="68"/>
      <c r="W1237" s="68">
        <v>2301010001</v>
      </c>
      <c r="X1237" s="68">
        <v>126488</v>
      </c>
      <c r="Y1237" s="68" t="s">
        <v>19</v>
      </c>
      <c r="Z1237" s="68">
        <v>1</v>
      </c>
      <c r="AA1237" s="68" t="s">
        <v>109</v>
      </c>
      <c r="AB1237" s="68">
        <v>230101</v>
      </c>
      <c r="AC1237" s="68" t="s">
        <v>19</v>
      </c>
      <c r="AD1237" s="68" t="s">
        <v>19</v>
      </c>
      <c r="AE1237" s="68" t="s">
        <v>19</v>
      </c>
      <c r="AF1237" s="68" t="s">
        <v>110</v>
      </c>
      <c r="AG1237" s="68">
        <v>230001</v>
      </c>
      <c r="AH1237" s="68" t="s">
        <v>1366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181</v>
      </c>
      <c r="AO1237" s="68">
        <v>1</v>
      </c>
      <c r="AP1237" s="68" t="s">
        <v>112</v>
      </c>
      <c r="AQ1237" s="68" t="s">
        <v>113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115</v>
      </c>
    </row>
    <row r="1238" spans="1:50">
      <c r="A1238" s="77" t="s">
        <v>5578</v>
      </c>
      <c r="B1238" s="68">
        <v>0</v>
      </c>
      <c r="C1238" s="68">
        <v>487355</v>
      </c>
      <c r="D1238" s="68" t="s">
        <v>3697</v>
      </c>
      <c r="E1238" s="68" t="s">
        <v>453</v>
      </c>
      <c r="F1238" s="68" t="s">
        <v>454</v>
      </c>
      <c r="G1238" s="68" t="s">
        <v>98</v>
      </c>
      <c r="H1238" s="68" t="s">
        <v>97</v>
      </c>
      <c r="I1238" s="68" t="s">
        <v>98</v>
      </c>
      <c r="J1238" s="68">
        <v>3</v>
      </c>
      <c r="K1238" s="68" t="s">
        <v>99</v>
      </c>
      <c r="L1238" s="68">
        <v>3</v>
      </c>
      <c r="M1238" s="68" t="s">
        <v>125</v>
      </c>
      <c r="N1238" s="68" t="s">
        <v>126</v>
      </c>
      <c r="O1238" s="68" t="s">
        <v>127</v>
      </c>
      <c r="P1238" s="68" t="s">
        <v>3698</v>
      </c>
      <c r="Q1238" s="68">
        <v>242590</v>
      </c>
      <c r="R1238" s="68" t="s">
        <v>3699</v>
      </c>
      <c r="S1238" s="68"/>
      <c r="T1238" s="68" t="s">
        <v>3603</v>
      </c>
      <c r="U1238" s="68"/>
      <c r="V1238" s="68"/>
      <c r="W1238" s="68">
        <v>2301010001</v>
      </c>
      <c r="X1238" s="68">
        <v>126488</v>
      </c>
      <c r="Y1238" s="68" t="s">
        <v>19</v>
      </c>
      <c r="Z1238" s="68">
        <v>1</v>
      </c>
      <c r="AA1238" s="68" t="s">
        <v>109</v>
      </c>
      <c r="AB1238" s="68">
        <v>230101</v>
      </c>
      <c r="AC1238" s="68" t="s">
        <v>19</v>
      </c>
      <c r="AD1238" s="68" t="s">
        <v>19</v>
      </c>
      <c r="AE1238" s="68" t="s">
        <v>19</v>
      </c>
      <c r="AF1238" s="68" t="s">
        <v>110</v>
      </c>
      <c r="AG1238" s="68">
        <v>230001</v>
      </c>
      <c r="AH1238" s="68" t="s">
        <v>1366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206</v>
      </c>
      <c r="AO1238" s="68">
        <v>1</v>
      </c>
      <c r="AP1238" s="68" t="s">
        <v>112</v>
      </c>
      <c r="AQ1238" s="68" t="s">
        <v>113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3700</v>
      </c>
      <c r="AX1238" s="68" t="s">
        <v>115</v>
      </c>
    </row>
    <row r="1239" spans="1:50">
      <c r="A1239" s="77" t="s">
        <v>5579</v>
      </c>
      <c r="B1239" s="68">
        <v>0</v>
      </c>
      <c r="C1239" s="68">
        <v>512656</v>
      </c>
      <c r="D1239" s="68" t="s">
        <v>1802</v>
      </c>
      <c r="E1239" s="68" t="s">
        <v>1455</v>
      </c>
      <c r="F1239" s="68" t="s">
        <v>1456</v>
      </c>
      <c r="G1239" s="68" t="s">
        <v>508</v>
      </c>
      <c r="H1239" s="68" t="s">
        <v>97</v>
      </c>
      <c r="I1239" s="68" t="s">
        <v>98</v>
      </c>
      <c r="J1239" s="68">
        <v>3</v>
      </c>
      <c r="K1239" s="68" t="s">
        <v>99</v>
      </c>
      <c r="L1239" s="68">
        <v>3</v>
      </c>
      <c r="M1239" s="68" t="s">
        <v>125</v>
      </c>
      <c r="N1239" s="68" t="s">
        <v>126</v>
      </c>
      <c r="O1239" s="68" t="s">
        <v>127</v>
      </c>
      <c r="P1239" s="68" t="s">
        <v>3701</v>
      </c>
      <c r="Q1239" s="68">
        <v>715277</v>
      </c>
      <c r="R1239" s="68"/>
      <c r="S1239" s="68"/>
      <c r="T1239" s="68" t="s">
        <v>3702</v>
      </c>
      <c r="U1239" s="68"/>
      <c r="V1239" s="68" t="s">
        <v>3126</v>
      </c>
      <c r="W1239" s="68">
        <v>2301010001</v>
      </c>
      <c r="X1239" s="68">
        <v>126488</v>
      </c>
      <c r="Y1239" s="68" t="s">
        <v>19</v>
      </c>
      <c r="Z1239" s="68">
        <v>1</v>
      </c>
      <c r="AA1239" s="68" t="s">
        <v>109</v>
      </c>
      <c r="AB1239" s="68">
        <v>230101</v>
      </c>
      <c r="AC1239" s="68" t="s">
        <v>19</v>
      </c>
      <c r="AD1239" s="68" t="s">
        <v>19</v>
      </c>
      <c r="AE1239" s="68" t="s">
        <v>19</v>
      </c>
      <c r="AF1239" s="68" t="s">
        <v>110</v>
      </c>
      <c r="AG1239" s="68">
        <v>230001</v>
      </c>
      <c r="AH1239" s="68" t="s">
        <v>1366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206</v>
      </c>
      <c r="AO1239" s="68">
        <v>2</v>
      </c>
      <c r="AP1239" s="68" t="s">
        <v>134</v>
      </c>
      <c r="AQ1239" s="68" t="s">
        <v>135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115</v>
      </c>
    </row>
    <row r="1240" spans="1:50">
      <c r="A1240" s="77" t="s">
        <v>5580</v>
      </c>
      <c r="B1240" s="68">
        <v>0</v>
      </c>
      <c r="C1240" s="68">
        <v>512661</v>
      </c>
      <c r="D1240" s="68" t="s">
        <v>3703</v>
      </c>
      <c r="E1240" s="68" t="s">
        <v>453</v>
      </c>
      <c r="F1240" s="68" t="s">
        <v>454</v>
      </c>
      <c r="G1240" s="68" t="s">
        <v>98</v>
      </c>
      <c r="H1240" s="68" t="s">
        <v>97</v>
      </c>
      <c r="I1240" s="68" t="s">
        <v>98</v>
      </c>
      <c r="J1240" s="68">
        <v>3</v>
      </c>
      <c r="K1240" s="68" t="s">
        <v>99</v>
      </c>
      <c r="L1240" s="68">
        <v>3</v>
      </c>
      <c r="M1240" s="68" t="s">
        <v>125</v>
      </c>
      <c r="N1240" s="68" t="s">
        <v>126</v>
      </c>
      <c r="O1240" s="68" t="s">
        <v>127</v>
      </c>
      <c r="P1240" s="68" t="s">
        <v>3704</v>
      </c>
      <c r="Q1240" s="68">
        <v>426888</v>
      </c>
      <c r="R1240" s="68"/>
      <c r="S1240" s="68"/>
      <c r="T1240" s="68" t="s">
        <v>3705</v>
      </c>
      <c r="U1240" s="68"/>
      <c r="V1240" s="68" t="s">
        <v>551</v>
      </c>
      <c r="W1240" s="68">
        <v>2301010001</v>
      </c>
      <c r="X1240" s="68">
        <v>126488</v>
      </c>
      <c r="Y1240" s="68" t="s">
        <v>19</v>
      </c>
      <c r="Z1240" s="68">
        <v>1</v>
      </c>
      <c r="AA1240" s="68" t="s">
        <v>109</v>
      </c>
      <c r="AB1240" s="68">
        <v>230101</v>
      </c>
      <c r="AC1240" s="68" t="s">
        <v>19</v>
      </c>
      <c r="AD1240" s="68" t="s">
        <v>19</v>
      </c>
      <c r="AE1240" s="68" t="s">
        <v>19</v>
      </c>
      <c r="AF1240" s="68" t="s">
        <v>110</v>
      </c>
      <c r="AG1240" s="68">
        <v>230001</v>
      </c>
      <c r="AH1240" s="68" t="s">
        <v>1366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206</v>
      </c>
      <c r="AO1240" s="68">
        <v>1</v>
      </c>
      <c r="AP1240" s="68" t="s">
        <v>112</v>
      </c>
      <c r="AQ1240" s="68" t="s">
        <v>113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3706</v>
      </c>
      <c r="AX1240" s="68" t="s">
        <v>115</v>
      </c>
    </row>
    <row r="1241" spans="1:50">
      <c r="A1241" s="77" t="s">
        <v>5581</v>
      </c>
      <c r="B1241" s="68">
        <v>0</v>
      </c>
      <c r="C1241" s="68">
        <v>512675</v>
      </c>
      <c r="D1241" s="68" t="s">
        <v>1181</v>
      </c>
      <c r="E1241" s="68" t="s">
        <v>1452</v>
      </c>
      <c r="F1241" s="68" t="s">
        <v>1453</v>
      </c>
      <c r="G1241" s="68" t="s">
        <v>96</v>
      </c>
      <c r="H1241" s="68" t="s">
        <v>97</v>
      </c>
      <c r="I1241" s="68" t="s">
        <v>98</v>
      </c>
      <c r="J1241" s="68">
        <v>1</v>
      </c>
      <c r="K1241" s="68" t="s">
        <v>682</v>
      </c>
      <c r="L1241" s="68">
        <v>1</v>
      </c>
      <c r="M1241" s="68" t="s">
        <v>100</v>
      </c>
      <c r="N1241" s="68" t="s">
        <v>101</v>
      </c>
      <c r="O1241" s="68" t="s">
        <v>102</v>
      </c>
      <c r="P1241" s="68" t="s">
        <v>3707</v>
      </c>
      <c r="Q1241" s="68"/>
      <c r="R1241" s="68"/>
      <c r="S1241" s="68"/>
      <c r="T1241" s="68" t="s">
        <v>3708</v>
      </c>
      <c r="U1241" s="68"/>
      <c r="V1241" s="68"/>
      <c r="W1241" s="68">
        <v>2301010001</v>
      </c>
      <c r="X1241" s="68">
        <v>126488</v>
      </c>
      <c r="Y1241" s="68" t="s">
        <v>19</v>
      </c>
      <c r="Z1241" s="68">
        <v>1</v>
      </c>
      <c r="AA1241" s="68" t="s">
        <v>109</v>
      </c>
      <c r="AB1241" s="68">
        <v>230101</v>
      </c>
      <c r="AC1241" s="68" t="s">
        <v>19</v>
      </c>
      <c r="AD1241" s="68" t="s">
        <v>19</v>
      </c>
      <c r="AE1241" s="68" t="s">
        <v>19</v>
      </c>
      <c r="AF1241" s="68" t="s">
        <v>110</v>
      </c>
      <c r="AG1241" s="68">
        <v>230001</v>
      </c>
      <c r="AH1241" s="68" t="s">
        <v>1366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231</v>
      </c>
      <c r="AO1241" s="68">
        <v>2</v>
      </c>
      <c r="AP1241" s="68" t="s">
        <v>134</v>
      </c>
      <c r="AQ1241" s="68" t="s">
        <v>135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115</v>
      </c>
    </row>
    <row r="1242" spans="1:50">
      <c r="A1242" s="77" t="s">
        <v>5582</v>
      </c>
      <c r="B1242" s="68">
        <v>0</v>
      </c>
      <c r="C1242" s="68">
        <v>512661</v>
      </c>
      <c r="D1242" s="68" t="s">
        <v>3703</v>
      </c>
      <c r="E1242" s="68" t="s">
        <v>435</v>
      </c>
      <c r="F1242" s="68" t="s">
        <v>436</v>
      </c>
      <c r="G1242" s="68" t="s">
        <v>98</v>
      </c>
      <c r="H1242" s="68" t="s">
        <v>97</v>
      </c>
      <c r="I1242" s="68" t="s">
        <v>98</v>
      </c>
      <c r="J1242" s="68">
        <v>3</v>
      </c>
      <c r="K1242" s="68" t="s">
        <v>99</v>
      </c>
      <c r="L1242" s="68">
        <v>3</v>
      </c>
      <c r="M1242" s="68" t="s">
        <v>125</v>
      </c>
      <c r="N1242" s="68" t="s">
        <v>126</v>
      </c>
      <c r="O1242" s="68" t="s">
        <v>127</v>
      </c>
      <c r="P1242" s="68" t="s">
        <v>3704</v>
      </c>
      <c r="Q1242" s="68">
        <v>426888</v>
      </c>
      <c r="R1242" s="68"/>
      <c r="S1242" s="68"/>
      <c r="T1242" s="68" t="s">
        <v>3705</v>
      </c>
      <c r="U1242" s="68"/>
      <c r="V1242" s="68" t="s">
        <v>551</v>
      </c>
      <c r="W1242" s="68">
        <v>2301010001</v>
      </c>
      <c r="X1242" s="68">
        <v>126488</v>
      </c>
      <c r="Y1242" s="68" t="s">
        <v>19</v>
      </c>
      <c r="Z1242" s="68">
        <v>1</v>
      </c>
      <c r="AA1242" s="68" t="s">
        <v>109</v>
      </c>
      <c r="AB1242" s="68">
        <v>230101</v>
      </c>
      <c r="AC1242" s="68" t="s">
        <v>19</v>
      </c>
      <c r="AD1242" s="68" t="s">
        <v>19</v>
      </c>
      <c r="AE1242" s="68" t="s">
        <v>19</v>
      </c>
      <c r="AF1242" s="68" t="s">
        <v>110</v>
      </c>
      <c r="AG1242" s="68">
        <v>230001</v>
      </c>
      <c r="AH1242" s="68" t="s">
        <v>1366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122</v>
      </c>
      <c r="AO1242" s="68">
        <v>2</v>
      </c>
      <c r="AP1242" s="68" t="s">
        <v>134</v>
      </c>
      <c r="AQ1242" s="68" t="s">
        <v>135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3706</v>
      </c>
      <c r="AX1242" s="68" t="s">
        <v>115</v>
      </c>
    </row>
    <row r="1243" spans="1:50">
      <c r="A1243" s="77" t="s">
        <v>5583</v>
      </c>
      <c r="B1243" s="68">
        <v>0</v>
      </c>
      <c r="C1243" s="68">
        <v>508824</v>
      </c>
      <c r="D1243" s="68" t="s">
        <v>3691</v>
      </c>
      <c r="E1243" s="68" t="s">
        <v>435</v>
      </c>
      <c r="F1243" s="68" t="s">
        <v>436</v>
      </c>
      <c r="G1243" s="68" t="s">
        <v>98</v>
      </c>
      <c r="H1243" s="68" t="s">
        <v>97</v>
      </c>
      <c r="I1243" s="68" t="s">
        <v>98</v>
      </c>
      <c r="J1243" s="68">
        <v>3</v>
      </c>
      <c r="K1243" s="68" t="s">
        <v>99</v>
      </c>
      <c r="L1243" s="68">
        <v>1</v>
      </c>
      <c r="M1243" s="68" t="s">
        <v>100</v>
      </c>
      <c r="N1243" s="68" t="s">
        <v>101</v>
      </c>
      <c r="O1243" s="68" t="s">
        <v>102</v>
      </c>
      <c r="P1243" s="68" t="s">
        <v>3709</v>
      </c>
      <c r="Q1243" s="68">
        <v>987792689</v>
      </c>
      <c r="R1243" s="68" t="s">
        <v>3693</v>
      </c>
      <c r="S1243" s="68"/>
      <c r="T1243" s="68" t="s">
        <v>3694</v>
      </c>
      <c r="U1243" s="68"/>
      <c r="V1243" s="68"/>
      <c r="W1243" s="68">
        <v>2301010001</v>
      </c>
      <c r="X1243" s="68">
        <v>126488</v>
      </c>
      <c r="Y1243" s="68" t="s">
        <v>19</v>
      </c>
      <c r="Z1243" s="68">
        <v>1</v>
      </c>
      <c r="AA1243" s="68" t="s">
        <v>109</v>
      </c>
      <c r="AB1243" s="68">
        <v>230101</v>
      </c>
      <c r="AC1243" s="68" t="s">
        <v>19</v>
      </c>
      <c r="AD1243" s="68" t="s">
        <v>19</v>
      </c>
      <c r="AE1243" s="68" t="s">
        <v>19</v>
      </c>
      <c r="AF1243" s="68" t="s">
        <v>110</v>
      </c>
      <c r="AG1243" s="68">
        <v>230001</v>
      </c>
      <c r="AH1243" s="68" t="s">
        <v>1366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206</v>
      </c>
      <c r="AO1243" s="68">
        <v>1</v>
      </c>
      <c r="AP1243" s="68" t="s">
        <v>112</v>
      </c>
      <c r="AQ1243" s="68" t="s">
        <v>113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3695</v>
      </c>
      <c r="AX1243" s="68" t="s">
        <v>115</v>
      </c>
    </row>
    <row r="1244" spans="1:50">
      <c r="A1244" s="77" t="s">
        <v>5584</v>
      </c>
      <c r="B1244" s="68">
        <v>0</v>
      </c>
      <c r="C1244" s="68">
        <v>831173</v>
      </c>
      <c r="D1244" s="68" t="s">
        <v>3526</v>
      </c>
      <c r="E1244" s="68" t="s">
        <v>145</v>
      </c>
      <c r="F1244" s="68" t="s">
        <v>251</v>
      </c>
      <c r="G1244" s="68" t="s">
        <v>96</v>
      </c>
      <c r="H1244" s="68" t="s">
        <v>97</v>
      </c>
      <c r="I1244" s="68" t="s">
        <v>98</v>
      </c>
      <c r="J1244" s="68">
        <v>3</v>
      </c>
      <c r="K1244" s="68" t="s">
        <v>99</v>
      </c>
      <c r="L1244" s="68">
        <v>3</v>
      </c>
      <c r="M1244" s="68" t="s">
        <v>125</v>
      </c>
      <c r="N1244" s="68" t="s">
        <v>126</v>
      </c>
      <c r="O1244" s="68" t="s">
        <v>127</v>
      </c>
      <c r="P1244" s="68" t="s">
        <v>3527</v>
      </c>
      <c r="Q1244" s="68">
        <v>247369</v>
      </c>
      <c r="R1244" s="68"/>
      <c r="S1244" s="68" t="s">
        <v>3710</v>
      </c>
      <c r="T1244" s="68" t="s">
        <v>3528</v>
      </c>
      <c r="U1244" s="68"/>
      <c r="V1244" s="68"/>
      <c r="W1244" s="68">
        <v>2301010001</v>
      </c>
      <c r="X1244" s="68">
        <v>126488</v>
      </c>
      <c r="Y1244" s="68" t="s">
        <v>19</v>
      </c>
      <c r="Z1244" s="68">
        <v>1</v>
      </c>
      <c r="AA1244" s="68" t="s">
        <v>109</v>
      </c>
      <c r="AB1244" s="68">
        <v>230101</v>
      </c>
      <c r="AC1244" s="68" t="s">
        <v>19</v>
      </c>
      <c r="AD1244" s="68" t="s">
        <v>19</v>
      </c>
      <c r="AE1244" s="68" t="s">
        <v>19</v>
      </c>
      <c r="AF1244" s="68" t="s">
        <v>110</v>
      </c>
      <c r="AG1244" s="68">
        <v>230001</v>
      </c>
      <c r="AH1244" s="68" t="s">
        <v>1366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122</v>
      </c>
      <c r="AO1244" s="68">
        <v>1</v>
      </c>
      <c r="AP1244" s="68" t="s">
        <v>112</v>
      </c>
      <c r="AQ1244" s="68" t="s">
        <v>113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115</v>
      </c>
    </row>
    <row r="1245" spans="1:50">
      <c r="A1245" s="77" t="s">
        <v>5585</v>
      </c>
      <c r="B1245" s="68">
        <v>0</v>
      </c>
      <c r="C1245" s="68">
        <v>808479</v>
      </c>
      <c r="D1245" s="68" t="s">
        <v>3711</v>
      </c>
      <c r="E1245" s="68" t="s">
        <v>145</v>
      </c>
      <c r="F1245" s="68" t="s">
        <v>251</v>
      </c>
      <c r="G1245" s="68" t="s">
        <v>96</v>
      </c>
      <c r="H1245" s="68" t="s">
        <v>97</v>
      </c>
      <c r="I1245" s="68" t="s">
        <v>98</v>
      </c>
      <c r="J1245" s="68">
        <v>3</v>
      </c>
      <c r="K1245" s="68" t="s">
        <v>99</v>
      </c>
      <c r="L1245" s="68">
        <v>3</v>
      </c>
      <c r="M1245" s="68" t="s">
        <v>125</v>
      </c>
      <c r="N1245" s="68" t="s">
        <v>126</v>
      </c>
      <c r="O1245" s="68" t="s">
        <v>127</v>
      </c>
      <c r="P1245" s="68" t="s">
        <v>3712</v>
      </c>
      <c r="Q1245" s="68" t="s">
        <v>3713</v>
      </c>
      <c r="R1245" s="68" t="s">
        <v>3714</v>
      </c>
      <c r="S1245" s="68"/>
      <c r="T1245" s="68" t="s">
        <v>3715</v>
      </c>
      <c r="U1245" s="68"/>
      <c r="V1245" s="68"/>
      <c r="W1245" s="68">
        <v>2301010001</v>
      </c>
      <c r="X1245" s="68">
        <v>126488</v>
      </c>
      <c r="Y1245" s="68" t="s">
        <v>19</v>
      </c>
      <c r="Z1245" s="68">
        <v>1</v>
      </c>
      <c r="AA1245" s="68" t="s">
        <v>109</v>
      </c>
      <c r="AB1245" s="68">
        <v>230101</v>
      </c>
      <c r="AC1245" s="68" t="s">
        <v>19</v>
      </c>
      <c r="AD1245" s="68" t="s">
        <v>19</v>
      </c>
      <c r="AE1245" s="68" t="s">
        <v>19</v>
      </c>
      <c r="AF1245" s="68" t="s">
        <v>110</v>
      </c>
      <c r="AG1245" s="68">
        <v>230001</v>
      </c>
      <c r="AH1245" s="68" t="s">
        <v>1366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122</v>
      </c>
      <c r="AO1245" s="68">
        <v>1</v>
      </c>
      <c r="AP1245" s="68" t="s">
        <v>112</v>
      </c>
      <c r="AQ1245" s="68" t="s">
        <v>113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3716</v>
      </c>
      <c r="AX1245" s="68" t="s">
        <v>115</v>
      </c>
    </row>
    <row r="1246" spans="1:50">
      <c r="A1246" s="77" t="s">
        <v>5586</v>
      </c>
      <c r="B1246" s="68">
        <v>0</v>
      </c>
      <c r="C1246" s="68">
        <v>808511</v>
      </c>
      <c r="D1246" s="68" t="s">
        <v>3717</v>
      </c>
      <c r="E1246" s="68" t="s">
        <v>481</v>
      </c>
      <c r="F1246" s="68" t="s">
        <v>482</v>
      </c>
      <c r="G1246" s="68" t="s">
        <v>96</v>
      </c>
      <c r="H1246" s="68" t="s">
        <v>97</v>
      </c>
      <c r="I1246" s="68" t="s">
        <v>98</v>
      </c>
      <c r="J1246" s="68">
        <v>3</v>
      </c>
      <c r="K1246" s="68" t="s">
        <v>99</v>
      </c>
      <c r="L1246" s="68">
        <v>3</v>
      </c>
      <c r="M1246" s="68" t="s">
        <v>125</v>
      </c>
      <c r="N1246" s="68" t="s">
        <v>126</v>
      </c>
      <c r="O1246" s="68" t="s">
        <v>127</v>
      </c>
      <c r="P1246" s="68" t="s">
        <v>3718</v>
      </c>
      <c r="Q1246" s="68">
        <v>725885</v>
      </c>
      <c r="R1246" s="68"/>
      <c r="S1246" s="68"/>
      <c r="T1246" s="68" t="s">
        <v>3719</v>
      </c>
      <c r="U1246" s="68"/>
      <c r="V1246" s="68"/>
      <c r="W1246" s="68">
        <v>2301010001</v>
      </c>
      <c r="X1246" s="68">
        <v>126488</v>
      </c>
      <c r="Y1246" s="68" t="s">
        <v>19</v>
      </c>
      <c r="Z1246" s="68">
        <v>1</v>
      </c>
      <c r="AA1246" s="68" t="s">
        <v>109</v>
      </c>
      <c r="AB1246" s="68">
        <v>230101</v>
      </c>
      <c r="AC1246" s="68" t="s">
        <v>19</v>
      </c>
      <c r="AD1246" s="68" t="s">
        <v>19</v>
      </c>
      <c r="AE1246" s="68" t="s">
        <v>19</v>
      </c>
      <c r="AF1246" s="68" t="s">
        <v>110</v>
      </c>
      <c r="AG1246" s="68">
        <v>230001</v>
      </c>
      <c r="AH1246" s="68" t="s">
        <v>1366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206</v>
      </c>
      <c r="AO1246" s="68">
        <v>2</v>
      </c>
      <c r="AP1246" s="68" t="s">
        <v>134</v>
      </c>
      <c r="AQ1246" s="68" t="s">
        <v>135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115</v>
      </c>
    </row>
    <row r="1247" spans="1:50">
      <c r="A1247" s="77" t="s">
        <v>5587</v>
      </c>
      <c r="B1247" s="68">
        <v>0</v>
      </c>
      <c r="C1247" s="68">
        <v>575700</v>
      </c>
      <c r="D1247" s="68" t="s">
        <v>3720</v>
      </c>
      <c r="E1247" s="68" t="s">
        <v>459</v>
      </c>
      <c r="F1247" s="68" t="s">
        <v>460</v>
      </c>
      <c r="G1247" s="68" t="s">
        <v>96</v>
      </c>
      <c r="H1247" s="68" t="s">
        <v>97</v>
      </c>
      <c r="I1247" s="68" t="s">
        <v>98</v>
      </c>
      <c r="J1247" s="68">
        <v>3</v>
      </c>
      <c r="K1247" s="68" t="s">
        <v>99</v>
      </c>
      <c r="L1247" s="68">
        <v>3</v>
      </c>
      <c r="M1247" s="68" t="s">
        <v>125</v>
      </c>
      <c r="N1247" s="68" t="s">
        <v>126</v>
      </c>
      <c r="O1247" s="68" t="s">
        <v>127</v>
      </c>
      <c r="P1247" s="68" t="s">
        <v>3721</v>
      </c>
      <c r="Q1247" s="68"/>
      <c r="R1247" s="68"/>
      <c r="S1247" s="68"/>
      <c r="T1247" s="68" t="s">
        <v>3722</v>
      </c>
      <c r="U1247" s="68" t="s">
        <v>3723</v>
      </c>
      <c r="V1247" s="68" t="s">
        <v>3131</v>
      </c>
      <c r="W1247" s="68">
        <v>2301010001</v>
      </c>
      <c r="X1247" s="68">
        <v>126488</v>
      </c>
      <c r="Y1247" s="68" t="s">
        <v>19</v>
      </c>
      <c r="Z1247" s="68">
        <v>1</v>
      </c>
      <c r="AA1247" s="68" t="s">
        <v>109</v>
      </c>
      <c r="AB1247" s="68">
        <v>230101</v>
      </c>
      <c r="AC1247" s="68" t="s">
        <v>19</v>
      </c>
      <c r="AD1247" s="68" t="s">
        <v>19</v>
      </c>
      <c r="AE1247" s="68" t="s">
        <v>19</v>
      </c>
      <c r="AF1247" s="68" t="s">
        <v>110</v>
      </c>
      <c r="AG1247" s="68">
        <v>230001</v>
      </c>
      <c r="AH1247" s="68" t="s">
        <v>1366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206</v>
      </c>
      <c r="AO1247" s="68">
        <v>1</v>
      </c>
      <c r="AP1247" s="68" t="s">
        <v>112</v>
      </c>
      <c r="AQ1247" s="68" t="s">
        <v>113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3724</v>
      </c>
      <c r="AX1247" s="68" t="s">
        <v>115</v>
      </c>
    </row>
    <row r="1248" spans="1:50">
      <c r="A1248" s="77" t="s">
        <v>5588</v>
      </c>
      <c r="B1248" s="68">
        <v>0</v>
      </c>
      <c r="C1248" s="68">
        <v>510600</v>
      </c>
      <c r="D1248" s="68" t="s">
        <v>3725</v>
      </c>
      <c r="E1248" s="68" t="s">
        <v>145</v>
      </c>
      <c r="F1248" s="68" t="s">
        <v>251</v>
      </c>
      <c r="G1248" s="68" t="s">
        <v>96</v>
      </c>
      <c r="H1248" s="68" t="s">
        <v>97</v>
      </c>
      <c r="I1248" s="68" t="s">
        <v>98</v>
      </c>
      <c r="J1248" s="68">
        <v>3</v>
      </c>
      <c r="K1248" s="68" t="s">
        <v>99</v>
      </c>
      <c r="L1248" s="68">
        <v>3</v>
      </c>
      <c r="M1248" s="68" t="s">
        <v>125</v>
      </c>
      <c r="N1248" s="68" t="s">
        <v>126</v>
      </c>
      <c r="O1248" s="68" t="s">
        <v>127</v>
      </c>
      <c r="P1248" s="68" t="s">
        <v>3726</v>
      </c>
      <c r="Q1248" s="68"/>
      <c r="R1248" s="68"/>
      <c r="S1248" s="68"/>
      <c r="T1248" s="68" t="s">
        <v>3727</v>
      </c>
      <c r="U1248" s="68"/>
      <c r="V1248" s="68" t="s">
        <v>3089</v>
      </c>
      <c r="W1248" s="68">
        <v>2301010001</v>
      </c>
      <c r="X1248" s="68">
        <v>126488</v>
      </c>
      <c r="Y1248" s="68" t="s">
        <v>19</v>
      </c>
      <c r="Z1248" s="68">
        <v>1</v>
      </c>
      <c r="AA1248" s="68" t="s">
        <v>109</v>
      </c>
      <c r="AB1248" s="68">
        <v>230101</v>
      </c>
      <c r="AC1248" s="68" t="s">
        <v>19</v>
      </c>
      <c r="AD1248" s="68" t="s">
        <v>19</v>
      </c>
      <c r="AE1248" s="68" t="s">
        <v>19</v>
      </c>
      <c r="AF1248" s="68" t="s">
        <v>110</v>
      </c>
      <c r="AG1248" s="68">
        <v>230001</v>
      </c>
      <c r="AH1248" s="68" t="s">
        <v>1366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122</v>
      </c>
      <c r="AO1248" s="68">
        <v>2</v>
      </c>
      <c r="AP1248" s="68" t="s">
        <v>134</v>
      </c>
      <c r="AQ1248" s="68" t="s">
        <v>135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115</v>
      </c>
    </row>
    <row r="1249" spans="1:50">
      <c r="A1249" s="78" t="s">
        <v>3728</v>
      </c>
      <c r="B1249" s="68">
        <v>0</v>
      </c>
      <c r="C1249" s="68">
        <v>486737</v>
      </c>
      <c r="D1249" s="68" t="s">
        <v>3729</v>
      </c>
      <c r="E1249" s="68" t="s">
        <v>435</v>
      </c>
      <c r="F1249" s="68" t="s">
        <v>436</v>
      </c>
      <c r="G1249" s="68" t="s">
        <v>98</v>
      </c>
      <c r="H1249" s="68" t="s">
        <v>97</v>
      </c>
      <c r="I1249" s="68" t="s">
        <v>98</v>
      </c>
      <c r="J1249" s="68">
        <v>3</v>
      </c>
      <c r="K1249" s="68" t="s">
        <v>99</v>
      </c>
      <c r="L1249" s="68">
        <v>1</v>
      </c>
      <c r="M1249" s="68" t="s">
        <v>100</v>
      </c>
      <c r="N1249" s="68" t="s">
        <v>101</v>
      </c>
      <c r="O1249" s="68" t="s">
        <v>102</v>
      </c>
      <c r="P1249" s="68" t="s">
        <v>3730</v>
      </c>
      <c r="Q1249" s="68">
        <v>848388</v>
      </c>
      <c r="R1249" s="68"/>
      <c r="S1249" s="68"/>
      <c r="T1249" s="68" t="s">
        <v>3403</v>
      </c>
      <c r="U1249" s="68"/>
      <c r="V1249" s="68"/>
      <c r="W1249" s="68">
        <v>2301080001</v>
      </c>
      <c r="X1249" s="68">
        <v>116899</v>
      </c>
      <c r="Y1249" s="68" t="s">
        <v>3089</v>
      </c>
      <c r="Z1249" s="68">
        <v>1</v>
      </c>
      <c r="AA1249" s="68" t="s">
        <v>109</v>
      </c>
      <c r="AB1249" s="68">
        <v>230101</v>
      </c>
      <c r="AC1249" s="68" t="s">
        <v>19</v>
      </c>
      <c r="AD1249" s="68" t="s">
        <v>19</v>
      </c>
      <c r="AE1249" s="68" t="s">
        <v>19</v>
      </c>
      <c r="AF1249" s="68" t="s">
        <v>110</v>
      </c>
      <c r="AG1249" s="68">
        <v>230001</v>
      </c>
      <c r="AH1249" s="68" t="s">
        <v>1366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231</v>
      </c>
      <c r="AO1249" s="68">
        <v>2</v>
      </c>
      <c r="AP1249" s="68" t="s">
        <v>134</v>
      </c>
      <c r="AQ1249" s="68" t="s">
        <v>135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2648</v>
      </c>
      <c r="AX1249" s="68" t="s">
        <v>115</v>
      </c>
    </row>
    <row r="1250" spans="1:50">
      <c r="A1250" s="77" t="s">
        <v>5589</v>
      </c>
      <c r="B1250" s="68">
        <v>0</v>
      </c>
      <c r="C1250" s="68">
        <v>487039</v>
      </c>
      <c r="D1250" s="68" t="s">
        <v>3142</v>
      </c>
      <c r="E1250" s="68" t="s">
        <v>332</v>
      </c>
      <c r="F1250" s="68" t="s">
        <v>333</v>
      </c>
      <c r="G1250" s="68" t="s">
        <v>96</v>
      </c>
      <c r="H1250" s="68">
        <v>3</v>
      </c>
      <c r="I1250" s="68" t="s">
        <v>334</v>
      </c>
      <c r="J1250" s="68">
        <v>3</v>
      </c>
      <c r="K1250" s="68" t="s">
        <v>99</v>
      </c>
      <c r="L1250" s="68">
        <v>3</v>
      </c>
      <c r="M1250" s="68" t="s">
        <v>125</v>
      </c>
      <c r="N1250" s="68" t="s">
        <v>126</v>
      </c>
      <c r="O1250" s="68" t="s">
        <v>127</v>
      </c>
      <c r="P1250" s="68" t="s">
        <v>3731</v>
      </c>
      <c r="Q1250" s="68">
        <v>426698</v>
      </c>
      <c r="R1250" s="68"/>
      <c r="S1250" s="68"/>
      <c r="T1250" s="68" t="s">
        <v>3144</v>
      </c>
      <c r="U1250" s="68"/>
      <c r="V1250" s="68" t="s">
        <v>3145</v>
      </c>
      <c r="W1250" s="68">
        <v>2301010001</v>
      </c>
      <c r="X1250" s="68">
        <v>126488</v>
      </c>
      <c r="Y1250" s="68" t="s">
        <v>19</v>
      </c>
      <c r="Z1250" s="68">
        <v>1</v>
      </c>
      <c r="AA1250" s="68" t="s">
        <v>109</v>
      </c>
      <c r="AB1250" s="68">
        <v>230101</v>
      </c>
      <c r="AC1250" s="68" t="s">
        <v>19</v>
      </c>
      <c r="AD1250" s="68" t="s">
        <v>19</v>
      </c>
      <c r="AE1250" s="68" t="s">
        <v>19</v>
      </c>
      <c r="AF1250" s="68" t="s">
        <v>110</v>
      </c>
      <c r="AG1250" s="68">
        <v>230001</v>
      </c>
      <c r="AH1250" s="68" t="s">
        <v>1366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122</v>
      </c>
      <c r="AO1250" s="68">
        <v>1</v>
      </c>
      <c r="AP1250" s="68" t="s">
        <v>112</v>
      </c>
      <c r="AQ1250" s="68" t="s">
        <v>113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3732</v>
      </c>
      <c r="AX1250" s="68" t="s">
        <v>115</v>
      </c>
    </row>
    <row r="1251" spans="1:50">
      <c r="A1251" s="77" t="s">
        <v>5590</v>
      </c>
      <c r="B1251" s="68">
        <v>0</v>
      </c>
      <c r="C1251" s="68">
        <v>808568</v>
      </c>
      <c r="D1251" s="68" t="s">
        <v>3733</v>
      </c>
      <c r="E1251" s="68" t="s">
        <v>856</v>
      </c>
      <c r="F1251" s="68" t="s">
        <v>857</v>
      </c>
      <c r="G1251" s="68" t="s">
        <v>96</v>
      </c>
      <c r="H1251" s="68" t="s">
        <v>97</v>
      </c>
      <c r="I1251" s="68" t="s">
        <v>98</v>
      </c>
      <c r="J1251" s="68">
        <v>3</v>
      </c>
      <c r="K1251" s="68" t="s">
        <v>99</v>
      </c>
      <c r="L1251" s="68">
        <v>3</v>
      </c>
      <c r="M1251" s="68" t="s">
        <v>125</v>
      </c>
      <c r="N1251" s="68" t="s">
        <v>126</v>
      </c>
      <c r="O1251" s="68" t="s">
        <v>127</v>
      </c>
      <c r="P1251" s="68" t="s">
        <v>3734</v>
      </c>
      <c r="Q1251" s="68">
        <v>247412</v>
      </c>
      <c r="R1251" s="68" t="s">
        <v>3735</v>
      </c>
      <c r="S1251" s="68"/>
      <c r="T1251" s="68" t="s">
        <v>3736</v>
      </c>
      <c r="U1251" s="68"/>
      <c r="V1251" s="68" t="s">
        <v>551</v>
      </c>
      <c r="W1251" s="68">
        <v>2301010001</v>
      </c>
      <c r="X1251" s="68">
        <v>126488</v>
      </c>
      <c r="Y1251" s="68" t="s">
        <v>19</v>
      </c>
      <c r="Z1251" s="68">
        <v>1</v>
      </c>
      <c r="AA1251" s="68" t="s">
        <v>109</v>
      </c>
      <c r="AB1251" s="68">
        <v>230101</v>
      </c>
      <c r="AC1251" s="68" t="s">
        <v>19</v>
      </c>
      <c r="AD1251" s="68" t="s">
        <v>19</v>
      </c>
      <c r="AE1251" s="68" t="s">
        <v>19</v>
      </c>
      <c r="AF1251" s="68" t="s">
        <v>110</v>
      </c>
      <c r="AG1251" s="68">
        <v>230001</v>
      </c>
      <c r="AH1251" s="68" t="s">
        <v>1366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122</v>
      </c>
      <c r="AO1251" s="68">
        <v>1</v>
      </c>
      <c r="AP1251" s="68" t="s">
        <v>112</v>
      </c>
      <c r="AQ1251" s="68" t="s">
        <v>113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115</v>
      </c>
    </row>
    <row r="1252" spans="1:50">
      <c r="A1252" s="77" t="s">
        <v>5591</v>
      </c>
      <c r="B1252" s="68">
        <v>0</v>
      </c>
      <c r="C1252" s="68">
        <v>808568</v>
      </c>
      <c r="D1252" s="68" t="s">
        <v>3733</v>
      </c>
      <c r="E1252" s="68" t="s">
        <v>332</v>
      </c>
      <c r="F1252" s="68" t="s">
        <v>333</v>
      </c>
      <c r="G1252" s="68" t="s">
        <v>96</v>
      </c>
      <c r="H1252" s="68">
        <v>3</v>
      </c>
      <c r="I1252" s="68" t="s">
        <v>334</v>
      </c>
      <c r="J1252" s="68">
        <v>3</v>
      </c>
      <c r="K1252" s="68" t="s">
        <v>99</v>
      </c>
      <c r="L1252" s="68">
        <v>3</v>
      </c>
      <c r="M1252" s="68" t="s">
        <v>125</v>
      </c>
      <c r="N1252" s="68" t="s">
        <v>126</v>
      </c>
      <c r="O1252" s="68" t="s">
        <v>127</v>
      </c>
      <c r="P1252" s="68" t="s">
        <v>3734</v>
      </c>
      <c r="Q1252" s="68">
        <v>247412</v>
      </c>
      <c r="R1252" s="68" t="s">
        <v>3737</v>
      </c>
      <c r="S1252" s="68"/>
      <c r="T1252" s="68" t="s">
        <v>3736</v>
      </c>
      <c r="U1252" s="68"/>
      <c r="V1252" s="68" t="s">
        <v>551</v>
      </c>
      <c r="W1252" s="68">
        <v>2301010001</v>
      </c>
      <c r="X1252" s="68">
        <v>126488</v>
      </c>
      <c r="Y1252" s="68" t="s">
        <v>19</v>
      </c>
      <c r="Z1252" s="68">
        <v>1</v>
      </c>
      <c r="AA1252" s="68" t="s">
        <v>109</v>
      </c>
      <c r="AB1252" s="68">
        <v>230101</v>
      </c>
      <c r="AC1252" s="68" t="s">
        <v>19</v>
      </c>
      <c r="AD1252" s="68" t="s">
        <v>19</v>
      </c>
      <c r="AE1252" s="68" t="s">
        <v>19</v>
      </c>
      <c r="AF1252" s="68" t="s">
        <v>110</v>
      </c>
      <c r="AG1252" s="68">
        <v>230001</v>
      </c>
      <c r="AH1252" s="68" t="s">
        <v>1366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122</v>
      </c>
      <c r="AO1252" s="68">
        <v>1</v>
      </c>
      <c r="AP1252" s="68" t="s">
        <v>112</v>
      </c>
      <c r="AQ1252" s="68" t="s">
        <v>113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115</v>
      </c>
    </row>
    <row r="1253" spans="1:50">
      <c r="A1253" s="78" t="s">
        <v>3738</v>
      </c>
      <c r="B1253" s="68">
        <v>0</v>
      </c>
      <c r="C1253" s="68">
        <v>487100</v>
      </c>
      <c r="D1253" s="68" t="s">
        <v>3739</v>
      </c>
      <c r="E1253" s="68" t="s">
        <v>1455</v>
      </c>
      <c r="F1253" s="68" t="s">
        <v>1456</v>
      </c>
      <c r="G1253" s="68" t="s">
        <v>96</v>
      </c>
      <c r="H1253" s="68" t="s">
        <v>97</v>
      </c>
      <c r="I1253" s="68" t="s">
        <v>98</v>
      </c>
      <c r="J1253" s="68">
        <v>3</v>
      </c>
      <c r="K1253" s="68" t="s">
        <v>99</v>
      </c>
      <c r="L1253" s="68">
        <v>2</v>
      </c>
      <c r="M1253" s="68" t="s">
        <v>184</v>
      </c>
      <c r="N1253" s="68" t="s">
        <v>185</v>
      </c>
      <c r="O1253" s="68" t="s">
        <v>186</v>
      </c>
      <c r="P1253" s="68" t="s">
        <v>3740</v>
      </c>
      <c r="Q1253" s="68">
        <v>576465</v>
      </c>
      <c r="R1253" s="68"/>
      <c r="S1253" s="68"/>
      <c r="T1253" s="68" t="s">
        <v>3588</v>
      </c>
      <c r="U1253" s="68"/>
      <c r="V1253" s="68" t="s">
        <v>3233</v>
      </c>
      <c r="W1253" s="68">
        <v>2301010001</v>
      </c>
      <c r="X1253" s="68">
        <v>126488</v>
      </c>
      <c r="Y1253" s="68" t="s">
        <v>19</v>
      </c>
      <c r="Z1253" s="68">
        <v>1</v>
      </c>
      <c r="AA1253" s="68" t="s">
        <v>109</v>
      </c>
      <c r="AB1253" s="68">
        <v>230101</v>
      </c>
      <c r="AC1253" s="68" t="s">
        <v>19</v>
      </c>
      <c r="AD1253" s="68" t="s">
        <v>19</v>
      </c>
      <c r="AE1253" s="68" t="s">
        <v>19</v>
      </c>
      <c r="AF1253" s="68" t="s">
        <v>110</v>
      </c>
      <c r="AG1253" s="68">
        <v>230001</v>
      </c>
      <c r="AH1253" s="68" t="s">
        <v>1366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231</v>
      </c>
      <c r="AO1253" s="68">
        <v>2</v>
      </c>
      <c r="AP1253" s="68" t="s">
        <v>134</v>
      </c>
      <c r="AQ1253" s="68" t="s">
        <v>135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3741</v>
      </c>
      <c r="AX1253" s="68" t="s">
        <v>115</v>
      </c>
    </row>
    <row r="1254" spans="1:50">
      <c r="A1254" s="78" t="s">
        <v>3742</v>
      </c>
      <c r="B1254" s="68">
        <v>0</v>
      </c>
      <c r="C1254" s="68">
        <v>486737</v>
      </c>
      <c r="D1254" s="68" t="s">
        <v>3729</v>
      </c>
      <c r="E1254" s="68" t="s">
        <v>453</v>
      </c>
      <c r="F1254" s="68" t="s">
        <v>454</v>
      </c>
      <c r="G1254" s="68" t="s">
        <v>98</v>
      </c>
      <c r="H1254" s="68" t="s">
        <v>97</v>
      </c>
      <c r="I1254" s="68" t="s">
        <v>98</v>
      </c>
      <c r="J1254" s="68">
        <v>3</v>
      </c>
      <c r="K1254" s="68" t="s">
        <v>99</v>
      </c>
      <c r="L1254" s="68">
        <v>1</v>
      </c>
      <c r="M1254" s="68" t="s">
        <v>100</v>
      </c>
      <c r="N1254" s="68" t="s">
        <v>101</v>
      </c>
      <c r="O1254" s="68" t="s">
        <v>102</v>
      </c>
      <c r="P1254" s="68" t="s">
        <v>3743</v>
      </c>
      <c r="Q1254" s="68"/>
      <c r="R1254" s="68"/>
      <c r="S1254" s="68"/>
      <c r="T1254" s="68" t="s">
        <v>3403</v>
      </c>
      <c r="U1254" s="68"/>
      <c r="V1254" s="68"/>
      <c r="W1254" s="68">
        <v>2301080001</v>
      </c>
      <c r="X1254" s="68">
        <v>116899</v>
      </c>
      <c r="Y1254" s="68" t="s">
        <v>3089</v>
      </c>
      <c r="Z1254" s="68">
        <v>1</v>
      </c>
      <c r="AA1254" s="68" t="s">
        <v>109</v>
      </c>
      <c r="AB1254" s="68">
        <v>230101</v>
      </c>
      <c r="AC1254" s="68" t="s">
        <v>19</v>
      </c>
      <c r="AD1254" s="68" t="s">
        <v>19</v>
      </c>
      <c r="AE1254" s="68" t="s">
        <v>19</v>
      </c>
      <c r="AF1254" s="68" t="s">
        <v>110</v>
      </c>
      <c r="AG1254" s="68">
        <v>230001</v>
      </c>
      <c r="AH1254" s="68" t="s">
        <v>1366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231</v>
      </c>
      <c r="AO1254" s="68">
        <v>1</v>
      </c>
      <c r="AP1254" s="68" t="s">
        <v>112</v>
      </c>
      <c r="AQ1254" s="68" t="s">
        <v>113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2648</v>
      </c>
      <c r="AX1254" s="68" t="s">
        <v>115</v>
      </c>
    </row>
    <row r="1255" spans="1:50">
      <c r="A1255" s="78" t="s">
        <v>3744</v>
      </c>
      <c r="B1255" s="68">
        <v>0</v>
      </c>
      <c r="C1255" s="68">
        <v>706310</v>
      </c>
      <c r="D1255" s="68" t="s">
        <v>3147</v>
      </c>
      <c r="E1255" s="68" t="s">
        <v>332</v>
      </c>
      <c r="F1255" s="68" t="s">
        <v>333</v>
      </c>
      <c r="G1255" s="68" t="s">
        <v>96</v>
      </c>
      <c r="H1255" s="68">
        <v>3</v>
      </c>
      <c r="I1255" s="68" t="s">
        <v>334</v>
      </c>
      <c r="J1255" s="68">
        <v>3</v>
      </c>
      <c r="K1255" s="68" t="s">
        <v>99</v>
      </c>
      <c r="L1255" s="68">
        <v>3</v>
      </c>
      <c r="M1255" s="68" t="s">
        <v>125</v>
      </c>
      <c r="N1255" s="68" t="s">
        <v>126</v>
      </c>
      <c r="O1255" s="68" t="s">
        <v>127</v>
      </c>
      <c r="P1255" s="68" t="s">
        <v>3148</v>
      </c>
      <c r="Q1255" s="68" t="s">
        <v>3149</v>
      </c>
      <c r="R1255" s="68" t="s">
        <v>3150</v>
      </c>
      <c r="S1255" s="68" t="s">
        <v>3151</v>
      </c>
      <c r="T1255" s="68" t="s">
        <v>3152</v>
      </c>
      <c r="U1255" s="68"/>
      <c r="V1255" s="68" t="s">
        <v>3153</v>
      </c>
      <c r="W1255" s="68">
        <v>2301010001</v>
      </c>
      <c r="X1255" s="68">
        <v>126488</v>
      </c>
      <c r="Y1255" s="68" t="s">
        <v>19</v>
      </c>
      <c r="Z1255" s="68">
        <v>1</v>
      </c>
      <c r="AA1255" s="68" t="s">
        <v>109</v>
      </c>
      <c r="AB1255" s="68">
        <v>230101</v>
      </c>
      <c r="AC1255" s="68" t="s">
        <v>19</v>
      </c>
      <c r="AD1255" s="68" t="s">
        <v>19</v>
      </c>
      <c r="AE1255" s="68" t="s">
        <v>19</v>
      </c>
      <c r="AF1255" s="68" t="s">
        <v>110</v>
      </c>
      <c r="AG1255" s="68">
        <v>230001</v>
      </c>
      <c r="AH1255" s="68" t="s">
        <v>1366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122</v>
      </c>
      <c r="AO1255" s="68">
        <v>1</v>
      </c>
      <c r="AP1255" s="68" t="s">
        <v>112</v>
      </c>
      <c r="AQ1255" s="68" t="s">
        <v>113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3745</v>
      </c>
      <c r="AX1255" s="68" t="s">
        <v>115</v>
      </c>
    </row>
    <row r="1256" spans="1:50">
      <c r="A1256" s="78" t="s">
        <v>3746</v>
      </c>
      <c r="B1256" s="68">
        <v>0</v>
      </c>
      <c r="C1256" s="68">
        <v>706310</v>
      </c>
      <c r="D1256" s="68" t="s">
        <v>3147</v>
      </c>
      <c r="E1256" s="68" t="s">
        <v>439</v>
      </c>
      <c r="F1256" s="68" t="s">
        <v>440</v>
      </c>
      <c r="G1256" s="68" t="s">
        <v>96</v>
      </c>
      <c r="H1256" s="68" t="s">
        <v>97</v>
      </c>
      <c r="I1256" s="68" t="s">
        <v>98</v>
      </c>
      <c r="J1256" s="68">
        <v>3</v>
      </c>
      <c r="K1256" s="68" t="s">
        <v>99</v>
      </c>
      <c r="L1256" s="68">
        <v>3</v>
      </c>
      <c r="M1256" s="68" t="s">
        <v>125</v>
      </c>
      <c r="N1256" s="68" t="s">
        <v>126</v>
      </c>
      <c r="O1256" s="68" t="s">
        <v>127</v>
      </c>
      <c r="P1256" s="68" t="s">
        <v>3148</v>
      </c>
      <c r="Q1256" s="68" t="s">
        <v>3149</v>
      </c>
      <c r="R1256" s="68" t="s">
        <v>3150</v>
      </c>
      <c r="S1256" s="68" t="s">
        <v>3151</v>
      </c>
      <c r="T1256" s="68" t="s">
        <v>3152</v>
      </c>
      <c r="U1256" s="68"/>
      <c r="V1256" s="68" t="s">
        <v>3153</v>
      </c>
      <c r="W1256" s="68">
        <v>2301010001</v>
      </c>
      <c r="X1256" s="68">
        <v>126488</v>
      </c>
      <c r="Y1256" s="68" t="s">
        <v>19</v>
      </c>
      <c r="Z1256" s="68">
        <v>1</v>
      </c>
      <c r="AA1256" s="68" t="s">
        <v>109</v>
      </c>
      <c r="AB1256" s="68">
        <v>230101</v>
      </c>
      <c r="AC1256" s="68" t="s">
        <v>19</v>
      </c>
      <c r="AD1256" s="68" t="s">
        <v>19</v>
      </c>
      <c r="AE1256" s="68" t="s">
        <v>19</v>
      </c>
      <c r="AF1256" s="68" t="s">
        <v>110</v>
      </c>
      <c r="AG1256" s="68">
        <v>230001</v>
      </c>
      <c r="AH1256" s="68" t="s">
        <v>1366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122</v>
      </c>
      <c r="AO1256" s="68">
        <v>1</v>
      </c>
      <c r="AP1256" s="68" t="s">
        <v>112</v>
      </c>
      <c r="AQ1256" s="68" t="s">
        <v>113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3747</v>
      </c>
      <c r="AX1256" s="68" t="s">
        <v>115</v>
      </c>
    </row>
    <row r="1257" spans="1:50">
      <c r="A1257" s="77" t="s">
        <v>5592</v>
      </c>
      <c r="B1257" s="68">
        <v>0</v>
      </c>
      <c r="C1257" s="68">
        <v>487497</v>
      </c>
      <c r="D1257" s="68" t="s">
        <v>3654</v>
      </c>
      <c r="E1257" s="68" t="s">
        <v>332</v>
      </c>
      <c r="F1257" s="68" t="s">
        <v>333</v>
      </c>
      <c r="G1257" s="68" t="s">
        <v>96</v>
      </c>
      <c r="H1257" s="68">
        <v>3</v>
      </c>
      <c r="I1257" s="68" t="s">
        <v>334</v>
      </c>
      <c r="J1257" s="68">
        <v>3</v>
      </c>
      <c r="K1257" s="68" t="s">
        <v>99</v>
      </c>
      <c r="L1257" s="68">
        <v>3</v>
      </c>
      <c r="M1257" s="68" t="s">
        <v>125</v>
      </c>
      <c r="N1257" s="68" t="s">
        <v>126</v>
      </c>
      <c r="O1257" s="68" t="s">
        <v>127</v>
      </c>
      <c r="P1257" s="68" t="s">
        <v>3748</v>
      </c>
      <c r="Q1257" s="68">
        <v>426229</v>
      </c>
      <c r="R1257" s="68" t="s">
        <v>3749</v>
      </c>
      <c r="S1257" s="68"/>
      <c r="T1257" s="68" t="s">
        <v>3656</v>
      </c>
      <c r="U1257" s="68"/>
      <c r="V1257" s="68"/>
      <c r="W1257" s="68">
        <v>2301010001</v>
      </c>
      <c r="X1257" s="68">
        <v>126488</v>
      </c>
      <c r="Y1257" s="68" t="s">
        <v>19</v>
      </c>
      <c r="Z1257" s="68">
        <v>1</v>
      </c>
      <c r="AA1257" s="68" t="s">
        <v>109</v>
      </c>
      <c r="AB1257" s="68">
        <v>230101</v>
      </c>
      <c r="AC1257" s="68" t="s">
        <v>19</v>
      </c>
      <c r="AD1257" s="68" t="s">
        <v>19</v>
      </c>
      <c r="AE1257" s="68" t="s">
        <v>19</v>
      </c>
      <c r="AF1257" s="68" t="s">
        <v>110</v>
      </c>
      <c r="AG1257" s="68">
        <v>230001</v>
      </c>
      <c r="AH1257" s="68" t="s">
        <v>1366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122</v>
      </c>
      <c r="AO1257" s="68">
        <v>1</v>
      </c>
      <c r="AP1257" s="68" t="s">
        <v>112</v>
      </c>
      <c r="AQ1257" s="68" t="s">
        <v>113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3657</v>
      </c>
      <c r="AX1257" s="68" t="s">
        <v>115</v>
      </c>
    </row>
    <row r="1258" spans="1:50">
      <c r="A1258" s="77" t="s">
        <v>5593</v>
      </c>
      <c r="B1258" s="68">
        <v>0</v>
      </c>
      <c r="C1258" s="68">
        <v>716776</v>
      </c>
      <c r="D1258" s="68" t="s">
        <v>3750</v>
      </c>
      <c r="E1258" s="68" t="s">
        <v>145</v>
      </c>
      <c r="F1258" s="68" t="s">
        <v>251</v>
      </c>
      <c r="G1258" s="68" t="s">
        <v>96</v>
      </c>
      <c r="H1258" s="68" t="s">
        <v>97</v>
      </c>
      <c r="I1258" s="68" t="s">
        <v>98</v>
      </c>
      <c r="J1258" s="68">
        <v>3</v>
      </c>
      <c r="K1258" s="68" t="s">
        <v>99</v>
      </c>
      <c r="L1258" s="68">
        <v>3</v>
      </c>
      <c r="M1258" s="68" t="s">
        <v>125</v>
      </c>
      <c r="N1258" s="68" t="s">
        <v>126</v>
      </c>
      <c r="O1258" s="68" t="s">
        <v>127</v>
      </c>
      <c r="P1258" s="68" t="s">
        <v>3751</v>
      </c>
      <c r="Q1258" s="68">
        <v>411536</v>
      </c>
      <c r="R1258" s="68"/>
      <c r="S1258" s="68"/>
      <c r="T1258" s="68" t="s">
        <v>3752</v>
      </c>
      <c r="U1258" s="68" t="s">
        <v>3753</v>
      </c>
      <c r="V1258" s="68" t="s">
        <v>3101</v>
      </c>
      <c r="W1258" s="68">
        <v>2301010001</v>
      </c>
      <c r="X1258" s="68">
        <v>126488</v>
      </c>
      <c r="Y1258" s="68" t="s">
        <v>19</v>
      </c>
      <c r="Z1258" s="68">
        <v>1</v>
      </c>
      <c r="AA1258" s="68" t="s">
        <v>109</v>
      </c>
      <c r="AB1258" s="68">
        <v>230101</v>
      </c>
      <c r="AC1258" s="68" t="s">
        <v>19</v>
      </c>
      <c r="AD1258" s="68" t="s">
        <v>19</v>
      </c>
      <c r="AE1258" s="68" t="s">
        <v>19</v>
      </c>
      <c r="AF1258" s="68" t="s">
        <v>110</v>
      </c>
      <c r="AG1258" s="68">
        <v>230001</v>
      </c>
      <c r="AH1258" s="68" t="s">
        <v>1366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122</v>
      </c>
      <c r="AO1258" s="68">
        <v>1</v>
      </c>
      <c r="AP1258" s="68" t="s">
        <v>112</v>
      </c>
      <c r="AQ1258" s="68" t="s">
        <v>113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3754</v>
      </c>
      <c r="AX1258" s="68" t="s">
        <v>115</v>
      </c>
    </row>
    <row r="1259" spans="1:50">
      <c r="A1259" s="77" t="s">
        <v>5594</v>
      </c>
      <c r="B1259" s="68">
        <v>0</v>
      </c>
      <c r="C1259" s="68">
        <v>486346</v>
      </c>
      <c r="D1259" s="68" t="s">
        <v>3755</v>
      </c>
      <c r="E1259" s="68" t="s">
        <v>856</v>
      </c>
      <c r="F1259" s="68" t="s">
        <v>857</v>
      </c>
      <c r="G1259" s="68" t="s">
        <v>96</v>
      </c>
      <c r="H1259" s="68" t="s">
        <v>97</v>
      </c>
      <c r="I1259" s="68" t="s">
        <v>98</v>
      </c>
      <c r="J1259" s="68">
        <v>3</v>
      </c>
      <c r="K1259" s="68" t="s">
        <v>99</v>
      </c>
      <c r="L1259" s="68">
        <v>1</v>
      </c>
      <c r="M1259" s="68" t="s">
        <v>100</v>
      </c>
      <c r="N1259" s="68" t="s">
        <v>145</v>
      </c>
      <c r="O1259" s="68" t="s">
        <v>146</v>
      </c>
      <c r="P1259" s="68" t="s">
        <v>3756</v>
      </c>
      <c r="Q1259" s="68">
        <v>247033</v>
      </c>
      <c r="R1259" s="68" t="s">
        <v>3757</v>
      </c>
      <c r="S1259" s="68"/>
      <c r="T1259" s="68" t="s">
        <v>3758</v>
      </c>
      <c r="U1259" s="68"/>
      <c r="V1259" s="68"/>
      <c r="W1259" s="68">
        <v>2301010001</v>
      </c>
      <c r="X1259" s="68">
        <v>126488</v>
      </c>
      <c r="Y1259" s="68" t="s">
        <v>19</v>
      </c>
      <c r="Z1259" s="68">
        <v>1</v>
      </c>
      <c r="AA1259" s="68" t="s">
        <v>109</v>
      </c>
      <c r="AB1259" s="68">
        <v>230101</v>
      </c>
      <c r="AC1259" s="68" t="s">
        <v>19</v>
      </c>
      <c r="AD1259" s="68" t="s">
        <v>19</v>
      </c>
      <c r="AE1259" s="68" t="s">
        <v>19</v>
      </c>
      <c r="AF1259" s="68" t="s">
        <v>110</v>
      </c>
      <c r="AG1259" s="68">
        <v>230001</v>
      </c>
      <c r="AH1259" s="68" t="s">
        <v>1366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122</v>
      </c>
      <c r="AO1259" s="68">
        <v>1</v>
      </c>
      <c r="AP1259" s="68" t="s">
        <v>112</v>
      </c>
      <c r="AQ1259" s="68" t="s">
        <v>113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3759</v>
      </c>
      <c r="AX1259" s="68" t="s">
        <v>115</v>
      </c>
    </row>
    <row r="1260" spans="1:50">
      <c r="A1260" s="77" t="s">
        <v>5595</v>
      </c>
      <c r="B1260" s="68">
        <v>0</v>
      </c>
      <c r="C1260" s="68">
        <v>510600</v>
      </c>
      <c r="D1260" s="68" t="s">
        <v>3725</v>
      </c>
      <c r="E1260" s="68" t="s">
        <v>332</v>
      </c>
      <c r="F1260" s="68" t="s">
        <v>333</v>
      </c>
      <c r="G1260" s="68" t="s">
        <v>96</v>
      </c>
      <c r="H1260" s="68" t="s">
        <v>370</v>
      </c>
      <c r="I1260" s="68" t="s">
        <v>371</v>
      </c>
      <c r="J1260" s="68">
        <v>3</v>
      </c>
      <c r="K1260" s="68" t="s">
        <v>99</v>
      </c>
      <c r="L1260" s="68">
        <v>3</v>
      </c>
      <c r="M1260" s="68" t="s">
        <v>125</v>
      </c>
      <c r="N1260" s="68" t="s">
        <v>126</v>
      </c>
      <c r="O1260" s="68" t="s">
        <v>127</v>
      </c>
      <c r="P1260" s="68" t="s">
        <v>3726</v>
      </c>
      <c r="Q1260" s="68"/>
      <c r="R1260" s="68"/>
      <c r="S1260" s="68"/>
      <c r="T1260" s="68" t="s">
        <v>3727</v>
      </c>
      <c r="U1260" s="68"/>
      <c r="V1260" s="68" t="s">
        <v>3089</v>
      </c>
      <c r="W1260" s="68">
        <v>2301010001</v>
      </c>
      <c r="X1260" s="68">
        <v>126488</v>
      </c>
      <c r="Y1260" s="68" t="s">
        <v>19</v>
      </c>
      <c r="Z1260" s="68">
        <v>1</v>
      </c>
      <c r="AA1260" s="68" t="s">
        <v>109</v>
      </c>
      <c r="AB1260" s="68">
        <v>230101</v>
      </c>
      <c r="AC1260" s="68" t="s">
        <v>19</v>
      </c>
      <c r="AD1260" s="68" t="s">
        <v>19</v>
      </c>
      <c r="AE1260" s="68" t="s">
        <v>19</v>
      </c>
      <c r="AF1260" s="68" t="s">
        <v>110</v>
      </c>
      <c r="AG1260" s="68">
        <v>230001</v>
      </c>
      <c r="AH1260" s="68" t="s">
        <v>1366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122</v>
      </c>
      <c r="AO1260" s="68">
        <v>2</v>
      </c>
      <c r="AP1260" s="68" t="s">
        <v>134</v>
      </c>
      <c r="AQ1260" s="68" t="s">
        <v>135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115</v>
      </c>
    </row>
    <row r="1261" spans="1:50">
      <c r="A1261" s="77" t="s">
        <v>5596</v>
      </c>
      <c r="B1261" s="68">
        <v>0</v>
      </c>
      <c r="C1261" s="68">
        <v>808709</v>
      </c>
      <c r="D1261" s="68" t="s">
        <v>3760</v>
      </c>
      <c r="E1261" s="68" t="s">
        <v>856</v>
      </c>
      <c r="F1261" s="68" t="s">
        <v>857</v>
      </c>
      <c r="G1261" s="68" t="s">
        <v>96</v>
      </c>
      <c r="H1261" s="68" t="s">
        <v>97</v>
      </c>
      <c r="I1261" s="68" t="s">
        <v>98</v>
      </c>
      <c r="J1261" s="68">
        <v>3</v>
      </c>
      <c r="K1261" s="68" t="s">
        <v>99</v>
      </c>
      <c r="L1261" s="68">
        <v>3</v>
      </c>
      <c r="M1261" s="68" t="s">
        <v>125</v>
      </c>
      <c r="N1261" s="68" t="s">
        <v>126</v>
      </c>
      <c r="O1261" s="68" t="s">
        <v>127</v>
      </c>
      <c r="P1261" s="68" t="s">
        <v>3761</v>
      </c>
      <c r="Q1261" s="68">
        <v>246309</v>
      </c>
      <c r="R1261" s="68" t="s">
        <v>3762</v>
      </c>
      <c r="S1261" s="68"/>
      <c r="T1261" s="68" t="s">
        <v>3763</v>
      </c>
      <c r="U1261" s="68"/>
      <c r="V1261" s="68" t="s">
        <v>19</v>
      </c>
      <c r="W1261" s="68">
        <v>2301010001</v>
      </c>
      <c r="X1261" s="68">
        <v>126488</v>
      </c>
      <c r="Y1261" s="68" t="s">
        <v>19</v>
      </c>
      <c r="Z1261" s="68">
        <v>1</v>
      </c>
      <c r="AA1261" s="68" t="s">
        <v>109</v>
      </c>
      <c r="AB1261" s="68">
        <v>230101</v>
      </c>
      <c r="AC1261" s="68" t="s">
        <v>19</v>
      </c>
      <c r="AD1261" s="68" t="s">
        <v>19</v>
      </c>
      <c r="AE1261" s="68" t="s">
        <v>19</v>
      </c>
      <c r="AF1261" s="68" t="s">
        <v>110</v>
      </c>
      <c r="AG1261" s="68">
        <v>230001</v>
      </c>
      <c r="AH1261" s="68" t="s">
        <v>1366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122</v>
      </c>
      <c r="AO1261" s="68">
        <v>1</v>
      </c>
      <c r="AP1261" s="68" t="s">
        <v>112</v>
      </c>
      <c r="AQ1261" s="68" t="s">
        <v>113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3764</v>
      </c>
      <c r="AX1261" s="68" t="s">
        <v>115</v>
      </c>
    </row>
    <row r="1262" spans="1:50">
      <c r="A1262" s="77" t="s">
        <v>5597</v>
      </c>
      <c r="B1262" s="68">
        <v>0</v>
      </c>
      <c r="C1262" s="68">
        <v>486916</v>
      </c>
      <c r="D1262" s="68" t="s">
        <v>3115</v>
      </c>
      <c r="E1262" s="68" t="s">
        <v>332</v>
      </c>
      <c r="F1262" s="68" t="s">
        <v>333</v>
      </c>
      <c r="G1262" s="68" t="s">
        <v>96</v>
      </c>
      <c r="H1262" s="68" t="s">
        <v>370</v>
      </c>
      <c r="I1262" s="68" t="s">
        <v>371</v>
      </c>
      <c r="J1262" s="68">
        <v>3</v>
      </c>
      <c r="K1262" s="68" t="s">
        <v>99</v>
      </c>
      <c r="L1262" s="68">
        <v>3</v>
      </c>
      <c r="M1262" s="68" t="s">
        <v>125</v>
      </c>
      <c r="N1262" s="68" t="s">
        <v>126</v>
      </c>
      <c r="O1262" s="68" t="s">
        <v>127</v>
      </c>
      <c r="P1262" s="68" t="s">
        <v>3765</v>
      </c>
      <c r="Q1262" s="68">
        <v>248135</v>
      </c>
      <c r="R1262" s="68" t="s">
        <v>3766</v>
      </c>
      <c r="S1262" s="68"/>
      <c r="T1262" s="68" t="s">
        <v>3118</v>
      </c>
      <c r="U1262" s="68"/>
      <c r="V1262" s="68" t="s">
        <v>3119</v>
      </c>
      <c r="W1262" s="68">
        <v>2301010001</v>
      </c>
      <c r="X1262" s="68">
        <v>126488</v>
      </c>
      <c r="Y1262" s="68" t="s">
        <v>19</v>
      </c>
      <c r="Z1262" s="68">
        <v>1</v>
      </c>
      <c r="AA1262" s="68" t="s">
        <v>109</v>
      </c>
      <c r="AB1262" s="68">
        <v>230101</v>
      </c>
      <c r="AC1262" s="68" t="s">
        <v>19</v>
      </c>
      <c r="AD1262" s="68" t="s">
        <v>19</v>
      </c>
      <c r="AE1262" s="68" t="s">
        <v>19</v>
      </c>
      <c r="AF1262" s="68" t="s">
        <v>110</v>
      </c>
      <c r="AG1262" s="68">
        <v>230001</v>
      </c>
      <c r="AH1262" s="68" t="s">
        <v>1366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122</v>
      </c>
      <c r="AO1262" s="68">
        <v>2</v>
      </c>
      <c r="AP1262" s="68" t="s">
        <v>134</v>
      </c>
      <c r="AQ1262" s="68" t="s">
        <v>135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3767</v>
      </c>
      <c r="AX1262" s="68" t="s">
        <v>115</v>
      </c>
    </row>
    <row r="1263" spans="1:50">
      <c r="A1263" s="77" t="s">
        <v>5598</v>
      </c>
      <c r="B1263" s="68">
        <v>0</v>
      </c>
      <c r="C1263" s="68">
        <v>781031</v>
      </c>
      <c r="D1263" s="68" t="s">
        <v>3768</v>
      </c>
      <c r="E1263" s="68" t="s">
        <v>439</v>
      </c>
      <c r="F1263" s="68" t="s">
        <v>440</v>
      </c>
      <c r="G1263" s="68" t="s">
        <v>96</v>
      </c>
      <c r="H1263" s="68" t="s">
        <v>97</v>
      </c>
      <c r="I1263" s="68" t="s">
        <v>98</v>
      </c>
      <c r="J1263" s="68">
        <v>3</v>
      </c>
      <c r="K1263" s="68" t="s">
        <v>99</v>
      </c>
      <c r="L1263" s="68">
        <v>3</v>
      </c>
      <c r="M1263" s="68" t="s">
        <v>125</v>
      </c>
      <c r="N1263" s="68" t="s">
        <v>126</v>
      </c>
      <c r="O1263" s="68" t="s">
        <v>127</v>
      </c>
      <c r="P1263" s="68" t="s">
        <v>3769</v>
      </c>
      <c r="Q1263" s="68">
        <v>576519</v>
      </c>
      <c r="R1263" s="68" t="s">
        <v>3770</v>
      </c>
      <c r="S1263" s="68"/>
      <c r="T1263" s="68" t="s">
        <v>3771</v>
      </c>
      <c r="U1263" s="68" t="s">
        <v>3772</v>
      </c>
      <c r="V1263" s="68" t="s">
        <v>322</v>
      </c>
      <c r="W1263" s="68">
        <v>2301010001</v>
      </c>
      <c r="X1263" s="68">
        <v>126488</v>
      </c>
      <c r="Y1263" s="68" t="s">
        <v>19</v>
      </c>
      <c r="Z1263" s="68">
        <v>1</v>
      </c>
      <c r="AA1263" s="68" t="s">
        <v>109</v>
      </c>
      <c r="AB1263" s="68">
        <v>230101</v>
      </c>
      <c r="AC1263" s="68" t="s">
        <v>19</v>
      </c>
      <c r="AD1263" s="68" t="s">
        <v>19</v>
      </c>
      <c r="AE1263" s="68" t="s">
        <v>19</v>
      </c>
      <c r="AF1263" s="68" t="s">
        <v>110</v>
      </c>
      <c r="AG1263" s="68">
        <v>230001</v>
      </c>
      <c r="AH1263" s="68" t="s">
        <v>1366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122</v>
      </c>
      <c r="AO1263" s="68">
        <v>1</v>
      </c>
      <c r="AP1263" s="68" t="s">
        <v>112</v>
      </c>
      <c r="AQ1263" s="68" t="s">
        <v>113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3773</v>
      </c>
      <c r="AX1263" s="68" t="s">
        <v>115</v>
      </c>
    </row>
    <row r="1264" spans="1:50">
      <c r="A1264" s="77" t="s">
        <v>5599</v>
      </c>
      <c r="B1264" s="68">
        <v>0</v>
      </c>
      <c r="C1264" s="68">
        <v>487440</v>
      </c>
      <c r="D1264" s="68" t="s">
        <v>3160</v>
      </c>
      <c r="E1264" s="68" t="s">
        <v>439</v>
      </c>
      <c r="F1264" s="68" t="s">
        <v>440</v>
      </c>
      <c r="G1264" s="68" t="s">
        <v>96</v>
      </c>
      <c r="H1264" s="68" t="s">
        <v>97</v>
      </c>
      <c r="I1264" s="68" t="s">
        <v>98</v>
      </c>
      <c r="J1264" s="68">
        <v>3</v>
      </c>
      <c r="K1264" s="68" t="s">
        <v>99</v>
      </c>
      <c r="L1264" s="68">
        <v>3</v>
      </c>
      <c r="M1264" s="68" t="s">
        <v>125</v>
      </c>
      <c r="N1264" s="68" t="s">
        <v>126</v>
      </c>
      <c r="O1264" s="68" t="s">
        <v>127</v>
      </c>
      <c r="P1264" s="68" t="s">
        <v>3161</v>
      </c>
      <c r="Q1264" s="68">
        <v>315594</v>
      </c>
      <c r="R1264" s="68" t="s">
        <v>3774</v>
      </c>
      <c r="S1264" s="68"/>
      <c r="T1264" s="68" t="s">
        <v>1333</v>
      </c>
      <c r="U1264" s="68"/>
      <c r="V1264" s="68" t="s">
        <v>3094</v>
      </c>
      <c r="W1264" s="68">
        <v>2301010001</v>
      </c>
      <c r="X1264" s="68">
        <v>126488</v>
      </c>
      <c r="Y1264" s="68" t="s">
        <v>19</v>
      </c>
      <c r="Z1264" s="68">
        <v>1</v>
      </c>
      <c r="AA1264" s="68" t="s">
        <v>109</v>
      </c>
      <c r="AB1264" s="68">
        <v>230101</v>
      </c>
      <c r="AC1264" s="68" t="s">
        <v>19</v>
      </c>
      <c r="AD1264" s="68" t="s">
        <v>19</v>
      </c>
      <c r="AE1264" s="68" t="s">
        <v>19</v>
      </c>
      <c r="AF1264" s="68" t="s">
        <v>110</v>
      </c>
      <c r="AG1264" s="68">
        <v>230001</v>
      </c>
      <c r="AH1264" s="68" t="s">
        <v>1366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122</v>
      </c>
      <c r="AO1264" s="68">
        <v>1</v>
      </c>
      <c r="AP1264" s="68" t="s">
        <v>112</v>
      </c>
      <c r="AQ1264" s="68" t="s">
        <v>113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3569</v>
      </c>
      <c r="AX1264" s="68" t="s">
        <v>115</v>
      </c>
    </row>
    <row r="1265" spans="1:50">
      <c r="A1265" s="77" t="s">
        <v>5600</v>
      </c>
      <c r="B1265" s="68">
        <v>0</v>
      </c>
      <c r="C1265" s="68">
        <v>808752</v>
      </c>
      <c r="D1265" s="68" t="s">
        <v>3775</v>
      </c>
      <c r="E1265" s="68" t="s">
        <v>145</v>
      </c>
      <c r="F1265" s="68" t="s">
        <v>251</v>
      </c>
      <c r="G1265" s="68" t="s">
        <v>96</v>
      </c>
      <c r="H1265" s="68" t="s">
        <v>97</v>
      </c>
      <c r="I1265" s="68" t="s">
        <v>98</v>
      </c>
      <c r="J1265" s="68">
        <v>3</v>
      </c>
      <c r="K1265" s="68" t="s">
        <v>99</v>
      </c>
      <c r="L1265" s="68">
        <v>3</v>
      </c>
      <c r="M1265" s="68" t="s">
        <v>125</v>
      </c>
      <c r="N1265" s="68" t="s">
        <v>126</v>
      </c>
      <c r="O1265" s="68" t="s">
        <v>127</v>
      </c>
      <c r="P1265" s="68" t="s">
        <v>3776</v>
      </c>
      <c r="Q1265" s="68">
        <v>248980</v>
      </c>
      <c r="R1265" s="68" t="s">
        <v>3777</v>
      </c>
      <c r="S1265" s="68" t="s">
        <v>3778</v>
      </c>
      <c r="T1265" s="68" t="s">
        <v>3779</v>
      </c>
      <c r="U1265" s="68"/>
      <c r="V1265" s="68"/>
      <c r="W1265" s="68">
        <v>2301010001</v>
      </c>
      <c r="X1265" s="68">
        <v>126488</v>
      </c>
      <c r="Y1265" s="68" t="s">
        <v>19</v>
      </c>
      <c r="Z1265" s="68">
        <v>1</v>
      </c>
      <c r="AA1265" s="68" t="s">
        <v>109</v>
      </c>
      <c r="AB1265" s="68">
        <v>230101</v>
      </c>
      <c r="AC1265" s="68" t="s">
        <v>19</v>
      </c>
      <c r="AD1265" s="68" t="s">
        <v>19</v>
      </c>
      <c r="AE1265" s="68" t="s">
        <v>19</v>
      </c>
      <c r="AF1265" s="68" t="s">
        <v>110</v>
      </c>
      <c r="AG1265" s="68">
        <v>230001</v>
      </c>
      <c r="AH1265" s="68" t="s">
        <v>1366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122</v>
      </c>
      <c r="AO1265" s="68">
        <v>2</v>
      </c>
      <c r="AP1265" s="68" t="s">
        <v>134</v>
      </c>
      <c r="AQ1265" s="68" t="s">
        <v>135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3780</v>
      </c>
      <c r="AX1265" s="68" t="s">
        <v>115</v>
      </c>
    </row>
    <row r="1266" spans="1:50">
      <c r="A1266" s="77" t="s">
        <v>5601</v>
      </c>
      <c r="B1266" s="68">
        <v>0</v>
      </c>
      <c r="C1266" s="68">
        <v>808752</v>
      </c>
      <c r="D1266" s="68" t="s">
        <v>3775</v>
      </c>
      <c r="E1266" s="68" t="s">
        <v>332</v>
      </c>
      <c r="F1266" s="68" t="s">
        <v>333</v>
      </c>
      <c r="G1266" s="68" t="s">
        <v>96</v>
      </c>
      <c r="H1266" s="68">
        <v>3</v>
      </c>
      <c r="I1266" s="68" t="s">
        <v>334</v>
      </c>
      <c r="J1266" s="68">
        <v>3</v>
      </c>
      <c r="K1266" s="68" t="s">
        <v>99</v>
      </c>
      <c r="L1266" s="68">
        <v>3</v>
      </c>
      <c r="M1266" s="68" t="s">
        <v>125</v>
      </c>
      <c r="N1266" s="68" t="s">
        <v>126</v>
      </c>
      <c r="O1266" s="68" t="s">
        <v>127</v>
      </c>
      <c r="P1266" s="68" t="s">
        <v>3776</v>
      </c>
      <c r="Q1266" s="68">
        <v>248980</v>
      </c>
      <c r="R1266" s="68" t="s">
        <v>3777</v>
      </c>
      <c r="S1266" s="68" t="s">
        <v>3778</v>
      </c>
      <c r="T1266" s="68" t="s">
        <v>3779</v>
      </c>
      <c r="U1266" s="68"/>
      <c r="V1266" s="68"/>
      <c r="W1266" s="68">
        <v>2301010001</v>
      </c>
      <c r="X1266" s="68">
        <v>126488</v>
      </c>
      <c r="Y1266" s="68" t="s">
        <v>19</v>
      </c>
      <c r="Z1266" s="68">
        <v>1</v>
      </c>
      <c r="AA1266" s="68" t="s">
        <v>109</v>
      </c>
      <c r="AB1266" s="68">
        <v>230101</v>
      </c>
      <c r="AC1266" s="68" t="s">
        <v>19</v>
      </c>
      <c r="AD1266" s="68" t="s">
        <v>19</v>
      </c>
      <c r="AE1266" s="68" t="s">
        <v>19</v>
      </c>
      <c r="AF1266" s="68" t="s">
        <v>110</v>
      </c>
      <c r="AG1266" s="68">
        <v>230001</v>
      </c>
      <c r="AH1266" s="68" t="s">
        <v>1366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122</v>
      </c>
      <c r="AO1266" s="68">
        <v>1</v>
      </c>
      <c r="AP1266" s="68" t="s">
        <v>112</v>
      </c>
      <c r="AQ1266" s="68" t="s">
        <v>113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3781</v>
      </c>
      <c r="AX1266" s="68" t="s">
        <v>115</v>
      </c>
    </row>
    <row r="1267" spans="1:50">
      <c r="A1267" s="77" t="s">
        <v>5602</v>
      </c>
      <c r="B1267" s="68">
        <v>0</v>
      </c>
      <c r="C1267" s="68">
        <v>716776</v>
      </c>
      <c r="D1267" s="68" t="s">
        <v>3750</v>
      </c>
      <c r="E1267" s="68" t="s">
        <v>332</v>
      </c>
      <c r="F1267" s="68" t="s">
        <v>333</v>
      </c>
      <c r="G1267" s="68" t="s">
        <v>96</v>
      </c>
      <c r="H1267" s="68">
        <v>3</v>
      </c>
      <c r="I1267" s="68" t="s">
        <v>334</v>
      </c>
      <c r="J1267" s="68">
        <v>3</v>
      </c>
      <c r="K1267" s="68" t="s">
        <v>99</v>
      </c>
      <c r="L1267" s="68">
        <v>3</v>
      </c>
      <c r="M1267" s="68" t="s">
        <v>125</v>
      </c>
      <c r="N1267" s="68" t="s">
        <v>126</v>
      </c>
      <c r="O1267" s="68" t="s">
        <v>127</v>
      </c>
      <c r="P1267" s="68" t="s">
        <v>3751</v>
      </c>
      <c r="Q1267" s="68">
        <v>411536</v>
      </c>
      <c r="R1267" s="68"/>
      <c r="S1267" s="68"/>
      <c r="T1267" s="68" t="s">
        <v>3752</v>
      </c>
      <c r="U1267" s="68" t="s">
        <v>3753</v>
      </c>
      <c r="V1267" s="68" t="s">
        <v>3101</v>
      </c>
      <c r="W1267" s="68">
        <v>2301010001</v>
      </c>
      <c r="X1267" s="68">
        <v>126488</v>
      </c>
      <c r="Y1267" s="68" t="s">
        <v>19</v>
      </c>
      <c r="Z1267" s="68">
        <v>1</v>
      </c>
      <c r="AA1267" s="68" t="s">
        <v>109</v>
      </c>
      <c r="AB1267" s="68">
        <v>230101</v>
      </c>
      <c r="AC1267" s="68" t="s">
        <v>19</v>
      </c>
      <c r="AD1267" s="68" t="s">
        <v>19</v>
      </c>
      <c r="AE1267" s="68" t="s">
        <v>19</v>
      </c>
      <c r="AF1267" s="68" t="s">
        <v>110</v>
      </c>
      <c r="AG1267" s="68">
        <v>230001</v>
      </c>
      <c r="AH1267" s="68" t="s">
        <v>1366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122</v>
      </c>
      <c r="AO1267" s="68">
        <v>1</v>
      </c>
      <c r="AP1267" s="68" t="s">
        <v>112</v>
      </c>
      <c r="AQ1267" s="68" t="s">
        <v>113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3782</v>
      </c>
      <c r="AX1267" s="68" t="s">
        <v>115</v>
      </c>
    </row>
    <row r="1268" spans="1:50">
      <c r="A1268" s="77" t="s">
        <v>5603</v>
      </c>
      <c r="B1268" s="68">
        <v>0</v>
      </c>
      <c r="C1268" s="68">
        <v>809134</v>
      </c>
      <c r="D1268" s="68" t="s">
        <v>3783</v>
      </c>
      <c r="E1268" s="68" t="s">
        <v>145</v>
      </c>
      <c r="F1268" s="68" t="s">
        <v>251</v>
      </c>
      <c r="G1268" s="68" t="s">
        <v>96</v>
      </c>
      <c r="H1268" s="68" t="s">
        <v>97</v>
      </c>
      <c r="I1268" s="68" t="s">
        <v>98</v>
      </c>
      <c r="J1268" s="68">
        <v>3</v>
      </c>
      <c r="K1268" s="68" t="s">
        <v>99</v>
      </c>
      <c r="L1268" s="68">
        <v>3</v>
      </c>
      <c r="M1268" s="68" t="s">
        <v>125</v>
      </c>
      <c r="N1268" s="68" t="s">
        <v>126</v>
      </c>
      <c r="O1268" s="68" t="s">
        <v>127</v>
      </c>
      <c r="P1268" s="68" t="s">
        <v>3784</v>
      </c>
      <c r="Q1268" s="68"/>
      <c r="R1268" s="68"/>
      <c r="S1268" s="68"/>
      <c r="T1268" s="68" t="s">
        <v>3785</v>
      </c>
      <c r="U1268" s="68"/>
      <c r="V1268" s="68"/>
      <c r="W1268" s="68">
        <v>2301010001</v>
      </c>
      <c r="X1268" s="68">
        <v>126488</v>
      </c>
      <c r="Y1268" s="68" t="s">
        <v>19</v>
      </c>
      <c r="Z1268" s="68">
        <v>1</v>
      </c>
      <c r="AA1268" s="68" t="s">
        <v>109</v>
      </c>
      <c r="AB1268" s="68">
        <v>230101</v>
      </c>
      <c r="AC1268" s="68" t="s">
        <v>19</v>
      </c>
      <c r="AD1268" s="68" t="s">
        <v>19</v>
      </c>
      <c r="AE1268" s="68" t="s">
        <v>19</v>
      </c>
      <c r="AF1268" s="68" t="s">
        <v>110</v>
      </c>
      <c r="AG1268" s="68">
        <v>230001</v>
      </c>
      <c r="AH1268" s="68" t="s">
        <v>1366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122</v>
      </c>
      <c r="AO1268" s="68">
        <v>2</v>
      </c>
      <c r="AP1268" s="68" t="s">
        <v>134</v>
      </c>
      <c r="AQ1268" s="68" t="s">
        <v>135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3786</v>
      </c>
      <c r="AX1268" s="68" t="s">
        <v>115</v>
      </c>
    </row>
    <row r="1269" spans="1:50">
      <c r="A1269" s="77" t="s">
        <v>5604</v>
      </c>
      <c r="B1269" s="68">
        <v>0</v>
      </c>
      <c r="C1269" s="68">
        <v>809054</v>
      </c>
      <c r="D1269" s="68" t="s">
        <v>3783</v>
      </c>
      <c r="E1269" s="68" t="s">
        <v>439</v>
      </c>
      <c r="F1269" s="68" t="s">
        <v>440</v>
      </c>
      <c r="G1269" s="68" t="s">
        <v>96</v>
      </c>
      <c r="H1269" s="68" t="s">
        <v>97</v>
      </c>
      <c r="I1269" s="68" t="s">
        <v>98</v>
      </c>
      <c r="J1269" s="68">
        <v>3</v>
      </c>
      <c r="K1269" s="68" t="s">
        <v>99</v>
      </c>
      <c r="L1269" s="68">
        <v>3</v>
      </c>
      <c r="M1269" s="68" t="s">
        <v>125</v>
      </c>
      <c r="N1269" s="68" t="s">
        <v>126</v>
      </c>
      <c r="O1269" s="68" t="s">
        <v>127</v>
      </c>
      <c r="P1269" s="68" t="s">
        <v>3787</v>
      </c>
      <c r="Q1269" s="68">
        <v>424325</v>
      </c>
      <c r="R1269" s="68"/>
      <c r="S1269" s="68"/>
      <c r="T1269" s="68" t="s">
        <v>3788</v>
      </c>
      <c r="U1269" s="68"/>
      <c r="V1269" s="68"/>
      <c r="W1269" s="68">
        <v>2301010001</v>
      </c>
      <c r="X1269" s="68">
        <v>126488</v>
      </c>
      <c r="Y1269" s="68" t="s">
        <v>19</v>
      </c>
      <c r="Z1269" s="68">
        <v>1</v>
      </c>
      <c r="AA1269" s="68" t="s">
        <v>109</v>
      </c>
      <c r="AB1269" s="68">
        <v>230101</v>
      </c>
      <c r="AC1269" s="68" t="s">
        <v>19</v>
      </c>
      <c r="AD1269" s="68" t="s">
        <v>19</v>
      </c>
      <c r="AE1269" s="68" t="s">
        <v>19</v>
      </c>
      <c r="AF1269" s="68" t="s">
        <v>110</v>
      </c>
      <c r="AG1269" s="68">
        <v>230001</v>
      </c>
      <c r="AH1269" s="68" t="s">
        <v>1366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122</v>
      </c>
      <c r="AO1269" s="68">
        <v>1</v>
      </c>
      <c r="AP1269" s="68" t="s">
        <v>112</v>
      </c>
      <c r="AQ1269" s="68" t="s">
        <v>113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3789</v>
      </c>
      <c r="AX1269" s="68" t="s">
        <v>115</v>
      </c>
    </row>
    <row r="1270" spans="1:50">
      <c r="A1270" s="77" t="s">
        <v>5605</v>
      </c>
      <c r="B1270" s="68">
        <v>0</v>
      </c>
      <c r="C1270" s="68">
        <v>808785</v>
      </c>
      <c r="D1270" s="68" t="s">
        <v>3790</v>
      </c>
      <c r="E1270" s="68" t="s">
        <v>459</v>
      </c>
      <c r="F1270" s="68" t="s">
        <v>460</v>
      </c>
      <c r="G1270" s="68" t="s">
        <v>96</v>
      </c>
      <c r="H1270" s="68" t="s">
        <v>97</v>
      </c>
      <c r="I1270" s="68" t="s">
        <v>98</v>
      </c>
      <c r="J1270" s="68">
        <v>3</v>
      </c>
      <c r="K1270" s="68" t="s">
        <v>99</v>
      </c>
      <c r="L1270" s="68">
        <v>3</v>
      </c>
      <c r="M1270" s="68" t="s">
        <v>125</v>
      </c>
      <c r="N1270" s="68" t="s">
        <v>126</v>
      </c>
      <c r="O1270" s="68" t="s">
        <v>127</v>
      </c>
      <c r="P1270" s="68" t="s">
        <v>3791</v>
      </c>
      <c r="Q1270" s="68">
        <v>577195</v>
      </c>
      <c r="R1270" s="68" t="s">
        <v>3792</v>
      </c>
      <c r="S1270" s="68" t="s">
        <v>3793</v>
      </c>
      <c r="T1270" s="68" t="s">
        <v>3794</v>
      </c>
      <c r="U1270" s="68"/>
      <c r="V1270" s="68"/>
      <c r="W1270" s="68">
        <v>2301010001</v>
      </c>
      <c r="X1270" s="68">
        <v>126488</v>
      </c>
      <c r="Y1270" s="68" t="s">
        <v>19</v>
      </c>
      <c r="Z1270" s="68">
        <v>1</v>
      </c>
      <c r="AA1270" s="68" t="s">
        <v>109</v>
      </c>
      <c r="AB1270" s="68">
        <v>230101</v>
      </c>
      <c r="AC1270" s="68" t="s">
        <v>19</v>
      </c>
      <c r="AD1270" s="68" t="s">
        <v>19</v>
      </c>
      <c r="AE1270" s="68" t="s">
        <v>19</v>
      </c>
      <c r="AF1270" s="68" t="s">
        <v>110</v>
      </c>
      <c r="AG1270" s="68">
        <v>230001</v>
      </c>
      <c r="AH1270" s="68" t="s">
        <v>1366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206</v>
      </c>
      <c r="AO1270" s="68">
        <v>2</v>
      </c>
      <c r="AP1270" s="68" t="s">
        <v>134</v>
      </c>
      <c r="AQ1270" s="68" t="s">
        <v>135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3795</v>
      </c>
      <c r="AX1270" s="68" t="s">
        <v>115</v>
      </c>
    </row>
    <row r="1271" spans="1:50">
      <c r="A1271" s="77" t="s">
        <v>5606</v>
      </c>
      <c r="B1271" s="68">
        <v>0</v>
      </c>
      <c r="C1271" s="68">
        <v>808790</v>
      </c>
      <c r="D1271" s="68" t="s">
        <v>3796</v>
      </c>
      <c r="E1271" s="68" t="s">
        <v>332</v>
      </c>
      <c r="F1271" s="68" t="s">
        <v>333</v>
      </c>
      <c r="G1271" s="68" t="s">
        <v>96</v>
      </c>
      <c r="H1271" s="68">
        <v>3</v>
      </c>
      <c r="I1271" s="68" t="s">
        <v>334</v>
      </c>
      <c r="J1271" s="68">
        <v>3</v>
      </c>
      <c r="K1271" s="68" t="s">
        <v>99</v>
      </c>
      <c r="L1271" s="68">
        <v>3</v>
      </c>
      <c r="M1271" s="68" t="s">
        <v>125</v>
      </c>
      <c r="N1271" s="68" t="s">
        <v>126</v>
      </c>
      <c r="O1271" s="68" t="s">
        <v>127</v>
      </c>
      <c r="P1271" s="68" t="s">
        <v>3707</v>
      </c>
      <c r="Q1271" s="68">
        <v>242895</v>
      </c>
      <c r="R1271" s="68"/>
      <c r="S1271" s="68"/>
      <c r="T1271" s="68" t="s">
        <v>3157</v>
      </c>
      <c r="U1271" s="68"/>
      <c r="V1271" s="68"/>
      <c r="W1271" s="68">
        <v>2301010001</v>
      </c>
      <c r="X1271" s="68">
        <v>126488</v>
      </c>
      <c r="Y1271" s="68" t="s">
        <v>19</v>
      </c>
      <c r="Z1271" s="68">
        <v>1</v>
      </c>
      <c r="AA1271" s="68" t="s">
        <v>109</v>
      </c>
      <c r="AB1271" s="68">
        <v>230101</v>
      </c>
      <c r="AC1271" s="68" t="s">
        <v>19</v>
      </c>
      <c r="AD1271" s="68" t="s">
        <v>19</v>
      </c>
      <c r="AE1271" s="68" t="s">
        <v>19</v>
      </c>
      <c r="AF1271" s="68" t="s">
        <v>110</v>
      </c>
      <c r="AG1271" s="68">
        <v>230001</v>
      </c>
      <c r="AH1271" s="68" t="s">
        <v>1366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122</v>
      </c>
      <c r="AO1271" s="68">
        <v>1</v>
      </c>
      <c r="AP1271" s="68" t="s">
        <v>112</v>
      </c>
      <c r="AQ1271" s="68" t="s">
        <v>113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3780</v>
      </c>
      <c r="AX1271" s="68" t="s">
        <v>115</v>
      </c>
    </row>
    <row r="1272" spans="1:50">
      <c r="A1272" s="78" t="s">
        <v>3797</v>
      </c>
      <c r="B1272" s="68">
        <v>0</v>
      </c>
      <c r="C1272" s="68">
        <v>810279</v>
      </c>
      <c r="D1272" s="68" t="s">
        <v>961</v>
      </c>
      <c r="E1272" s="68" t="s">
        <v>145</v>
      </c>
      <c r="F1272" s="68" t="s">
        <v>251</v>
      </c>
      <c r="G1272" s="68" t="s">
        <v>96</v>
      </c>
      <c r="H1272" s="68" t="s">
        <v>97</v>
      </c>
      <c r="I1272" s="68" t="s">
        <v>98</v>
      </c>
      <c r="J1272" s="68">
        <v>3</v>
      </c>
      <c r="K1272" s="68" t="s">
        <v>99</v>
      </c>
      <c r="L1272" s="68">
        <v>3</v>
      </c>
      <c r="M1272" s="68" t="s">
        <v>125</v>
      </c>
      <c r="N1272" s="68" t="s">
        <v>126</v>
      </c>
      <c r="O1272" s="68" t="s">
        <v>127</v>
      </c>
      <c r="P1272" s="68" t="s">
        <v>3573</v>
      </c>
      <c r="Q1272" s="68">
        <v>952386330</v>
      </c>
      <c r="R1272" s="68"/>
      <c r="S1272" s="68"/>
      <c r="T1272" s="68" t="s">
        <v>3575</v>
      </c>
      <c r="U1272" s="68"/>
      <c r="V1272" s="68"/>
      <c r="W1272" s="68"/>
      <c r="X1272" s="68">
        <v>564254</v>
      </c>
      <c r="Y1272" s="68" t="s">
        <v>3575</v>
      </c>
      <c r="Z1272" s="68">
        <v>1</v>
      </c>
      <c r="AA1272" s="68" t="s">
        <v>109</v>
      </c>
      <c r="AB1272" s="68">
        <v>230101</v>
      </c>
      <c r="AC1272" s="68" t="s">
        <v>19</v>
      </c>
      <c r="AD1272" s="68" t="s">
        <v>19</v>
      </c>
      <c r="AE1272" s="68" t="s">
        <v>19</v>
      </c>
      <c r="AF1272" s="68" t="s">
        <v>110</v>
      </c>
      <c r="AG1272" s="68">
        <v>230001</v>
      </c>
      <c r="AH1272" s="68" t="s">
        <v>1366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122</v>
      </c>
      <c r="AO1272" s="68">
        <v>1</v>
      </c>
      <c r="AP1272" s="68" t="s">
        <v>112</v>
      </c>
      <c r="AQ1272" s="68" t="s">
        <v>113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3798</v>
      </c>
      <c r="AX1272" s="68" t="s">
        <v>115</v>
      </c>
    </row>
    <row r="1273" spans="1:50">
      <c r="A1273" s="77" t="s">
        <v>5607</v>
      </c>
      <c r="B1273" s="68">
        <v>0</v>
      </c>
      <c r="C1273" s="68">
        <v>809134</v>
      </c>
      <c r="D1273" s="68" t="s">
        <v>3783</v>
      </c>
      <c r="E1273" s="68" t="s">
        <v>332</v>
      </c>
      <c r="F1273" s="68" t="s">
        <v>333</v>
      </c>
      <c r="G1273" s="68" t="s">
        <v>96</v>
      </c>
      <c r="H1273" s="68">
        <v>2</v>
      </c>
      <c r="I1273" s="68" t="s">
        <v>338</v>
      </c>
      <c r="J1273" s="68">
        <v>3</v>
      </c>
      <c r="K1273" s="68" t="s">
        <v>99</v>
      </c>
      <c r="L1273" s="68">
        <v>3</v>
      </c>
      <c r="M1273" s="68" t="s">
        <v>125</v>
      </c>
      <c r="N1273" s="68" t="s">
        <v>126</v>
      </c>
      <c r="O1273" s="68" t="s">
        <v>127</v>
      </c>
      <c r="P1273" s="68" t="s">
        <v>3787</v>
      </c>
      <c r="Q1273" s="68">
        <v>424325</v>
      </c>
      <c r="R1273" s="68"/>
      <c r="S1273" s="68"/>
      <c r="T1273" s="68" t="s">
        <v>3785</v>
      </c>
      <c r="U1273" s="68"/>
      <c r="V1273" s="68"/>
      <c r="W1273" s="68">
        <v>2301010001</v>
      </c>
      <c r="X1273" s="68">
        <v>126488</v>
      </c>
      <c r="Y1273" s="68" t="s">
        <v>19</v>
      </c>
      <c r="Z1273" s="68">
        <v>1</v>
      </c>
      <c r="AA1273" s="68" t="s">
        <v>109</v>
      </c>
      <c r="AB1273" s="68">
        <v>230101</v>
      </c>
      <c r="AC1273" s="68" t="s">
        <v>19</v>
      </c>
      <c r="AD1273" s="68" t="s">
        <v>19</v>
      </c>
      <c r="AE1273" s="68" t="s">
        <v>19</v>
      </c>
      <c r="AF1273" s="68" t="s">
        <v>110</v>
      </c>
      <c r="AG1273" s="68">
        <v>230001</v>
      </c>
      <c r="AH1273" s="68" t="s">
        <v>1366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122</v>
      </c>
      <c r="AO1273" s="68">
        <v>1</v>
      </c>
      <c r="AP1273" s="68" t="s">
        <v>112</v>
      </c>
      <c r="AQ1273" s="68" t="s">
        <v>113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3799</v>
      </c>
      <c r="AX1273" s="68" t="s">
        <v>115</v>
      </c>
    </row>
    <row r="1274" spans="1:50">
      <c r="A1274" s="77" t="s">
        <v>5608</v>
      </c>
      <c r="B1274" s="68">
        <v>0</v>
      </c>
      <c r="C1274" s="68">
        <v>808907</v>
      </c>
      <c r="D1274" s="68" t="s">
        <v>3800</v>
      </c>
      <c r="E1274" s="68" t="s">
        <v>459</v>
      </c>
      <c r="F1274" s="68" t="s">
        <v>460</v>
      </c>
      <c r="G1274" s="68" t="s">
        <v>96</v>
      </c>
      <c r="H1274" s="68" t="s">
        <v>97</v>
      </c>
      <c r="I1274" s="68" t="s">
        <v>98</v>
      </c>
      <c r="J1274" s="68">
        <v>3</v>
      </c>
      <c r="K1274" s="68" t="s">
        <v>99</v>
      </c>
      <c r="L1274" s="68">
        <v>3</v>
      </c>
      <c r="M1274" s="68" t="s">
        <v>125</v>
      </c>
      <c r="N1274" s="68" t="s">
        <v>126</v>
      </c>
      <c r="O1274" s="68" t="s">
        <v>127</v>
      </c>
      <c r="P1274" s="68" t="s">
        <v>3801</v>
      </c>
      <c r="Q1274" s="68">
        <v>427101</v>
      </c>
      <c r="R1274" s="68" t="s">
        <v>3802</v>
      </c>
      <c r="S1274" s="68" t="s">
        <v>3803</v>
      </c>
      <c r="T1274" s="68" t="s">
        <v>3804</v>
      </c>
      <c r="U1274" s="68"/>
      <c r="V1274" s="68" t="s">
        <v>2868</v>
      </c>
      <c r="W1274" s="68">
        <v>2301010001</v>
      </c>
      <c r="X1274" s="68">
        <v>126488</v>
      </c>
      <c r="Y1274" s="68" t="s">
        <v>19</v>
      </c>
      <c r="Z1274" s="68">
        <v>1</v>
      </c>
      <c r="AA1274" s="68" t="s">
        <v>109</v>
      </c>
      <c r="AB1274" s="68">
        <v>230101</v>
      </c>
      <c r="AC1274" s="68" t="s">
        <v>19</v>
      </c>
      <c r="AD1274" s="68" t="s">
        <v>19</v>
      </c>
      <c r="AE1274" s="68" t="s">
        <v>19</v>
      </c>
      <c r="AF1274" s="68" t="s">
        <v>110</v>
      </c>
      <c r="AG1274" s="68">
        <v>230001</v>
      </c>
      <c r="AH1274" s="68" t="s">
        <v>1366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206</v>
      </c>
      <c r="AO1274" s="68">
        <v>2</v>
      </c>
      <c r="AP1274" s="68" t="s">
        <v>134</v>
      </c>
      <c r="AQ1274" s="68" t="s">
        <v>135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115</v>
      </c>
    </row>
    <row r="1275" spans="1:50">
      <c r="A1275" s="77" t="s">
        <v>5609</v>
      </c>
      <c r="B1275" s="68">
        <v>0</v>
      </c>
      <c r="C1275" s="68">
        <v>809025</v>
      </c>
      <c r="D1275" s="68" t="s">
        <v>3805</v>
      </c>
      <c r="E1275" s="68" t="s">
        <v>145</v>
      </c>
      <c r="F1275" s="68" t="s">
        <v>251</v>
      </c>
      <c r="G1275" s="68" t="s">
        <v>96</v>
      </c>
      <c r="H1275" s="68" t="s">
        <v>97</v>
      </c>
      <c r="I1275" s="68" t="s">
        <v>98</v>
      </c>
      <c r="J1275" s="68">
        <v>3</v>
      </c>
      <c r="K1275" s="68" t="s">
        <v>99</v>
      </c>
      <c r="L1275" s="68">
        <v>3</v>
      </c>
      <c r="M1275" s="68" t="s">
        <v>125</v>
      </c>
      <c r="N1275" s="68" t="s">
        <v>126</v>
      </c>
      <c r="O1275" s="68" t="s">
        <v>127</v>
      </c>
      <c r="P1275" s="68" t="s">
        <v>3806</v>
      </c>
      <c r="Q1275" s="68">
        <v>245821</v>
      </c>
      <c r="R1275" s="68"/>
      <c r="S1275" s="68"/>
      <c r="T1275" s="68" t="s">
        <v>3807</v>
      </c>
      <c r="U1275" s="68"/>
      <c r="V1275" s="68"/>
      <c r="W1275" s="68">
        <v>2301010001</v>
      </c>
      <c r="X1275" s="68">
        <v>126488</v>
      </c>
      <c r="Y1275" s="68" t="s">
        <v>19</v>
      </c>
      <c r="Z1275" s="68">
        <v>1</v>
      </c>
      <c r="AA1275" s="68" t="s">
        <v>109</v>
      </c>
      <c r="AB1275" s="68">
        <v>230101</v>
      </c>
      <c r="AC1275" s="68" t="s">
        <v>19</v>
      </c>
      <c r="AD1275" s="68" t="s">
        <v>19</v>
      </c>
      <c r="AE1275" s="68" t="s">
        <v>19</v>
      </c>
      <c r="AF1275" s="68" t="s">
        <v>110</v>
      </c>
      <c r="AG1275" s="68">
        <v>230001</v>
      </c>
      <c r="AH1275" s="68" t="s">
        <v>1366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122</v>
      </c>
      <c r="AO1275" s="68">
        <v>2</v>
      </c>
      <c r="AP1275" s="68" t="s">
        <v>134</v>
      </c>
      <c r="AQ1275" s="68" t="s">
        <v>135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3808</v>
      </c>
      <c r="AX1275" s="68" t="s">
        <v>115</v>
      </c>
    </row>
    <row r="1276" spans="1:50">
      <c r="A1276" s="77" t="s">
        <v>5610</v>
      </c>
      <c r="B1276" s="68">
        <v>0</v>
      </c>
      <c r="C1276" s="68">
        <v>809025</v>
      </c>
      <c r="D1276" s="68" t="s">
        <v>3805</v>
      </c>
      <c r="E1276" s="68" t="s">
        <v>332</v>
      </c>
      <c r="F1276" s="68" t="s">
        <v>333</v>
      </c>
      <c r="G1276" s="68" t="s">
        <v>96</v>
      </c>
      <c r="H1276" s="68" t="s">
        <v>370</v>
      </c>
      <c r="I1276" s="68" t="s">
        <v>371</v>
      </c>
      <c r="J1276" s="68">
        <v>3</v>
      </c>
      <c r="K1276" s="68" t="s">
        <v>99</v>
      </c>
      <c r="L1276" s="68">
        <v>3</v>
      </c>
      <c r="M1276" s="68" t="s">
        <v>125</v>
      </c>
      <c r="N1276" s="68" t="s">
        <v>126</v>
      </c>
      <c r="O1276" s="68" t="s">
        <v>127</v>
      </c>
      <c r="P1276" s="68" t="s">
        <v>3806</v>
      </c>
      <c r="Q1276" s="68">
        <v>243247</v>
      </c>
      <c r="R1276" s="68"/>
      <c r="S1276" s="68"/>
      <c r="T1276" s="68" t="s">
        <v>3807</v>
      </c>
      <c r="U1276" s="68"/>
      <c r="V1276" s="68"/>
      <c r="W1276" s="68">
        <v>2301010001</v>
      </c>
      <c r="X1276" s="68">
        <v>126488</v>
      </c>
      <c r="Y1276" s="68" t="s">
        <v>19</v>
      </c>
      <c r="Z1276" s="68">
        <v>1</v>
      </c>
      <c r="AA1276" s="68" t="s">
        <v>109</v>
      </c>
      <c r="AB1276" s="68">
        <v>230101</v>
      </c>
      <c r="AC1276" s="68" t="s">
        <v>19</v>
      </c>
      <c r="AD1276" s="68" t="s">
        <v>19</v>
      </c>
      <c r="AE1276" s="68" t="s">
        <v>19</v>
      </c>
      <c r="AF1276" s="68" t="s">
        <v>110</v>
      </c>
      <c r="AG1276" s="68">
        <v>230001</v>
      </c>
      <c r="AH1276" s="68" t="s">
        <v>1366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122</v>
      </c>
      <c r="AO1276" s="68">
        <v>2</v>
      </c>
      <c r="AP1276" s="68" t="s">
        <v>134</v>
      </c>
      <c r="AQ1276" s="68" t="s">
        <v>135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115</v>
      </c>
    </row>
    <row r="1277" spans="1:50">
      <c r="A1277" s="77" t="s">
        <v>5611</v>
      </c>
      <c r="B1277" s="68">
        <v>0</v>
      </c>
      <c r="C1277" s="68">
        <v>567535</v>
      </c>
      <c r="D1277" s="68" t="s">
        <v>3768</v>
      </c>
      <c r="E1277" s="68" t="s">
        <v>332</v>
      </c>
      <c r="F1277" s="68" t="s">
        <v>333</v>
      </c>
      <c r="G1277" s="68" t="s">
        <v>96</v>
      </c>
      <c r="H1277" s="68">
        <v>3</v>
      </c>
      <c r="I1277" s="68" t="s">
        <v>334</v>
      </c>
      <c r="J1277" s="68">
        <v>3</v>
      </c>
      <c r="K1277" s="68" t="s">
        <v>99</v>
      </c>
      <c r="L1277" s="68">
        <v>3</v>
      </c>
      <c r="M1277" s="68" t="s">
        <v>125</v>
      </c>
      <c r="N1277" s="68" t="s">
        <v>126</v>
      </c>
      <c r="O1277" s="68" t="s">
        <v>127</v>
      </c>
      <c r="P1277" s="68" t="s">
        <v>3809</v>
      </c>
      <c r="Q1277" s="68">
        <v>576519</v>
      </c>
      <c r="R1277" s="68"/>
      <c r="S1277" s="68"/>
      <c r="T1277" s="68" t="s">
        <v>3810</v>
      </c>
      <c r="U1277" s="68"/>
      <c r="V1277" s="68" t="s">
        <v>322</v>
      </c>
      <c r="W1277" s="68">
        <v>2301010001</v>
      </c>
      <c r="X1277" s="68">
        <v>126488</v>
      </c>
      <c r="Y1277" s="68" t="s">
        <v>19</v>
      </c>
      <c r="Z1277" s="68">
        <v>1</v>
      </c>
      <c r="AA1277" s="68" t="s">
        <v>109</v>
      </c>
      <c r="AB1277" s="68">
        <v>230101</v>
      </c>
      <c r="AC1277" s="68" t="s">
        <v>19</v>
      </c>
      <c r="AD1277" s="68" t="s">
        <v>19</v>
      </c>
      <c r="AE1277" s="68" t="s">
        <v>19</v>
      </c>
      <c r="AF1277" s="68" t="s">
        <v>110</v>
      </c>
      <c r="AG1277" s="68">
        <v>230001</v>
      </c>
      <c r="AH1277" s="68" t="s">
        <v>1366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122</v>
      </c>
      <c r="AO1277" s="68">
        <v>1</v>
      </c>
      <c r="AP1277" s="68" t="s">
        <v>112</v>
      </c>
      <c r="AQ1277" s="68" t="s">
        <v>113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115</v>
      </c>
    </row>
    <row r="1278" spans="1:50">
      <c r="A1278" s="77" t="s">
        <v>5612</v>
      </c>
      <c r="B1278" s="68">
        <v>0</v>
      </c>
      <c r="C1278" s="68">
        <v>808894</v>
      </c>
      <c r="D1278" s="68" t="s">
        <v>3768</v>
      </c>
      <c r="E1278" s="68" t="s">
        <v>856</v>
      </c>
      <c r="F1278" s="68" t="s">
        <v>857</v>
      </c>
      <c r="G1278" s="68" t="s">
        <v>96</v>
      </c>
      <c r="H1278" s="68" t="s">
        <v>97</v>
      </c>
      <c r="I1278" s="68" t="s">
        <v>98</v>
      </c>
      <c r="J1278" s="68">
        <v>3</v>
      </c>
      <c r="K1278" s="68" t="s">
        <v>99</v>
      </c>
      <c r="L1278" s="68">
        <v>3</v>
      </c>
      <c r="M1278" s="68" t="s">
        <v>125</v>
      </c>
      <c r="N1278" s="68" t="s">
        <v>126</v>
      </c>
      <c r="O1278" s="68" t="s">
        <v>127</v>
      </c>
      <c r="P1278" s="68" t="s">
        <v>3811</v>
      </c>
      <c r="Q1278" s="68">
        <v>576519</v>
      </c>
      <c r="R1278" s="68" t="s">
        <v>3770</v>
      </c>
      <c r="S1278" s="68"/>
      <c r="T1278" s="68" t="s">
        <v>3812</v>
      </c>
      <c r="U1278" s="68"/>
      <c r="V1278" s="68" t="s">
        <v>322</v>
      </c>
      <c r="W1278" s="68">
        <v>2301010001</v>
      </c>
      <c r="X1278" s="68">
        <v>126488</v>
      </c>
      <c r="Y1278" s="68" t="s">
        <v>19</v>
      </c>
      <c r="Z1278" s="68">
        <v>1</v>
      </c>
      <c r="AA1278" s="68" t="s">
        <v>109</v>
      </c>
      <c r="AB1278" s="68">
        <v>230101</v>
      </c>
      <c r="AC1278" s="68" t="s">
        <v>19</v>
      </c>
      <c r="AD1278" s="68" t="s">
        <v>19</v>
      </c>
      <c r="AE1278" s="68" t="s">
        <v>19</v>
      </c>
      <c r="AF1278" s="68" t="s">
        <v>110</v>
      </c>
      <c r="AG1278" s="68">
        <v>230001</v>
      </c>
      <c r="AH1278" s="68" t="s">
        <v>1366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122</v>
      </c>
      <c r="AO1278" s="68">
        <v>1</v>
      </c>
      <c r="AP1278" s="68" t="s">
        <v>112</v>
      </c>
      <c r="AQ1278" s="68" t="s">
        <v>113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115</v>
      </c>
    </row>
    <row r="1279" spans="1:50">
      <c r="A1279" s="77" t="s">
        <v>5613</v>
      </c>
      <c r="B1279" s="68">
        <v>0</v>
      </c>
      <c r="C1279" s="68">
        <v>808752</v>
      </c>
      <c r="D1279" s="68" t="s">
        <v>3775</v>
      </c>
      <c r="E1279" s="68" t="s">
        <v>439</v>
      </c>
      <c r="F1279" s="68" t="s">
        <v>440</v>
      </c>
      <c r="G1279" s="68" t="s">
        <v>96</v>
      </c>
      <c r="H1279" s="68" t="s">
        <v>97</v>
      </c>
      <c r="I1279" s="68" t="s">
        <v>98</v>
      </c>
      <c r="J1279" s="68">
        <v>3</v>
      </c>
      <c r="K1279" s="68" t="s">
        <v>99</v>
      </c>
      <c r="L1279" s="68">
        <v>3</v>
      </c>
      <c r="M1279" s="68" t="s">
        <v>125</v>
      </c>
      <c r="N1279" s="68" t="s">
        <v>126</v>
      </c>
      <c r="O1279" s="68" t="s">
        <v>127</v>
      </c>
      <c r="P1279" s="68" t="s">
        <v>3776</v>
      </c>
      <c r="Q1279" s="68">
        <v>248980</v>
      </c>
      <c r="R1279" s="68" t="s">
        <v>3777</v>
      </c>
      <c r="S1279" s="68" t="s">
        <v>3778</v>
      </c>
      <c r="T1279" s="68" t="s">
        <v>3779</v>
      </c>
      <c r="U1279" s="68"/>
      <c r="V1279" s="68"/>
      <c r="W1279" s="68">
        <v>2301010001</v>
      </c>
      <c r="X1279" s="68">
        <v>126488</v>
      </c>
      <c r="Y1279" s="68" t="s">
        <v>19</v>
      </c>
      <c r="Z1279" s="68">
        <v>1</v>
      </c>
      <c r="AA1279" s="68" t="s">
        <v>109</v>
      </c>
      <c r="AB1279" s="68">
        <v>230101</v>
      </c>
      <c r="AC1279" s="68" t="s">
        <v>19</v>
      </c>
      <c r="AD1279" s="68" t="s">
        <v>19</v>
      </c>
      <c r="AE1279" s="68" t="s">
        <v>19</v>
      </c>
      <c r="AF1279" s="68" t="s">
        <v>110</v>
      </c>
      <c r="AG1279" s="68">
        <v>230001</v>
      </c>
      <c r="AH1279" s="68" t="s">
        <v>1366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122</v>
      </c>
      <c r="AO1279" s="68">
        <v>1</v>
      </c>
      <c r="AP1279" s="68" t="s">
        <v>112</v>
      </c>
      <c r="AQ1279" s="68" t="s">
        <v>113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3780</v>
      </c>
      <c r="AX1279" s="68" t="s">
        <v>115</v>
      </c>
    </row>
    <row r="1280" spans="1:50">
      <c r="A1280" s="77" t="s">
        <v>5614</v>
      </c>
      <c r="B1280" s="68">
        <v>0</v>
      </c>
      <c r="C1280" s="68">
        <v>808568</v>
      </c>
      <c r="D1280" s="68" t="s">
        <v>3733</v>
      </c>
      <c r="E1280" s="68" t="s">
        <v>439</v>
      </c>
      <c r="F1280" s="68" t="s">
        <v>440</v>
      </c>
      <c r="G1280" s="68" t="s">
        <v>96</v>
      </c>
      <c r="H1280" s="68" t="s">
        <v>97</v>
      </c>
      <c r="I1280" s="68" t="s">
        <v>98</v>
      </c>
      <c r="J1280" s="68">
        <v>3</v>
      </c>
      <c r="K1280" s="68" t="s">
        <v>99</v>
      </c>
      <c r="L1280" s="68">
        <v>3</v>
      </c>
      <c r="M1280" s="68" t="s">
        <v>125</v>
      </c>
      <c r="N1280" s="68" t="s">
        <v>126</v>
      </c>
      <c r="O1280" s="68" t="s">
        <v>127</v>
      </c>
      <c r="P1280" s="68" t="s">
        <v>3734</v>
      </c>
      <c r="Q1280" s="68">
        <v>247412</v>
      </c>
      <c r="R1280" s="68" t="s">
        <v>3813</v>
      </c>
      <c r="S1280" s="68"/>
      <c r="T1280" s="68" t="s">
        <v>3736</v>
      </c>
      <c r="U1280" s="68"/>
      <c r="V1280" s="68" t="s">
        <v>551</v>
      </c>
      <c r="W1280" s="68">
        <v>2301010001</v>
      </c>
      <c r="X1280" s="68">
        <v>126488</v>
      </c>
      <c r="Y1280" s="68" t="s">
        <v>19</v>
      </c>
      <c r="Z1280" s="68">
        <v>1</v>
      </c>
      <c r="AA1280" s="68" t="s">
        <v>109</v>
      </c>
      <c r="AB1280" s="68">
        <v>230101</v>
      </c>
      <c r="AC1280" s="68" t="s">
        <v>19</v>
      </c>
      <c r="AD1280" s="68" t="s">
        <v>19</v>
      </c>
      <c r="AE1280" s="68" t="s">
        <v>19</v>
      </c>
      <c r="AF1280" s="68" t="s">
        <v>110</v>
      </c>
      <c r="AG1280" s="68">
        <v>230001</v>
      </c>
      <c r="AH1280" s="68" t="s">
        <v>1366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122</v>
      </c>
      <c r="AO1280" s="68">
        <v>1</v>
      </c>
      <c r="AP1280" s="68" t="s">
        <v>112</v>
      </c>
      <c r="AQ1280" s="68" t="s">
        <v>113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115</v>
      </c>
    </row>
    <row r="1281" spans="1:50">
      <c r="A1281" s="77" t="s">
        <v>5615</v>
      </c>
      <c r="B1281" s="68">
        <v>0</v>
      </c>
      <c r="C1281" s="68">
        <v>809105</v>
      </c>
      <c r="D1281" s="68" t="s">
        <v>3814</v>
      </c>
      <c r="E1281" s="68" t="s">
        <v>145</v>
      </c>
      <c r="F1281" s="68" t="s">
        <v>251</v>
      </c>
      <c r="G1281" s="68" t="s">
        <v>96</v>
      </c>
      <c r="H1281" s="68" t="s">
        <v>97</v>
      </c>
      <c r="I1281" s="68" t="s">
        <v>98</v>
      </c>
      <c r="J1281" s="68">
        <v>3</v>
      </c>
      <c r="K1281" s="68" t="s">
        <v>99</v>
      </c>
      <c r="L1281" s="68">
        <v>3</v>
      </c>
      <c r="M1281" s="68" t="s">
        <v>125</v>
      </c>
      <c r="N1281" s="68" t="s">
        <v>126</v>
      </c>
      <c r="O1281" s="68" t="s">
        <v>127</v>
      </c>
      <c r="P1281" s="68" t="s">
        <v>3815</v>
      </c>
      <c r="Q1281" s="68">
        <v>805793</v>
      </c>
      <c r="R1281" s="68"/>
      <c r="S1281" s="68"/>
      <c r="T1281" s="68" t="s">
        <v>3816</v>
      </c>
      <c r="U1281" s="68"/>
      <c r="V1281" s="68" t="s">
        <v>3126</v>
      </c>
      <c r="W1281" s="68">
        <v>2301010001</v>
      </c>
      <c r="X1281" s="68">
        <v>126488</v>
      </c>
      <c r="Y1281" s="68" t="s">
        <v>19</v>
      </c>
      <c r="Z1281" s="68">
        <v>1</v>
      </c>
      <c r="AA1281" s="68" t="s">
        <v>109</v>
      </c>
      <c r="AB1281" s="68">
        <v>230101</v>
      </c>
      <c r="AC1281" s="68" t="s">
        <v>19</v>
      </c>
      <c r="AD1281" s="68" t="s">
        <v>19</v>
      </c>
      <c r="AE1281" s="68" t="s">
        <v>19</v>
      </c>
      <c r="AF1281" s="68" t="s">
        <v>110</v>
      </c>
      <c r="AG1281" s="68">
        <v>230001</v>
      </c>
      <c r="AH1281" s="68" t="s">
        <v>1366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122</v>
      </c>
      <c r="AO1281" s="68">
        <v>2</v>
      </c>
      <c r="AP1281" s="68" t="s">
        <v>134</v>
      </c>
      <c r="AQ1281" s="68" t="s">
        <v>135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3817</v>
      </c>
      <c r="AX1281" s="68" t="s">
        <v>115</v>
      </c>
    </row>
    <row r="1282" spans="1:50">
      <c r="A1282" s="77" t="s">
        <v>5616</v>
      </c>
      <c r="B1282" s="68">
        <v>0</v>
      </c>
      <c r="C1282" s="68">
        <v>809006</v>
      </c>
      <c r="D1282" s="68" t="s">
        <v>3818</v>
      </c>
      <c r="E1282" s="68" t="s">
        <v>2428</v>
      </c>
      <c r="F1282" s="68" t="s">
        <v>2429</v>
      </c>
      <c r="G1282" s="68" t="s">
        <v>96</v>
      </c>
      <c r="H1282" s="68" t="s">
        <v>97</v>
      </c>
      <c r="I1282" s="68" t="s">
        <v>98</v>
      </c>
      <c r="J1282" s="68">
        <v>3</v>
      </c>
      <c r="K1282" s="68" t="s">
        <v>99</v>
      </c>
      <c r="L1282" s="68">
        <v>3</v>
      </c>
      <c r="M1282" s="68" t="s">
        <v>125</v>
      </c>
      <c r="N1282" s="68" t="s">
        <v>126</v>
      </c>
      <c r="O1282" s="68" t="s">
        <v>127</v>
      </c>
      <c r="P1282" s="68" t="s">
        <v>3819</v>
      </c>
      <c r="Q1282" s="68">
        <v>9662278</v>
      </c>
      <c r="R1282" s="68"/>
      <c r="S1282" s="68"/>
      <c r="T1282" s="68" t="s">
        <v>3820</v>
      </c>
      <c r="U1282" s="68"/>
      <c r="V1282" s="68" t="s">
        <v>3233</v>
      </c>
      <c r="W1282" s="68">
        <v>2301010001</v>
      </c>
      <c r="X1282" s="68">
        <v>126488</v>
      </c>
      <c r="Y1282" s="68" t="s">
        <v>19</v>
      </c>
      <c r="Z1282" s="68">
        <v>1</v>
      </c>
      <c r="AA1282" s="68" t="s">
        <v>109</v>
      </c>
      <c r="AB1282" s="68">
        <v>230101</v>
      </c>
      <c r="AC1282" s="68" t="s">
        <v>19</v>
      </c>
      <c r="AD1282" s="68" t="s">
        <v>19</v>
      </c>
      <c r="AE1282" s="68" t="s">
        <v>19</v>
      </c>
      <c r="AF1282" s="68" t="s">
        <v>110</v>
      </c>
      <c r="AG1282" s="68">
        <v>230001</v>
      </c>
      <c r="AH1282" s="68" t="s">
        <v>1366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122</v>
      </c>
      <c r="AO1282" s="68">
        <v>2</v>
      </c>
      <c r="AP1282" s="68" t="s">
        <v>134</v>
      </c>
      <c r="AQ1282" s="68" t="s">
        <v>135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115</v>
      </c>
    </row>
    <row r="1283" spans="1:50">
      <c r="A1283" s="77" t="s">
        <v>5617</v>
      </c>
      <c r="B1283" s="68">
        <v>0</v>
      </c>
      <c r="C1283" s="68">
        <v>808988</v>
      </c>
      <c r="D1283" s="68" t="s">
        <v>3821</v>
      </c>
      <c r="E1283" s="68" t="s">
        <v>856</v>
      </c>
      <c r="F1283" s="68" t="s">
        <v>857</v>
      </c>
      <c r="G1283" s="68" t="s">
        <v>96</v>
      </c>
      <c r="H1283" s="68" t="s">
        <v>97</v>
      </c>
      <c r="I1283" s="68" t="s">
        <v>98</v>
      </c>
      <c r="J1283" s="68">
        <v>3</v>
      </c>
      <c r="K1283" s="68" t="s">
        <v>99</v>
      </c>
      <c r="L1283" s="68">
        <v>3</v>
      </c>
      <c r="M1283" s="68" t="s">
        <v>125</v>
      </c>
      <c r="N1283" s="68" t="s">
        <v>126</v>
      </c>
      <c r="O1283" s="68" t="s">
        <v>127</v>
      </c>
      <c r="P1283" s="68" t="s">
        <v>3822</v>
      </c>
      <c r="Q1283" s="68">
        <v>9807800</v>
      </c>
      <c r="R1283" s="68"/>
      <c r="S1283" s="68"/>
      <c r="T1283" s="68" t="s">
        <v>1776</v>
      </c>
      <c r="U1283" s="68"/>
      <c r="V1283" s="68"/>
      <c r="W1283" s="68">
        <v>2301010001</v>
      </c>
      <c r="X1283" s="68">
        <v>126488</v>
      </c>
      <c r="Y1283" s="68" t="s">
        <v>19</v>
      </c>
      <c r="Z1283" s="68">
        <v>1</v>
      </c>
      <c r="AA1283" s="68" t="s">
        <v>109</v>
      </c>
      <c r="AB1283" s="68">
        <v>230101</v>
      </c>
      <c r="AC1283" s="68" t="s">
        <v>19</v>
      </c>
      <c r="AD1283" s="68" t="s">
        <v>19</v>
      </c>
      <c r="AE1283" s="68" t="s">
        <v>19</v>
      </c>
      <c r="AF1283" s="68" t="s">
        <v>110</v>
      </c>
      <c r="AG1283" s="68">
        <v>230001</v>
      </c>
      <c r="AH1283" s="68" t="s">
        <v>1366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122</v>
      </c>
      <c r="AO1283" s="68">
        <v>2</v>
      </c>
      <c r="AP1283" s="68" t="s">
        <v>134</v>
      </c>
      <c r="AQ1283" s="68" t="s">
        <v>135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2038</v>
      </c>
      <c r="AX1283" s="68" t="s">
        <v>115</v>
      </c>
    </row>
    <row r="1284" spans="1:50">
      <c r="A1284" s="77" t="s">
        <v>5618</v>
      </c>
      <c r="B1284" s="68">
        <v>0</v>
      </c>
      <c r="C1284" s="68">
        <v>808889</v>
      </c>
      <c r="D1284" s="68" t="s">
        <v>3823</v>
      </c>
      <c r="E1284" s="68" t="s">
        <v>332</v>
      </c>
      <c r="F1284" s="68" t="s">
        <v>333</v>
      </c>
      <c r="G1284" s="68" t="s">
        <v>96</v>
      </c>
      <c r="H1284" s="68">
        <v>3</v>
      </c>
      <c r="I1284" s="68" t="s">
        <v>334</v>
      </c>
      <c r="J1284" s="68">
        <v>3</v>
      </c>
      <c r="K1284" s="68" t="s">
        <v>99</v>
      </c>
      <c r="L1284" s="68">
        <v>3</v>
      </c>
      <c r="M1284" s="68" t="s">
        <v>125</v>
      </c>
      <c r="N1284" s="68" t="s">
        <v>126</v>
      </c>
      <c r="O1284" s="68" t="s">
        <v>127</v>
      </c>
      <c r="P1284" s="68" t="s">
        <v>3824</v>
      </c>
      <c r="Q1284" s="68">
        <v>243053</v>
      </c>
      <c r="R1284" s="68" t="s">
        <v>3825</v>
      </c>
      <c r="S1284" s="68"/>
      <c r="T1284" s="68" t="s">
        <v>3826</v>
      </c>
      <c r="U1284" s="68"/>
      <c r="V1284" s="68" t="s">
        <v>3224</v>
      </c>
      <c r="W1284" s="68">
        <v>2301010001</v>
      </c>
      <c r="X1284" s="68">
        <v>126488</v>
      </c>
      <c r="Y1284" s="68" t="s">
        <v>19</v>
      </c>
      <c r="Z1284" s="68">
        <v>1</v>
      </c>
      <c r="AA1284" s="68" t="s">
        <v>109</v>
      </c>
      <c r="AB1284" s="68">
        <v>230101</v>
      </c>
      <c r="AC1284" s="68" t="s">
        <v>19</v>
      </c>
      <c r="AD1284" s="68" t="s">
        <v>19</v>
      </c>
      <c r="AE1284" s="68" t="s">
        <v>19</v>
      </c>
      <c r="AF1284" s="68" t="s">
        <v>110</v>
      </c>
      <c r="AG1284" s="68">
        <v>230001</v>
      </c>
      <c r="AH1284" s="68" t="s">
        <v>1366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122</v>
      </c>
      <c r="AO1284" s="68">
        <v>1</v>
      </c>
      <c r="AP1284" s="68" t="s">
        <v>112</v>
      </c>
      <c r="AQ1284" s="68" t="s">
        <v>113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3657</v>
      </c>
      <c r="AX1284" s="68" t="s">
        <v>115</v>
      </c>
    </row>
    <row r="1285" spans="1:50">
      <c r="A1285" s="77" t="s">
        <v>5619</v>
      </c>
      <c r="B1285" s="68">
        <v>0</v>
      </c>
      <c r="C1285" s="68">
        <v>808889</v>
      </c>
      <c r="D1285" s="68" t="s">
        <v>3823</v>
      </c>
      <c r="E1285" s="68" t="s">
        <v>145</v>
      </c>
      <c r="F1285" s="68" t="s">
        <v>251</v>
      </c>
      <c r="G1285" s="68" t="s">
        <v>96</v>
      </c>
      <c r="H1285" s="68" t="s">
        <v>97</v>
      </c>
      <c r="I1285" s="68" t="s">
        <v>98</v>
      </c>
      <c r="J1285" s="68">
        <v>3</v>
      </c>
      <c r="K1285" s="68" t="s">
        <v>99</v>
      </c>
      <c r="L1285" s="68">
        <v>3</v>
      </c>
      <c r="M1285" s="68" t="s">
        <v>125</v>
      </c>
      <c r="N1285" s="68" t="s">
        <v>126</v>
      </c>
      <c r="O1285" s="68" t="s">
        <v>127</v>
      </c>
      <c r="P1285" s="68" t="s">
        <v>3824</v>
      </c>
      <c r="Q1285" s="68">
        <v>243053</v>
      </c>
      <c r="R1285" s="68" t="s">
        <v>3825</v>
      </c>
      <c r="S1285" s="68"/>
      <c r="T1285" s="68" t="s">
        <v>3826</v>
      </c>
      <c r="U1285" s="68"/>
      <c r="V1285" s="68" t="s">
        <v>3224</v>
      </c>
      <c r="W1285" s="68">
        <v>2301010001</v>
      </c>
      <c r="X1285" s="68">
        <v>126488</v>
      </c>
      <c r="Y1285" s="68" t="s">
        <v>19</v>
      </c>
      <c r="Z1285" s="68">
        <v>1</v>
      </c>
      <c r="AA1285" s="68" t="s">
        <v>109</v>
      </c>
      <c r="AB1285" s="68">
        <v>230101</v>
      </c>
      <c r="AC1285" s="68" t="s">
        <v>19</v>
      </c>
      <c r="AD1285" s="68" t="s">
        <v>19</v>
      </c>
      <c r="AE1285" s="68" t="s">
        <v>19</v>
      </c>
      <c r="AF1285" s="68" t="s">
        <v>110</v>
      </c>
      <c r="AG1285" s="68">
        <v>230001</v>
      </c>
      <c r="AH1285" s="68" t="s">
        <v>1366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122</v>
      </c>
      <c r="AO1285" s="68">
        <v>1</v>
      </c>
      <c r="AP1285" s="68" t="s">
        <v>112</v>
      </c>
      <c r="AQ1285" s="68" t="s">
        <v>113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3657</v>
      </c>
      <c r="AX1285" s="68" t="s">
        <v>115</v>
      </c>
    </row>
    <row r="1286" spans="1:50">
      <c r="A1286" s="77" t="s">
        <v>5620</v>
      </c>
      <c r="B1286" s="68">
        <v>0</v>
      </c>
      <c r="C1286" s="68">
        <v>809148</v>
      </c>
      <c r="D1286" s="68" t="s">
        <v>3247</v>
      </c>
      <c r="E1286" s="68" t="s">
        <v>481</v>
      </c>
      <c r="F1286" s="68" t="s">
        <v>482</v>
      </c>
      <c r="G1286" s="68" t="s">
        <v>96</v>
      </c>
      <c r="H1286" s="68" t="s">
        <v>97</v>
      </c>
      <c r="I1286" s="68" t="s">
        <v>98</v>
      </c>
      <c r="J1286" s="68">
        <v>3</v>
      </c>
      <c r="K1286" s="68" t="s">
        <v>99</v>
      </c>
      <c r="L1286" s="68">
        <v>3</v>
      </c>
      <c r="M1286" s="68" t="s">
        <v>125</v>
      </c>
      <c r="N1286" s="68" t="s">
        <v>126</v>
      </c>
      <c r="O1286" s="68" t="s">
        <v>127</v>
      </c>
      <c r="P1286" s="68" t="s">
        <v>3827</v>
      </c>
      <c r="Q1286" s="68">
        <v>741988</v>
      </c>
      <c r="R1286" s="68"/>
      <c r="S1286" s="68"/>
      <c r="T1286" s="68" t="s">
        <v>3828</v>
      </c>
      <c r="U1286" s="68"/>
      <c r="V1286" s="68"/>
      <c r="W1286" s="68">
        <v>2301010001</v>
      </c>
      <c r="X1286" s="68">
        <v>126488</v>
      </c>
      <c r="Y1286" s="68" t="s">
        <v>19</v>
      </c>
      <c r="Z1286" s="68">
        <v>1</v>
      </c>
      <c r="AA1286" s="68" t="s">
        <v>109</v>
      </c>
      <c r="AB1286" s="68">
        <v>230101</v>
      </c>
      <c r="AC1286" s="68" t="s">
        <v>19</v>
      </c>
      <c r="AD1286" s="68" t="s">
        <v>19</v>
      </c>
      <c r="AE1286" s="68" t="s">
        <v>19</v>
      </c>
      <c r="AF1286" s="68" t="s">
        <v>110</v>
      </c>
      <c r="AG1286" s="68">
        <v>230001</v>
      </c>
      <c r="AH1286" s="68" t="s">
        <v>1366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206</v>
      </c>
      <c r="AO1286" s="68">
        <v>2</v>
      </c>
      <c r="AP1286" s="68" t="s">
        <v>134</v>
      </c>
      <c r="AQ1286" s="68" t="s">
        <v>135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3829</v>
      </c>
      <c r="AX1286" s="68" t="s">
        <v>115</v>
      </c>
    </row>
    <row r="1287" spans="1:50">
      <c r="A1287" s="77" t="s">
        <v>5621</v>
      </c>
      <c r="B1287" s="68">
        <v>0</v>
      </c>
      <c r="C1287" s="68">
        <v>808993</v>
      </c>
      <c r="D1287" s="68" t="s">
        <v>3830</v>
      </c>
      <c r="E1287" s="68" t="s">
        <v>481</v>
      </c>
      <c r="F1287" s="68" t="s">
        <v>482</v>
      </c>
      <c r="G1287" s="68" t="s">
        <v>96</v>
      </c>
      <c r="H1287" s="68" t="s">
        <v>97</v>
      </c>
      <c r="I1287" s="68" t="s">
        <v>98</v>
      </c>
      <c r="J1287" s="68">
        <v>3</v>
      </c>
      <c r="K1287" s="68" t="s">
        <v>99</v>
      </c>
      <c r="L1287" s="68">
        <v>3</v>
      </c>
      <c r="M1287" s="68" t="s">
        <v>125</v>
      </c>
      <c r="N1287" s="68" t="s">
        <v>126</v>
      </c>
      <c r="O1287" s="68" t="s">
        <v>127</v>
      </c>
      <c r="P1287" s="68" t="s">
        <v>3831</v>
      </c>
      <c r="Q1287" s="68">
        <v>503958</v>
      </c>
      <c r="R1287" s="68"/>
      <c r="S1287" s="68"/>
      <c r="T1287" s="68" t="s">
        <v>3832</v>
      </c>
      <c r="U1287" s="68"/>
      <c r="V1287" s="68"/>
      <c r="W1287" s="68">
        <v>2301010001</v>
      </c>
      <c r="X1287" s="68">
        <v>126488</v>
      </c>
      <c r="Y1287" s="68" t="s">
        <v>19</v>
      </c>
      <c r="Z1287" s="68">
        <v>1</v>
      </c>
      <c r="AA1287" s="68" t="s">
        <v>109</v>
      </c>
      <c r="AB1287" s="68">
        <v>230101</v>
      </c>
      <c r="AC1287" s="68" t="s">
        <v>19</v>
      </c>
      <c r="AD1287" s="68" t="s">
        <v>19</v>
      </c>
      <c r="AE1287" s="68" t="s">
        <v>19</v>
      </c>
      <c r="AF1287" s="68" t="s">
        <v>110</v>
      </c>
      <c r="AG1287" s="68">
        <v>230001</v>
      </c>
      <c r="AH1287" s="68" t="s">
        <v>1366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143</v>
      </c>
      <c r="AO1287" s="68">
        <v>2</v>
      </c>
      <c r="AP1287" s="68" t="s">
        <v>134</v>
      </c>
      <c r="AQ1287" s="68" t="s">
        <v>135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3833</v>
      </c>
      <c r="AX1287" s="68" t="s">
        <v>115</v>
      </c>
    </row>
    <row r="1288" spans="1:50">
      <c r="A1288" s="77" t="s">
        <v>5622</v>
      </c>
      <c r="B1288" s="68">
        <v>0</v>
      </c>
      <c r="C1288" s="68">
        <v>809153</v>
      </c>
      <c r="D1288" s="68" t="s">
        <v>3834</v>
      </c>
      <c r="E1288" s="68" t="s">
        <v>145</v>
      </c>
      <c r="F1288" s="68" t="s">
        <v>251</v>
      </c>
      <c r="G1288" s="68" t="s">
        <v>96</v>
      </c>
      <c r="H1288" s="68" t="s">
        <v>97</v>
      </c>
      <c r="I1288" s="68" t="s">
        <v>98</v>
      </c>
      <c r="J1288" s="68">
        <v>3</v>
      </c>
      <c r="K1288" s="68" t="s">
        <v>99</v>
      </c>
      <c r="L1288" s="68">
        <v>3</v>
      </c>
      <c r="M1288" s="68" t="s">
        <v>125</v>
      </c>
      <c r="N1288" s="68" t="s">
        <v>126</v>
      </c>
      <c r="O1288" s="68" t="s">
        <v>127</v>
      </c>
      <c r="P1288" s="68" t="s">
        <v>3835</v>
      </c>
      <c r="Q1288" s="68">
        <v>414184</v>
      </c>
      <c r="R1288" s="68"/>
      <c r="S1288" s="68"/>
      <c r="T1288" s="68" t="s">
        <v>3836</v>
      </c>
      <c r="U1288" s="68"/>
      <c r="V1288" s="68"/>
      <c r="W1288" s="68">
        <v>2301010001</v>
      </c>
      <c r="X1288" s="68">
        <v>126488</v>
      </c>
      <c r="Y1288" s="68" t="s">
        <v>19</v>
      </c>
      <c r="Z1288" s="68">
        <v>1</v>
      </c>
      <c r="AA1288" s="68" t="s">
        <v>109</v>
      </c>
      <c r="AB1288" s="68">
        <v>230101</v>
      </c>
      <c r="AC1288" s="68" t="s">
        <v>19</v>
      </c>
      <c r="AD1288" s="68" t="s">
        <v>19</v>
      </c>
      <c r="AE1288" s="68" t="s">
        <v>19</v>
      </c>
      <c r="AF1288" s="68" t="s">
        <v>110</v>
      </c>
      <c r="AG1288" s="68">
        <v>230001</v>
      </c>
      <c r="AH1288" s="68" t="s">
        <v>1366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122</v>
      </c>
      <c r="AO1288" s="68">
        <v>1</v>
      </c>
      <c r="AP1288" s="68" t="s">
        <v>112</v>
      </c>
      <c r="AQ1288" s="68" t="s">
        <v>113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3837</v>
      </c>
      <c r="AX1288" s="68" t="s">
        <v>115</v>
      </c>
    </row>
    <row r="1289" spans="1:50">
      <c r="A1289" s="77" t="s">
        <v>5623</v>
      </c>
      <c r="B1289" s="68">
        <v>0</v>
      </c>
      <c r="C1289" s="68">
        <v>809153</v>
      </c>
      <c r="D1289" s="68" t="s">
        <v>3834</v>
      </c>
      <c r="E1289" s="68" t="s">
        <v>332</v>
      </c>
      <c r="F1289" s="68" t="s">
        <v>333</v>
      </c>
      <c r="G1289" s="68" t="s">
        <v>96</v>
      </c>
      <c r="H1289" s="68">
        <v>2</v>
      </c>
      <c r="I1289" s="68" t="s">
        <v>338</v>
      </c>
      <c r="J1289" s="68">
        <v>3</v>
      </c>
      <c r="K1289" s="68" t="s">
        <v>99</v>
      </c>
      <c r="L1289" s="68">
        <v>3</v>
      </c>
      <c r="M1289" s="68" t="s">
        <v>125</v>
      </c>
      <c r="N1289" s="68" t="s">
        <v>126</v>
      </c>
      <c r="O1289" s="68" t="s">
        <v>127</v>
      </c>
      <c r="P1289" s="68" t="s">
        <v>3835</v>
      </c>
      <c r="Q1289" s="68">
        <v>414184</v>
      </c>
      <c r="R1289" s="68"/>
      <c r="S1289" s="68"/>
      <c r="T1289" s="68" t="s">
        <v>3836</v>
      </c>
      <c r="U1289" s="68"/>
      <c r="V1289" s="68"/>
      <c r="W1289" s="68">
        <v>2301010001</v>
      </c>
      <c r="X1289" s="68">
        <v>126488</v>
      </c>
      <c r="Y1289" s="68" t="s">
        <v>19</v>
      </c>
      <c r="Z1289" s="68">
        <v>1</v>
      </c>
      <c r="AA1289" s="68" t="s">
        <v>109</v>
      </c>
      <c r="AB1289" s="68">
        <v>230101</v>
      </c>
      <c r="AC1289" s="68" t="s">
        <v>19</v>
      </c>
      <c r="AD1289" s="68" t="s">
        <v>19</v>
      </c>
      <c r="AE1289" s="68" t="s">
        <v>19</v>
      </c>
      <c r="AF1289" s="68" t="s">
        <v>110</v>
      </c>
      <c r="AG1289" s="68">
        <v>230001</v>
      </c>
      <c r="AH1289" s="68" t="s">
        <v>1366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122</v>
      </c>
      <c r="AO1289" s="68">
        <v>1</v>
      </c>
      <c r="AP1289" s="68" t="s">
        <v>112</v>
      </c>
      <c r="AQ1289" s="68" t="s">
        <v>113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3838</v>
      </c>
      <c r="AX1289" s="68" t="s">
        <v>115</v>
      </c>
    </row>
    <row r="1290" spans="1:50">
      <c r="A1290" s="77" t="s">
        <v>5624</v>
      </c>
      <c r="B1290" s="68">
        <v>0</v>
      </c>
      <c r="C1290" s="68">
        <v>809167</v>
      </c>
      <c r="D1290" s="68" t="s">
        <v>3839</v>
      </c>
      <c r="E1290" s="68" t="s">
        <v>459</v>
      </c>
      <c r="F1290" s="68" t="s">
        <v>460</v>
      </c>
      <c r="G1290" s="68" t="s">
        <v>96</v>
      </c>
      <c r="H1290" s="68" t="s">
        <v>97</v>
      </c>
      <c r="I1290" s="68" t="s">
        <v>98</v>
      </c>
      <c r="J1290" s="68">
        <v>3</v>
      </c>
      <c r="K1290" s="68" t="s">
        <v>99</v>
      </c>
      <c r="L1290" s="68">
        <v>3</v>
      </c>
      <c r="M1290" s="68" t="s">
        <v>125</v>
      </c>
      <c r="N1290" s="68" t="s">
        <v>126</v>
      </c>
      <c r="O1290" s="68" t="s">
        <v>127</v>
      </c>
      <c r="P1290" s="68" t="s">
        <v>3840</v>
      </c>
      <c r="Q1290" s="68">
        <v>424499</v>
      </c>
      <c r="R1290" s="68" t="s">
        <v>3841</v>
      </c>
      <c r="S1290" s="68"/>
      <c r="T1290" s="68" t="s">
        <v>3842</v>
      </c>
      <c r="U1290" s="68"/>
      <c r="V1290" s="68"/>
      <c r="W1290" s="68">
        <v>2301010001</v>
      </c>
      <c r="X1290" s="68">
        <v>126488</v>
      </c>
      <c r="Y1290" s="68" t="s">
        <v>19</v>
      </c>
      <c r="Z1290" s="68">
        <v>1</v>
      </c>
      <c r="AA1290" s="68" t="s">
        <v>109</v>
      </c>
      <c r="AB1290" s="68">
        <v>230101</v>
      </c>
      <c r="AC1290" s="68" t="s">
        <v>19</v>
      </c>
      <c r="AD1290" s="68" t="s">
        <v>19</v>
      </c>
      <c r="AE1290" s="68" t="s">
        <v>19</v>
      </c>
      <c r="AF1290" s="68" t="s">
        <v>110</v>
      </c>
      <c r="AG1290" s="68">
        <v>230001</v>
      </c>
      <c r="AH1290" s="68" t="s">
        <v>1366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206</v>
      </c>
      <c r="AO1290" s="68">
        <v>1</v>
      </c>
      <c r="AP1290" s="68" t="s">
        <v>112</v>
      </c>
      <c r="AQ1290" s="68" t="s">
        <v>113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115</v>
      </c>
    </row>
    <row r="1291" spans="1:50">
      <c r="A1291" s="77" t="s">
        <v>5625</v>
      </c>
      <c r="B1291" s="68">
        <v>0</v>
      </c>
      <c r="C1291" s="68">
        <v>808926</v>
      </c>
      <c r="D1291" s="68" t="s">
        <v>3843</v>
      </c>
      <c r="E1291" s="68" t="s">
        <v>145</v>
      </c>
      <c r="F1291" s="68" t="s">
        <v>251</v>
      </c>
      <c r="G1291" s="68" t="s">
        <v>96</v>
      </c>
      <c r="H1291" s="68" t="s">
        <v>97</v>
      </c>
      <c r="I1291" s="68" t="s">
        <v>98</v>
      </c>
      <c r="J1291" s="68">
        <v>3</v>
      </c>
      <c r="K1291" s="68" t="s">
        <v>99</v>
      </c>
      <c r="L1291" s="68">
        <v>3</v>
      </c>
      <c r="M1291" s="68" t="s">
        <v>125</v>
      </c>
      <c r="N1291" s="68" t="s">
        <v>126</v>
      </c>
      <c r="O1291" s="68" t="s">
        <v>127</v>
      </c>
      <c r="P1291" s="68" t="s">
        <v>3844</v>
      </c>
      <c r="Q1291" s="68">
        <v>423376</v>
      </c>
      <c r="R1291" s="68"/>
      <c r="S1291" s="68"/>
      <c r="T1291" s="68" t="s">
        <v>3845</v>
      </c>
      <c r="U1291" s="68"/>
      <c r="V1291" s="68"/>
      <c r="W1291" s="68">
        <v>2301010001</v>
      </c>
      <c r="X1291" s="68">
        <v>126488</v>
      </c>
      <c r="Y1291" s="68" t="s">
        <v>19</v>
      </c>
      <c r="Z1291" s="68">
        <v>1</v>
      </c>
      <c r="AA1291" s="68" t="s">
        <v>109</v>
      </c>
      <c r="AB1291" s="68">
        <v>230101</v>
      </c>
      <c r="AC1291" s="68" t="s">
        <v>19</v>
      </c>
      <c r="AD1291" s="68" t="s">
        <v>19</v>
      </c>
      <c r="AE1291" s="68" t="s">
        <v>19</v>
      </c>
      <c r="AF1291" s="68" t="s">
        <v>110</v>
      </c>
      <c r="AG1291" s="68">
        <v>230001</v>
      </c>
      <c r="AH1291" s="68" t="s">
        <v>1366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122</v>
      </c>
      <c r="AO1291" s="68">
        <v>1</v>
      </c>
      <c r="AP1291" s="68" t="s">
        <v>112</v>
      </c>
      <c r="AQ1291" s="68" t="s">
        <v>113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115</v>
      </c>
    </row>
    <row r="1292" spans="1:50">
      <c r="A1292" s="77" t="s">
        <v>5626</v>
      </c>
      <c r="B1292" s="68">
        <v>0</v>
      </c>
      <c r="C1292" s="68">
        <v>486964</v>
      </c>
      <c r="D1292" s="68" t="s">
        <v>3720</v>
      </c>
      <c r="E1292" s="68" t="s">
        <v>332</v>
      </c>
      <c r="F1292" s="68" t="s">
        <v>333</v>
      </c>
      <c r="G1292" s="68" t="s">
        <v>96</v>
      </c>
      <c r="H1292" s="68" t="s">
        <v>370</v>
      </c>
      <c r="I1292" s="68" t="s">
        <v>371</v>
      </c>
      <c r="J1292" s="68">
        <v>3</v>
      </c>
      <c r="K1292" s="68" t="s">
        <v>99</v>
      </c>
      <c r="L1292" s="68">
        <v>3</v>
      </c>
      <c r="M1292" s="68" t="s">
        <v>125</v>
      </c>
      <c r="N1292" s="68" t="s">
        <v>126</v>
      </c>
      <c r="O1292" s="68" t="s">
        <v>127</v>
      </c>
      <c r="P1292" s="68" t="s">
        <v>3248</v>
      </c>
      <c r="Q1292" s="68">
        <v>424008</v>
      </c>
      <c r="R1292" s="68"/>
      <c r="S1292" s="68"/>
      <c r="T1292" s="68" t="s">
        <v>3249</v>
      </c>
      <c r="U1292" s="68"/>
      <c r="V1292" s="68"/>
      <c r="W1292" s="68">
        <v>2301010001</v>
      </c>
      <c r="X1292" s="68">
        <v>126488</v>
      </c>
      <c r="Y1292" s="68" t="s">
        <v>19</v>
      </c>
      <c r="Z1292" s="68">
        <v>1</v>
      </c>
      <c r="AA1292" s="68" t="s">
        <v>109</v>
      </c>
      <c r="AB1292" s="68">
        <v>230101</v>
      </c>
      <c r="AC1292" s="68" t="s">
        <v>19</v>
      </c>
      <c r="AD1292" s="68" t="s">
        <v>19</v>
      </c>
      <c r="AE1292" s="68" t="s">
        <v>19</v>
      </c>
      <c r="AF1292" s="68" t="s">
        <v>110</v>
      </c>
      <c r="AG1292" s="68">
        <v>230001</v>
      </c>
      <c r="AH1292" s="68" t="s">
        <v>1366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122</v>
      </c>
      <c r="AO1292" s="68">
        <v>2</v>
      </c>
      <c r="AP1292" s="68" t="s">
        <v>134</v>
      </c>
      <c r="AQ1292" s="68" t="s">
        <v>135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3829</v>
      </c>
      <c r="AX1292" s="68" t="s">
        <v>115</v>
      </c>
    </row>
    <row r="1293" spans="1:50">
      <c r="A1293" s="77" t="s">
        <v>5627</v>
      </c>
      <c r="B1293" s="68">
        <v>0</v>
      </c>
      <c r="C1293" s="68">
        <v>600926</v>
      </c>
      <c r="D1293" s="68" t="s">
        <v>3846</v>
      </c>
      <c r="E1293" s="68" t="s">
        <v>453</v>
      </c>
      <c r="F1293" s="68" t="s">
        <v>454</v>
      </c>
      <c r="G1293" s="68" t="s">
        <v>98</v>
      </c>
      <c r="H1293" s="68" t="s">
        <v>97</v>
      </c>
      <c r="I1293" s="68" t="s">
        <v>98</v>
      </c>
      <c r="J1293" s="68">
        <v>3</v>
      </c>
      <c r="K1293" s="68" t="s">
        <v>99</v>
      </c>
      <c r="L1293" s="68">
        <v>3</v>
      </c>
      <c r="M1293" s="68" t="s">
        <v>125</v>
      </c>
      <c r="N1293" s="68" t="s">
        <v>126</v>
      </c>
      <c r="O1293" s="68" t="s">
        <v>127</v>
      </c>
      <c r="P1293" s="68" t="s">
        <v>3847</v>
      </c>
      <c r="Q1293" s="68">
        <v>506262</v>
      </c>
      <c r="R1293" s="68" t="s">
        <v>3848</v>
      </c>
      <c r="S1293" s="68"/>
      <c r="T1293" s="68" t="s">
        <v>3664</v>
      </c>
      <c r="U1293" s="68"/>
      <c r="V1293" s="68"/>
      <c r="W1293" s="68">
        <v>2301010001</v>
      </c>
      <c r="X1293" s="68">
        <v>126488</v>
      </c>
      <c r="Y1293" s="68" t="s">
        <v>3145</v>
      </c>
      <c r="Z1293" s="68">
        <v>1</v>
      </c>
      <c r="AA1293" s="68" t="s">
        <v>109</v>
      </c>
      <c r="AB1293" s="68">
        <v>230101</v>
      </c>
      <c r="AC1293" s="68" t="s">
        <v>19</v>
      </c>
      <c r="AD1293" s="68" t="s">
        <v>19</v>
      </c>
      <c r="AE1293" s="68" t="s">
        <v>19</v>
      </c>
      <c r="AF1293" s="68" t="s">
        <v>110</v>
      </c>
      <c r="AG1293" s="68">
        <v>230001</v>
      </c>
      <c r="AH1293" s="68" t="s">
        <v>1366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206</v>
      </c>
      <c r="AO1293" s="68">
        <v>1</v>
      </c>
      <c r="AP1293" s="68" t="s">
        <v>112</v>
      </c>
      <c r="AQ1293" s="68" t="s">
        <v>113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3849</v>
      </c>
      <c r="AX1293" s="68" t="s">
        <v>115</v>
      </c>
    </row>
    <row r="1294" spans="1:50">
      <c r="A1294" s="77" t="s">
        <v>5628</v>
      </c>
      <c r="B1294" s="68">
        <v>0</v>
      </c>
      <c r="C1294" s="68">
        <v>699319</v>
      </c>
      <c r="D1294" s="68" t="s">
        <v>3850</v>
      </c>
      <c r="E1294" s="68" t="s">
        <v>856</v>
      </c>
      <c r="F1294" s="68" t="s">
        <v>857</v>
      </c>
      <c r="G1294" s="68" t="s">
        <v>96</v>
      </c>
      <c r="H1294" s="68" t="s">
        <v>97</v>
      </c>
      <c r="I1294" s="68" t="s">
        <v>98</v>
      </c>
      <c r="J1294" s="68">
        <v>3</v>
      </c>
      <c r="K1294" s="68" t="s">
        <v>99</v>
      </c>
      <c r="L1294" s="68">
        <v>3</v>
      </c>
      <c r="M1294" s="68" t="s">
        <v>125</v>
      </c>
      <c r="N1294" s="68" t="s">
        <v>126</v>
      </c>
      <c r="O1294" s="68" t="s">
        <v>127</v>
      </c>
      <c r="P1294" s="68" t="s">
        <v>3851</v>
      </c>
      <c r="Q1294" s="68">
        <v>425773</v>
      </c>
      <c r="R1294" s="68" t="s">
        <v>3852</v>
      </c>
      <c r="S1294" s="68"/>
      <c r="T1294" s="68" t="s">
        <v>3853</v>
      </c>
      <c r="U1294" s="68"/>
      <c r="V1294" s="68" t="s">
        <v>3854</v>
      </c>
      <c r="W1294" s="68">
        <v>2301010001</v>
      </c>
      <c r="X1294" s="68">
        <v>126488</v>
      </c>
      <c r="Y1294" s="68" t="s">
        <v>19</v>
      </c>
      <c r="Z1294" s="68">
        <v>1</v>
      </c>
      <c r="AA1294" s="68" t="s">
        <v>109</v>
      </c>
      <c r="AB1294" s="68">
        <v>230101</v>
      </c>
      <c r="AC1294" s="68" t="s">
        <v>19</v>
      </c>
      <c r="AD1294" s="68" t="s">
        <v>19</v>
      </c>
      <c r="AE1294" s="68" t="s">
        <v>19</v>
      </c>
      <c r="AF1294" s="68" t="s">
        <v>110</v>
      </c>
      <c r="AG1294" s="68">
        <v>230001</v>
      </c>
      <c r="AH1294" s="68" t="s">
        <v>1366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122</v>
      </c>
      <c r="AO1294" s="68">
        <v>1</v>
      </c>
      <c r="AP1294" s="68" t="s">
        <v>112</v>
      </c>
      <c r="AQ1294" s="68" t="s">
        <v>113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3855</v>
      </c>
      <c r="AX1294" s="68" t="s">
        <v>115</v>
      </c>
    </row>
    <row r="1295" spans="1:50">
      <c r="A1295" s="77" t="s">
        <v>5629</v>
      </c>
      <c r="B1295" s="68">
        <v>0</v>
      </c>
      <c r="C1295" s="68">
        <v>715833</v>
      </c>
      <c r="D1295" s="68" t="s">
        <v>3240</v>
      </c>
      <c r="E1295" s="68" t="s">
        <v>439</v>
      </c>
      <c r="F1295" s="68" t="s">
        <v>440</v>
      </c>
      <c r="G1295" s="68" t="s">
        <v>96</v>
      </c>
      <c r="H1295" s="68" t="s">
        <v>97</v>
      </c>
      <c r="I1295" s="68" t="s">
        <v>98</v>
      </c>
      <c r="J1295" s="68">
        <v>2</v>
      </c>
      <c r="K1295" s="68" t="s">
        <v>2762</v>
      </c>
      <c r="L1295" s="68">
        <v>3</v>
      </c>
      <c r="M1295" s="68" t="s">
        <v>125</v>
      </c>
      <c r="N1295" s="68" t="s">
        <v>126</v>
      </c>
      <c r="O1295" s="68" t="s">
        <v>127</v>
      </c>
      <c r="P1295" s="68" t="s">
        <v>3241</v>
      </c>
      <c r="Q1295" s="68">
        <v>242455</v>
      </c>
      <c r="R1295" s="68"/>
      <c r="S1295" s="68"/>
      <c r="T1295" s="68" t="s">
        <v>3244</v>
      </c>
      <c r="U1295" s="68"/>
      <c r="V1295" s="68" t="s">
        <v>3233</v>
      </c>
      <c r="W1295" s="68">
        <v>2301010001</v>
      </c>
      <c r="X1295" s="68">
        <v>126488</v>
      </c>
      <c r="Y1295" s="68" t="s">
        <v>19</v>
      </c>
      <c r="Z1295" s="68">
        <v>1</v>
      </c>
      <c r="AA1295" s="68" t="s">
        <v>109</v>
      </c>
      <c r="AB1295" s="68">
        <v>230101</v>
      </c>
      <c r="AC1295" s="68" t="s">
        <v>19</v>
      </c>
      <c r="AD1295" s="68" t="s">
        <v>19</v>
      </c>
      <c r="AE1295" s="68" t="s">
        <v>19</v>
      </c>
      <c r="AF1295" s="68" t="s">
        <v>110</v>
      </c>
      <c r="AG1295" s="68">
        <v>230001</v>
      </c>
      <c r="AH1295" s="68" t="s">
        <v>1366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122</v>
      </c>
      <c r="AO1295" s="68">
        <v>1</v>
      </c>
      <c r="AP1295" s="68" t="s">
        <v>112</v>
      </c>
      <c r="AQ1295" s="68" t="s">
        <v>113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115</v>
      </c>
    </row>
    <row r="1296" spans="1:50">
      <c r="A1296" s="77" t="s">
        <v>5630</v>
      </c>
      <c r="B1296" s="68">
        <v>0</v>
      </c>
      <c r="C1296" s="68">
        <v>831192</v>
      </c>
      <c r="D1296" s="68" t="s">
        <v>3856</v>
      </c>
      <c r="E1296" s="68" t="s">
        <v>145</v>
      </c>
      <c r="F1296" s="68" t="s">
        <v>251</v>
      </c>
      <c r="G1296" s="68" t="s">
        <v>96</v>
      </c>
      <c r="H1296" s="68" t="s">
        <v>97</v>
      </c>
      <c r="I1296" s="68" t="s">
        <v>98</v>
      </c>
      <c r="J1296" s="68">
        <v>3</v>
      </c>
      <c r="K1296" s="68" t="s">
        <v>99</v>
      </c>
      <c r="L1296" s="68">
        <v>3</v>
      </c>
      <c r="M1296" s="68" t="s">
        <v>125</v>
      </c>
      <c r="N1296" s="68" t="s">
        <v>126</v>
      </c>
      <c r="O1296" s="68" t="s">
        <v>127</v>
      </c>
      <c r="P1296" s="68" t="s">
        <v>3857</v>
      </c>
      <c r="Q1296" s="68">
        <v>318068</v>
      </c>
      <c r="R1296" s="68" t="s">
        <v>3858</v>
      </c>
      <c r="S1296" s="68"/>
      <c r="T1296" s="68" t="s">
        <v>3859</v>
      </c>
      <c r="U1296" s="68"/>
      <c r="V1296" s="68" t="s">
        <v>3089</v>
      </c>
      <c r="W1296" s="68">
        <v>2301010001</v>
      </c>
      <c r="X1296" s="68">
        <v>126488</v>
      </c>
      <c r="Y1296" s="68" t="s">
        <v>19</v>
      </c>
      <c r="Z1296" s="68">
        <v>1</v>
      </c>
      <c r="AA1296" s="68" t="s">
        <v>109</v>
      </c>
      <c r="AB1296" s="68">
        <v>230101</v>
      </c>
      <c r="AC1296" s="68" t="s">
        <v>19</v>
      </c>
      <c r="AD1296" s="68" t="s">
        <v>19</v>
      </c>
      <c r="AE1296" s="68" t="s">
        <v>19</v>
      </c>
      <c r="AF1296" s="68" t="s">
        <v>110</v>
      </c>
      <c r="AG1296" s="68">
        <v>230001</v>
      </c>
      <c r="AH1296" s="68" t="s">
        <v>1366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122</v>
      </c>
      <c r="AO1296" s="68">
        <v>2</v>
      </c>
      <c r="AP1296" s="68" t="s">
        <v>134</v>
      </c>
      <c r="AQ1296" s="68" t="s">
        <v>135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3860</v>
      </c>
      <c r="AX1296" s="68" t="s">
        <v>115</v>
      </c>
    </row>
    <row r="1297" spans="1:50">
      <c r="A1297" s="77" t="s">
        <v>5631</v>
      </c>
      <c r="B1297" s="68">
        <v>0</v>
      </c>
      <c r="C1297" s="68">
        <v>808846</v>
      </c>
      <c r="D1297" s="68" t="s">
        <v>3861</v>
      </c>
      <c r="E1297" s="68" t="s">
        <v>332</v>
      </c>
      <c r="F1297" s="68" t="s">
        <v>333</v>
      </c>
      <c r="G1297" s="68" t="s">
        <v>96</v>
      </c>
      <c r="H1297" s="68" t="s">
        <v>370</v>
      </c>
      <c r="I1297" s="68" t="s">
        <v>371</v>
      </c>
      <c r="J1297" s="68">
        <v>3</v>
      </c>
      <c r="K1297" s="68" t="s">
        <v>99</v>
      </c>
      <c r="L1297" s="68">
        <v>3</v>
      </c>
      <c r="M1297" s="68" t="s">
        <v>125</v>
      </c>
      <c r="N1297" s="68" t="s">
        <v>126</v>
      </c>
      <c r="O1297" s="68" t="s">
        <v>127</v>
      </c>
      <c r="P1297" s="68" t="s">
        <v>3862</v>
      </c>
      <c r="Q1297" s="68"/>
      <c r="R1297" s="68"/>
      <c r="S1297" s="68"/>
      <c r="T1297" s="68" t="s">
        <v>3863</v>
      </c>
      <c r="U1297" s="68"/>
      <c r="V1297" s="68"/>
      <c r="W1297" s="68">
        <v>2301010001</v>
      </c>
      <c r="X1297" s="68">
        <v>126488</v>
      </c>
      <c r="Y1297" s="68" t="s">
        <v>19</v>
      </c>
      <c r="Z1297" s="68">
        <v>1</v>
      </c>
      <c r="AA1297" s="68" t="s">
        <v>109</v>
      </c>
      <c r="AB1297" s="68">
        <v>230101</v>
      </c>
      <c r="AC1297" s="68" t="s">
        <v>19</v>
      </c>
      <c r="AD1297" s="68" t="s">
        <v>19</v>
      </c>
      <c r="AE1297" s="68" t="s">
        <v>19</v>
      </c>
      <c r="AF1297" s="68" t="s">
        <v>110</v>
      </c>
      <c r="AG1297" s="68">
        <v>230001</v>
      </c>
      <c r="AH1297" s="68" t="s">
        <v>1366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143</v>
      </c>
      <c r="AO1297" s="68">
        <v>2</v>
      </c>
      <c r="AP1297" s="68" t="s">
        <v>134</v>
      </c>
      <c r="AQ1297" s="68" t="s">
        <v>135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3799</v>
      </c>
      <c r="AX1297" s="68" t="s">
        <v>115</v>
      </c>
    </row>
    <row r="1298" spans="1:50">
      <c r="A1298" s="77" t="s">
        <v>5632</v>
      </c>
      <c r="B1298" s="68">
        <v>0</v>
      </c>
      <c r="C1298" s="68">
        <v>808865</v>
      </c>
      <c r="D1298" s="68" t="s">
        <v>192</v>
      </c>
      <c r="E1298" s="68" t="s">
        <v>332</v>
      </c>
      <c r="F1298" s="68" t="s">
        <v>333</v>
      </c>
      <c r="G1298" s="68" t="s">
        <v>96</v>
      </c>
      <c r="H1298" s="68" t="s">
        <v>370</v>
      </c>
      <c r="I1298" s="68" t="s">
        <v>371</v>
      </c>
      <c r="J1298" s="68">
        <v>3</v>
      </c>
      <c r="K1298" s="68" t="s">
        <v>99</v>
      </c>
      <c r="L1298" s="68">
        <v>3</v>
      </c>
      <c r="M1298" s="68" t="s">
        <v>125</v>
      </c>
      <c r="N1298" s="68" t="s">
        <v>126</v>
      </c>
      <c r="O1298" s="68" t="s">
        <v>127</v>
      </c>
      <c r="P1298" s="68" t="s">
        <v>3864</v>
      </c>
      <c r="Q1298" s="68"/>
      <c r="R1298" s="68"/>
      <c r="S1298" s="68"/>
      <c r="T1298" s="68" t="s">
        <v>197</v>
      </c>
      <c r="U1298" s="68"/>
      <c r="V1298" s="68"/>
      <c r="W1298" s="68">
        <v>2301010001</v>
      </c>
      <c r="X1298" s="68">
        <v>126488</v>
      </c>
      <c r="Y1298" s="68" t="s">
        <v>19</v>
      </c>
      <c r="Z1298" s="68">
        <v>1</v>
      </c>
      <c r="AA1298" s="68" t="s">
        <v>109</v>
      </c>
      <c r="AB1298" s="68">
        <v>230101</v>
      </c>
      <c r="AC1298" s="68" t="s">
        <v>19</v>
      </c>
      <c r="AD1298" s="68" t="s">
        <v>19</v>
      </c>
      <c r="AE1298" s="68" t="s">
        <v>19</v>
      </c>
      <c r="AF1298" s="68" t="s">
        <v>110</v>
      </c>
      <c r="AG1298" s="68">
        <v>230001</v>
      </c>
      <c r="AH1298" s="68" t="s">
        <v>1366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122</v>
      </c>
      <c r="AO1298" s="68">
        <v>2</v>
      </c>
      <c r="AP1298" s="68" t="s">
        <v>134</v>
      </c>
      <c r="AQ1298" s="68" t="s">
        <v>135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3799</v>
      </c>
      <c r="AX1298" s="68" t="s">
        <v>115</v>
      </c>
    </row>
    <row r="1299" spans="1:50">
      <c r="A1299" s="77" t="s">
        <v>5633</v>
      </c>
      <c r="B1299" s="68">
        <v>0</v>
      </c>
      <c r="C1299" s="68">
        <v>809030</v>
      </c>
      <c r="D1299" s="68" t="s">
        <v>847</v>
      </c>
      <c r="E1299" s="68" t="s">
        <v>1455</v>
      </c>
      <c r="F1299" s="68" t="s">
        <v>1456</v>
      </c>
      <c r="G1299" s="68" t="s">
        <v>508</v>
      </c>
      <c r="H1299" s="68" t="s">
        <v>97</v>
      </c>
      <c r="I1299" s="68" t="s">
        <v>98</v>
      </c>
      <c r="J1299" s="68">
        <v>3</v>
      </c>
      <c r="K1299" s="68" t="s">
        <v>99</v>
      </c>
      <c r="L1299" s="68">
        <v>3</v>
      </c>
      <c r="M1299" s="68" t="s">
        <v>125</v>
      </c>
      <c r="N1299" s="68" t="s">
        <v>126</v>
      </c>
      <c r="O1299" s="68" t="s">
        <v>127</v>
      </c>
      <c r="P1299" s="68" t="s">
        <v>3865</v>
      </c>
      <c r="Q1299" s="68"/>
      <c r="R1299" s="68"/>
      <c r="S1299" s="68"/>
      <c r="T1299" s="68" t="s">
        <v>3722</v>
      </c>
      <c r="U1299" s="68"/>
      <c r="V1299" s="68" t="s">
        <v>3131</v>
      </c>
      <c r="W1299" s="68">
        <v>2301010001</v>
      </c>
      <c r="X1299" s="68">
        <v>126488</v>
      </c>
      <c r="Y1299" s="68" t="s">
        <v>19</v>
      </c>
      <c r="Z1299" s="68">
        <v>1</v>
      </c>
      <c r="AA1299" s="68" t="s">
        <v>109</v>
      </c>
      <c r="AB1299" s="68">
        <v>230101</v>
      </c>
      <c r="AC1299" s="68" t="s">
        <v>19</v>
      </c>
      <c r="AD1299" s="68" t="s">
        <v>19</v>
      </c>
      <c r="AE1299" s="68" t="s">
        <v>19</v>
      </c>
      <c r="AF1299" s="68" t="s">
        <v>110</v>
      </c>
      <c r="AG1299" s="68">
        <v>230001</v>
      </c>
      <c r="AH1299" s="68" t="s">
        <v>1366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143</v>
      </c>
      <c r="AO1299" s="68">
        <v>2</v>
      </c>
      <c r="AP1299" s="68" t="s">
        <v>134</v>
      </c>
      <c r="AQ1299" s="68" t="s">
        <v>135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3557</v>
      </c>
      <c r="AX1299" s="68" t="s">
        <v>115</v>
      </c>
    </row>
    <row r="1300" spans="1:50">
      <c r="A1300" s="77" t="s">
        <v>5634</v>
      </c>
      <c r="B1300" s="68">
        <v>0</v>
      </c>
      <c r="C1300" s="68">
        <v>544898</v>
      </c>
      <c r="D1300" s="68" t="s">
        <v>3866</v>
      </c>
      <c r="E1300" s="68" t="s">
        <v>459</v>
      </c>
      <c r="F1300" s="68" t="s">
        <v>460</v>
      </c>
      <c r="G1300" s="68" t="s">
        <v>96</v>
      </c>
      <c r="H1300" s="68" t="s">
        <v>97</v>
      </c>
      <c r="I1300" s="68" t="s">
        <v>98</v>
      </c>
      <c r="J1300" s="68">
        <v>3</v>
      </c>
      <c r="K1300" s="68" t="s">
        <v>99</v>
      </c>
      <c r="L1300" s="68">
        <v>3</v>
      </c>
      <c r="M1300" s="68" t="s">
        <v>125</v>
      </c>
      <c r="N1300" s="68" t="s">
        <v>126</v>
      </c>
      <c r="O1300" s="68" t="s">
        <v>127</v>
      </c>
      <c r="P1300" s="68" t="s">
        <v>3867</v>
      </c>
      <c r="Q1300" s="68">
        <v>744184</v>
      </c>
      <c r="R1300" s="68" t="s">
        <v>3868</v>
      </c>
      <c r="S1300" s="68"/>
      <c r="T1300" s="68" t="s">
        <v>3869</v>
      </c>
      <c r="U1300" s="68"/>
      <c r="V1300" s="68"/>
      <c r="W1300" s="68">
        <v>2301010001</v>
      </c>
      <c r="X1300" s="68">
        <v>126488</v>
      </c>
      <c r="Y1300" s="68" t="s">
        <v>19</v>
      </c>
      <c r="Z1300" s="68">
        <v>1</v>
      </c>
      <c r="AA1300" s="68" t="s">
        <v>109</v>
      </c>
      <c r="AB1300" s="68">
        <v>230101</v>
      </c>
      <c r="AC1300" s="68" t="s">
        <v>19</v>
      </c>
      <c r="AD1300" s="68" t="s">
        <v>19</v>
      </c>
      <c r="AE1300" s="68" t="s">
        <v>19</v>
      </c>
      <c r="AF1300" s="68" t="s">
        <v>110</v>
      </c>
      <c r="AG1300" s="68">
        <v>230001</v>
      </c>
      <c r="AH1300" s="68" t="s">
        <v>1366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181</v>
      </c>
      <c r="AO1300" s="68">
        <v>2</v>
      </c>
      <c r="AP1300" s="68" t="s">
        <v>134</v>
      </c>
      <c r="AQ1300" s="68" t="s">
        <v>135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115</v>
      </c>
    </row>
    <row r="1301" spans="1:50">
      <c r="A1301" s="77" t="s">
        <v>5635</v>
      </c>
      <c r="B1301" s="68">
        <v>0</v>
      </c>
      <c r="C1301" s="68">
        <v>809073</v>
      </c>
      <c r="D1301" s="68" t="s">
        <v>3870</v>
      </c>
      <c r="E1301" s="68" t="s">
        <v>145</v>
      </c>
      <c r="F1301" s="68" t="s">
        <v>251</v>
      </c>
      <c r="G1301" s="68" t="s">
        <v>96</v>
      </c>
      <c r="H1301" s="68" t="s">
        <v>97</v>
      </c>
      <c r="I1301" s="68" t="s">
        <v>98</v>
      </c>
      <c r="J1301" s="68">
        <v>3</v>
      </c>
      <c r="K1301" s="68" t="s">
        <v>99</v>
      </c>
      <c r="L1301" s="68">
        <v>3</v>
      </c>
      <c r="M1301" s="68" t="s">
        <v>125</v>
      </c>
      <c r="N1301" s="68" t="s">
        <v>126</v>
      </c>
      <c r="O1301" s="68" t="s">
        <v>127</v>
      </c>
      <c r="P1301" s="68" t="s">
        <v>3871</v>
      </c>
      <c r="Q1301" s="68">
        <v>413415</v>
      </c>
      <c r="R1301" s="68" t="s">
        <v>3872</v>
      </c>
      <c r="S1301" s="68"/>
      <c r="T1301" s="68" t="s">
        <v>3873</v>
      </c>
      <c r="U1301" s="68"/>
      <c r="V1301" s="68" t="s">
        <v>551</v>
      </c>
      <c r="W1301" s="68">
        <v>2301010001</v>
      </c>
      <c r="X1301" s="68">
        <v>126488</v>
      </c>
      <c r="Y1301" s="68" t="s">
        <v>19</v>
      </c>
      <c r="Z1301" s="68">
        <v>1</v>
      </c>
      <c r="AA1301" s="68" t="s">
        <v>109</v>
      </c>
      <c r="AB1301" s="68">
        <v>230101</v>
      </c>
      <c r="AC1301" s="68" t="s">
        <v>19</v>
      </c>
      <c r="AD1301" s="68" t="s">
        <v>19</v>
      </c>
      <c r="AE1301" s="68" t="s">
        <v>19</v>
      </c>
      <c r="AF1301" s="68" t="s">
        <v>110</v>
      </c>
      <c r="AG1301" s="68">
        <v>230001</v>
      </c>
      <c r="AH1301" s="68" t="s">
        <v>1366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122</v>
      </c>
      <c r="AO1301" s="68">
        <v>1</v>
      </c>
      <c r="AP1301" s="68" t="s">
        <v>112</v>
      </c>
      <c r="AQ1301" s="68" t="s">
        <v>113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3874</v>
      </c>
      <c r="AX1301" s="68" t="s">
        <v>115</v>
      </c>
    </row>
    <row r="1302" spans="1:50">
      <c r="A1302" s="77" t="s">
        <v>5636</v>
      </c>
      <c r="B1302" s="68">
        <v>0</v>
      </c>
      <c r="C1302" s="68">
        <v>809073</v>
      </c>
      <c r="D1302" s="68" t="s">
        <v>3870</v>
      </c>
      <c r="E1302" s="68" t="s">
        <v>332</v>
      </c>
      <c r="F1302" s="68" t="s">
        <v>333</v>
      </c>
      <c r="G1302" s="68" t="s">
        <v>96</v>
      </c>
      <c r="H1302" s="68">
        <v>1</v>
      </c>
      <c r="I1302" s="68" t="s">
        <v>353</v>
      </c>
      <c r="J1302" s="68">
        <v>3</v>
      </c>
      <c r="K1302" s="68" t="s">
        <v>99</v>
      </c>
      <c r="L1302" s="68">
        <v>3</v>
      </c>
      <c r="M1302" s="68" t="s">
        <v>125</v>
      </c>
      <c r="N1302" s="68" t="s">
        <v>126</v>
      </c>
      <c r="O1302" s="68" t="s">
        <v>127</v>
      </c>
      <c r="P1302" s="68" t="s">
        <v>3871</v>
      </c>
      <c r="Q1302" s="68">
        <v>413415</v>
      </c>
      <c r="R1302" s="68" t="s">
        <v>3872</v>
      </c>
      <c r="S1302" s="68"/>
      <c r="T1302" s="68" t="s">
        <v>3873</v>
      </c>
      <c r="U1302" s="68"/>
      <c r="V1302" s="68" t="s">
        <v>551</v>
      </c>
      <c r="W1302" s="68">
        <v>2301010001</v>
      </c>
      <c r="X1302" s="68">
        <v>126488</v>
      </c>
      <c r="Y1302" s="68" t="s">
        <v>19</v>
      </c>
      <c r="Z1302" s="68">
        <v>1</v>
      </c>
      <c r="AA1302" s="68" t="s">
        <v>109</v>
      </c>
      <c r="AB1302" s="68">
        <v>230101</v>
      </c>
      <c r="AC1302" s="68" t="s">
        <v>19</v>
      </c>
      <c r="AD1302" s="68" t="s">
        <v>19</v>
      </c>
      <c r="AE1302" s="68" t="s">
        <v>19</v>
      </c>
      <c r="AF1302" s="68" t="s">
        <v>110</v>
      </c>
      <c r="AG1302" s="68">
        <v>230001</v>
      </c>
      <c r="AH1302" s="68" t="s">
        <v>1366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122</v>
      </c>
      <c r="AO1302" s="68">
        <v>1</v>
      </c>
      <c r="AP1302" s="68" t="s">
        <v>112</v>
      </c>
      <c r="AQ1302" s="68" t="s">
        <v>113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115</v>
      </c>
    </row>
    <row r="1303" spans="1:50">
      <c r="A1303" s="77" t="s">
        <v>5637</v>
      </c>
      <c r="B1303" s="68">
        <v>0</v>
      </c>
      <c r="C1303" s="68">
        <v>809006</v>
      </c>
      <c r="D1303" s="68" t="s">
        <v>3818</v>
      </c>
      <c r="E1303" s="68" t="s">
        <v>145</v>
      </c>
      <c r="F1303" s="68" t="s">
        <v>251</v>
      </c>
      <c r="G1303" s="68" t="s">
        <v>96</v>
      </c>
      <c r="H1303" s="68" t="s">
        <v>97</v>
      </c>
      <c r="I1303" s="68" t="s">
        <v>98</v>
      </c>
      <c r="J1303" s="68">
        <v>3</v>
      </c>
      <c r="K1303" s="68" t="s">
        <v>99</v>
      </c>
      <c r="L1303" s="68">
        <v>3</v>
      </c>
      <c r="M1303" s="68" t="s">
        <v>125</v>
      </c>
      <c r="N1303" s="68" t="s">
        <v>126</v>
      </c>
      <c r="O1303" s="68" t="s">
        <v>127</v>
      </c>
      <c r="P1303" s="68" t="s">
        <v>3875</v>
      </c>
      <c r="Q1303" s="68">
        <v>245628</v>
      </c>
      <c r="R1303" s="68" t="s">
        <v>3876</v>
      </c>
      <c r="S1303" s="68"/>
      <c r="T1303" s="68" t="s">
        <v>3820</v>
      </c>
      <c r="U1303" s="68"/>
      <c r="V1303" s="68" t="s">
        <v>3233</v>
      </c>
      <c r="W1303" s="68">
        <v>2301010001</v>
      </c>
      <c r="X1303" s="68">
        <v>126488</v>
      </c>
      <c r="Y1303" s="68" t="s">
        <v>19</v>
      </c>
      <c r="Z1303" s="68">
        <v>1</v>
      </c>
      <c r="AA1303" s="68" t="s">
        <v>109</v>
      </c>
      <c r="AB1303" s="68">
        <v>230101</v>
      </c>
      <c r="AC1303" s="68" t="s">
        <v>19</v>
      </c>
      <c r="AD1303" s="68" t="s">
        <v>19</v>
      </c>
      <c r="AE1303" s="68" t="s">
        <v>19</v>
      </c>
      <c r="AF1303" s="68" t="s">
        <v>110</v>
      </c>
      <c r="AG1303" s="68">
        <v>230001</v>
      </c>
      <c r="AH1303" s="68" t="s">
        <v>1366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122</v>
      </c>
      <c r="AO1303" s="68">
        <v>1</v>
      </c>
      <c r="AP1303" s="68" t="s">
        <v>112</v>
      </c>
      <c r="AQ1303" s="68" t="s">
        <v>113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115</v>
      </c>
    </row>
    <row r="1304" spans="1:50">
      <c r="A1304" s="77" t="s">
        <v>5638</v>
      </c>
      <c r="B1304" s="68">
        <v>0</v>
      </c>
      <c r="C1304" s="68">
        <v>808865</v>
      </c>
      <c r="D1304" s="68" t="s">
        <v>3818</v>
      </c>
      <c r="E1304" s="68" t="s">
        <v>332</v>
      </c>
      <c r="F1304" s="68" t="s">
        <v>333</v>
      </c>
      <c r="G1304" s="68" t="s">
        <v>96</v>
      </c>
      <c r="H1304" s="68">
        <v>3</v>
      </c>
      <c r="I1304" s="68" t="s">
        <v>334</v>
      </c>
      <c r="J1304" s="68">
        <v>3</v>
      </c>
      <c r="K1304" s="68" t="s">
        <v>99</v>
      </c>
      <c r="L1304" s="68">
        <v>3</v>
      </c>
      <c r="M1304" s="68" t="s">
        <v>125</v>
      </c>
      <c r="N1304" s="68" t="s">
        <v>126</v>
      </c>
      <c r="O1304" s="68" t="s">
        <v>127</v>
      </c>
      <c r="P1304" s="68" t="s">
        <v>3875</v>
      </c>
      <c r="Q1304" s="68">
        <v>245628</v>
      </c>
      <c r="R1304" s="68" t="s">
        <v>3876</v>
      </c>
      <c r="S1304" s="68"/>
      <c r="T1304" s="68" t="s">
        <v>197</v>
      </c>
      <c r="U1304" s="68"/>
      <c r="V1304" s="68"/>
      <c r="W1304" s="68">
        <v>2301010001</v>
      </c>
      <c r="X1304" s="68">
        <v>126488</v>
      </c>
      <c r="Y1304" s="68" t="s">
        <v>19</v>
      </c>
      <c r="Z1304" s="68">
        <v>1</v>
      </c>
      <c r="AA1304" s="68" t="s">
        <v>109</v>
      </c>
      <c r="AB1304" s="68">
        <v>230101</v>
      </c>
      <c r="AC1304" s="68" t="s">
        <v>19</v>
      </c>
      <c r="AD1304" s="68" t="s">
        <v>19</v>
      </c>
      <c r="AE1304" s="68" t="s">
        <v>19</v>
      </c>
      <c r="AF1304" s="68" t="s">
        <v>110</v>
      </c>
      <c r="AG1304" s="68">
        <v>230001</v>
      </c>
      <c r="AH1304" s="68" t="s">
        <v>1366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122</v>
      </c>
      <c r="AO1304" s="68">
        <v>1</v>
      </c>
      <c r="AP1304" s="68" t="s">
        <v>112</v>
      </c>
      <c r="AQ1304" s="68" t="s">
        <v>113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115</v>
      </c>
    </row>
    <row r="1305" spans="1:50">
      <c r="A1305" s="77" t="s">
        <v>5639</v>
      </c>
      <c r="B1305" s="68">
        <v>0</v>
      </c>
      <c r="C1305" s="68">
        <v>809186</v>
      </c>
      <c r="D1305" s="68" t="s">
        <v>3877</v>
      </c>
      <c r="E1305" s="68" t="s">
        <v>145</v>
      </c>
      <c r="F1305" s="68" t="s">
        <v>251</v>
      </c>
      <c r="G1305" s="68" t="s">
        <v>96</v>
      </c>
      <c r="H1305" s="68" t="s">
        <v>97</v>
      </c>
      <c r="I1305" s="68" t="s">
        <v>98</v>
      </c>
      <c r="J1305" s="68">
        <v>3</v>
      </c>
      <c r="K1305" s="68" t="s">
        <v>99</v>
      </c>
      <c r="L1305" s="68">
        <v>3</v>
      </c>
      <c r="M1305" s="68" t="s">
        <v>125</v>
      </c>
      <c r="N1305" s="68" t="s">
        <v>126</v>
      </c>
      <c r="O1305" s="68" t="s">
        <v>127</v>
      </c>
      <c r="P1305" s="68" t="s">
        <v>3878</v>
      </c>
      <c r="Q1305" s="68"/>
      <c r="R1305" s="68"/>
      <c r="S1305" s="68"/>
      <c r="T1305" s="68" t="s">
        <v>3879</v>
      </c>
      <c r="U1305" s="68"/>
      <c r="V1305" s="68" t="s">
        <v>3542</v>
      </c>
      <c r="W1305" s="68">
        <v>2301010001</v>
      </c>
      <c r="X1305" s="68">
        <v>126488</v>
      </c>
      <c r="Y1305" s="68" t="s">
        <v>19</v>
      </c>
      <c r="Z1305" s="68">
        <v>1</v>
      </c>
      <c r="AA1305" s="68" t="s">
        <v>109</v>
      </c>
      <c r="AB1305" s="68">
        <v>230101</v>
      </c>
      <c r="AC1305" s="68" t="s">
        <v>19</v>
      </c>
      <c r="AD1305" s="68" t="s">
        <v>19</v>
      </c>
      <c r="AE1305" s="68" t="s">
        <v>19</v>
      </c>
      <c r="AF1305" s="68" t="s">
        <v>110</v>
      </c>
      <c r="AG1305" s="68">
        <v>230001</v>
      </c>
      <c r="AH1305" s="68" t="s">
        <v>1366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122</v>
      </c>
      <c r="AO1305" s="68">
        <v>2</v>
      </c>
      <c r="AP1305" s="68" t="s">
        <v>134</v>
      </c>
      <c r="AQ1305" s="68" t="s">
        <v>135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115</v>
      </c>
    </row>
    <row r="1306" spans="1:50">
      <c r="A1306" s="77" t="s">
        <v>5640</v>
      </c>
      <c r="B1306" s="68">
        <v>0</v>
      </c>
      <c r="C1306" s="68">
        <v>809186</v>
      </c>
      <c r="D1306" s="68" t="s">
        <v>3877</v>
      </c>
      <c r="E1306" s="68" t="s">
        <v>332</v>
      </c>
      <c r="F1306" s="68" t="s">
        <v>333</v>
      </c>
      <c r="G1306" s="68" t="s">
        <v>96</v>
      </c>
      <c r="H1306" s="68" t="s">
        <v>370</v>
      </c>
      <c r="I1306" s="68" t="s">
        <v>371</v>
      </c>
      <c r="J1306" s="68">
        <v>3</v>
      </c>
      <c r="K1306" s="68" t="s">
        <v>99</v>
      </c>
      <c r="L1306" s="68">
        <v>3</v>
      </c>
      <c r="M1306" s="68" t="s">
        <v>125</v>
      </c>
      <c r="N1306" s="68" t="s">
        <v>126</v>
      </c>
      <c r="O1306" s="68" t="s">
        <v>127</v>
      </c>
      <c r="P1306" s="68" t="s">
        <v>3878</v>
      </c>
      <c r="Q1306" s="68"/>
      <c r="R1306" s="68"/>
      <c r="S1306" s="68"/>
      <c r="T1306" s="68" t="s">
        <v>3879</v>
      </c>
      <c r="U1306" s="68"/>
      <c r="V1306" s="68" t="s">
        <v>3542</v>
      </c>
      <c r="W1306" s="68">
        <v>2301010001</v>
      </c>
      <c r="X1306" s="68">
        <v>126488</v>
      </c>
      <c r="Y1306" s="68" t="s">
        <v>19</v>
      </c>
      <c r="Z1306" s="68">
        <v>1</v>
      </c>
      <c r="AA1306" s="68" t="s">
        <v>109</v>
      </c>
      <c r="AB1306" s="68">
        <v>230101</v>
      </c>
      <c r="AC1306" s="68" t="s">
        <v>19</v>
      </c>
      <c r="AD1306" s="68" t="s">
        <v>19</v>
      </c>
      <c r="AE1306" s="68" t="s">
        <v>19</v>
      </c>
      <c r="AF1306" s="68" t="s">
        <v>110</v>
      </c>
      <c r="AG1306" s="68">
        <v>230001</v>
      </c>
      <c r="AH1306" s="68" t="s">
        <v>1366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122</v>
      </c>
      <c r="AO1306" s="68">
        <v>2</v>
      </c>
      <c r="AP1306" s="68" t="s">
        <v>134</v>
      </c>
      <c r="AQ1306" s="68" t="s">
        <v>135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115</v>
      </c>
    </row>
    <row r="1307" spans="1:50">
      <c r="A1307" s="77" t="s">
        <v>5641</v>
      </c>
      <c r="B1307" s="68">
        <v>0</v>
      </c>
      <c r="C1307" s="68">
        <v>809191</v>
      </c>
      <c r="D1307" s="68" t="s">
        <v>3880</v>
      </c>
      <c r="E1307" s="68" t="s">
        <v>2786</v>
      </c>
      <c r="F1307" s="68" t="s">
        <v>482</v>
      </c>
      <c r="G1307" s="68" t="s">
        <v>96</v>
      </c>
      <c r="H1307" s="68" t="s">
        <v>97</v>
      </c>
      <c r="I1307" s="68" t="s">
        <v>98</v>
      </c>
      <c r="J1307" s="68">
        <v>3</v>
      </c>
      <c r="K1307" s="68" t="s">
        <v>99</v>
      </c>
      <c r="L1307" s="68">
        <v>3</v>
      </c>
      <c r="M1307" s="68" t="s">
        <v>125</v>
      </c>
      <c r="N1307" s="68" t="s">
        <v>126</v>
      </c>
      <c r="O1307" s="68" t="s">
        <v>127</v>
      </c>
      <c r="P1307" s="68" t="s">
        <v>3881</v>
      </c>
      <c r="Q1307" s="68">
        <v>9294046</v>
      </c>
      <c r="R1307" s="68" t="s">
        <v>3882</v>
      </c>
      <c r="S1307" s="68"/>
      <c r="T1307" s="68" t="s">
        <v>3883</v>
      </c>
      <c r="U1307" s="68"/>
      <c r="V1307" s="68" t="s">
        <v>3126</v>
      </c>
      <c r="W1307" s="68">
        <v>2301010001</v>
      </c>
      <c r="X1307" s="68">
        <v>126488</v>
      </c>
      <c r="Y1307" s="68" t="s">
        <v>19</v>
      </c>
      <c r="Z1307" s="68">
        <v>1</v>
      </c>
      <c r="AA1307" s="68" t="s">
        <v>109</v>
      </c>
      <c r="AB1307" s="68">
        <v>230101</v>
      </c>
      <c r="AC1307" s="68" t="s">
        <v>19</v>
      </c>
      <c r="AD1307" s="68" t="s">
        <v>19</v>
      </c>
      <c r="AE1307" s="68" t="s">
        <v>19</v>
      </c>
      <c r="AF1307" s="68" t="s">
        <v>110</v>
      </c>
      <c r="AG1307" s="68">
        <v>230001</v>
      </c>
      <c r="AH1307" s="68" t="s">
        <v>1366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206</v>
      </c>
      <c r="AO1307" s="68">
        <v>2</v>
      </c>
      <c r="AP1307" s="68" t="s">
        <v>134</v>
      </c>
      <c r="AQ1307" s="68" t="s">
        <v>135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3884</v>
      </c>
      <c r="AX1307" s="68" t="s">
        <v>115</v>
      </c>
    </row>
    <row r="1308" spans="1:50">
      <c r="A1308" s="77" t="s">
        <v>5642</v>
      </c>
      <c r="B1308" s="68">
        <v>0</v>
      </c>
      <c r="C1308" s="68">
        <v>700412</v>
      </c>
      <c r="D1308" s="68" t="s">
        <v>3885</v>
      </c>
      <c r="E1308" s="68" t="s">
        <v>856</v>
      </c>
      <c r="F1308" s="68" t="s">
        <v>857</v>
      </c>
      <c r="G1308" s="68" t="s">
        <v>96</v>
      </c>
      <c r="H1308" s="68" t="s">
        <v>97</v>
      </c>
      <c r="I1308" s="68" t="s">
        <v>98</v>
      </c>
      <c r="J1308" s="68">
        <v>3</v>
      </c>
      <c r="K1308" s="68" t="s">
        <v>99</v>
      </c>
      <c r="L1308" s="68">
        <v>3</v>
      </c>
      <c r="M1308" s="68" t="s">
        <v>125</v>
      </c>
      <c r="N1308" s="68" t="s">
        <v>126</v>
      </c>
      <c r="O1308" s="68" t="s">
        <v>127</v>
      </c>
      <c r="P1308" s="68" t="s">
        <v>3886</v>
      </c>
      <c r="Q1308" s="68">
        <v>245890</v>
      </c>
      <c r="R1308" s="68" t="s">
        <v>3887</v>
      </c>
      <c r="S1308" s="68"/>
      <c r="T1308" s="68" t="s">
        <v>3888</v>
      </c>
      <c r="U1308" s="68" t="s">
        <v>3889</v>
      </c>
      <c r="V1308" s="68" t="s">
        <v>3890</v>
      </c>
      <c r="W1308" s="68">
        <v>2301010001</v>
      </c>
      <c r="X1308" s="68">
        <v>126488</v>
      </c>
      <c r="Y1308" s="68" t="s">
        <v>19</v>
      </c>
      <c r="Z1308" s="68">
        <v>1</v>
      </c>
      <c r="AA1308" s="68" t="s">
        <v>109</v>
      </c>
      <c r="AB1308" s="68">
        <v>230101</v>
      </c>
      <c r="AC1308" s="68" t="s">
        <v>19</v>
      </c>
      <c r="AD1308" s="68" t="s">
        <v>19</v>
      </c>
      <c r="AE1308" s="68" t="s">
        <v>19</v>
      </c>
      <c r="AF1308" s="68" t="s">
        <v>110</v>
      </c>
      <c r="AG1308" s="68">
        <v>230001</v>
      </c>
      <c r="AH1308" s="68" t="s">
        <v>1366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122</v>
      </c>
      <c r="AO1308" s="68">
        <v>1</v>
      </c>
      <c r="AP1308" s="68" t="s">
        <v>112</v>
      </c>
      <c r="AQ1308" s="68" t="s">
        <v>113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3891</v>
      </c>
      <c r="AX1308" s="68" t="s">
        <v>115</v>
      </c>
    </row>
    <row r="1309" spans="1:50">
      <c r="A1309" s="77" t="s">
        <v>5643</v>
      </c>
      <c r="B1309" s="68">
        <v>0</v>
      </c>
      <c r="C1309" s="68">
        <v>809228</v>
      </c>
      <c r="D1309" s="68" t="s">
        <v>3892</v>
      </c>
      <c r="E1309" s="68" t="s">
        <v>856</v>
      </c>
      <c r="F1309" s="68" t="s">
        <v>857</v>
      </c>
      <c r="G1309" s="68" t="s">
        <v>96</v>
      </c>
      <c r="H1309" s="68" t="s">
        <v>97</v>
      </c>
      <c r="I1309" s="68" t="s">
        <v>98</v>
      </c>
      <c r="J1309" s="68">
        <v>3</v>
      </c>
      <c r="K1309" s="68" t="s">
        <v>99</v>
      </c>
      <c r="L1309" s="68">
        <v>3</v>
      </c>
      <c r="M1309" s="68" t="s">
        <v>125</v>
      </c>
      <c r="N1309" s="68" t="s">
        <v>126</v>
      </c>
      <c r="O1309" s="68" t="s">
        <v>127</v>
      </c>
      <c r="P1309" s="68" t="s">
        <v>3893</v>
      </c>
      <c r="Q1309" s="68">
        <v>425666</v>
      </c>
      <c r="R1309" s="68"/>
      <c r="S1309" s="68"/>
      <c r="T1309" s="68" t="s">
        <v>3894</v>
      </c>
      <c r="U1309" s="68"/>
      <c r="V1309" s="68"/>
      <c r="W1309" s="68">
        <v>2301010001</v>
      </c>
      <c r="X1309" s="68">
        <v>126488</v>
      </c>
      <c r="Y1309" s="68" t="s">
        <v>19</v>
      </c>
      <c r="Z1309" s="68">
        <v>1</v>
      </c>
      <c r="AA1309" s="68" t="s">
        <v>109</v>
      </c>
      <c r="AB1309" s="68">
        <v>230101</v>
      </c>
      <c r="AC1309" s="68" t="s">
        <v>19</v>
      </c>
      <c r="AD1309" s="68" t="s">
        <v>19</v>
      </c>
      <c r="AE1309" s="68" t="s">
        <v>19</v>
      </c>
      <c r="AF1309" s="68" t="s">
        <v>110</v>
      </c>
      <c r="AG1309" s="68">
        <v>230001</v>
      </c>
      <c r="AH1309" s="68" t="s">
        <v>1366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122</v>
      </c>
      <c r="AO1309" s="68">
        <v>1</v>
      </c>
      <c r="AP1309" s="68" t="s">
        <v>112</v>
      </c>
      <c r="AQ1309" s="68" t="s">
        <v>113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3895</v>
      </c>
      <c r="AX1309" s="68" t="s">
        <v>115</v>
      </c>
    </row>
    <row r="1310" spans="1:50">
      <c r="A1310" s="77" t="s">
        <v>5644</v>
      </c>
      <c r="B1310" s="68">
        <v>0</v>
      </c>
      <c r="C1310" s="68">
        <v>487421</v>
      </c>
      <c r="D1310" s="68" t="s">
        <v>3286</v>
      </c>
      <c r="E1310" s="68" t="s">
        <v>439</v>
      </c>
      <c r="F1310" s="68" t="s">
        <v>440</v>
      </c>
      <c r="G1310" s="68" t="s">
        <v>96</v>
      </c>
      <c r="H1310" s="68" t="s">
        <v>97</v>
      </c>
      <c r="I1310" s="68" t="s">
        <v>98</v>
      </c>
      <c r="J1310" s="68">
        <v>3</v>
      </c>
      <c r="K1310" s="68" t="s">
        <v>99</v>
      </c>
      <c r="L1310" s="68">
        <v>3</v>
      </c>
      <c r="M1310" s="68" t="s">
        <v>125</v>
      </c>
      <c r="N1310" s="68" t="s">
        <v>126</v>
      </c>
      <c r="O1310" s="68" t="s">
        <v>127</v>
      </c>
      <c r="P1310" s="68" t="s">
        <v>3896</v>
      </c>
      <c r="Q1310" s="68">
        <v>245245</v>
      </c>
      <c r="R1310" s="68" t="s">
        <v>3288</v>
      </c>
      <c r="S1310" s="68"/>
      <c r="T1310" s="68" t="s">
        <v>3897</v>
      </c>
      <c r="U1310" s="68"/>
      <c r="V1310" s="68"/>
      <c r="W1310" s="68">
        <v>2301010001</v>
      </c>
      <c r="X1310" s="68">
        <v>126488</v>
      </c>
      <c r="Y1310" s="68" t="s">
        <v>19</v>
      </c>
      <c r="Z1310" s="68">
        <v>1</v>
      </c>
      <c r="AA1310" s="68" t="s">
        <v>109</v>
      </c>
      <c r="AB1310" s="68">
        <v>230101</v>
      </c>
      <c r="AC1310" s="68" t="s">
        <v>19</v>
      </c>
      <c r="AD1310" s="68" t="s">
        <v>19</v>
      </c>
      <c r="AE1310" s="68" t="s">
        <v>19</v>
      </c>
      <c r="AF1310" s="68" t="s">
        <v>110</v>
      </c>
      <c r="AG1310" s="68">
        <v>230001</v>
      </c>
      <c r="AH1310" s="68" t="s">
        <v>1366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122</v>
      </c>
      <c r="AO1310" s="68">
        <v>2</v>
      </c>
      <c r="AP1310" s="68" t="s">
        <v>134</v>
      </c>
      <c r="AQ1310" s="68" t="s">
        <v>135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115</v>
      </c>
    </row>
    <row r="1311" spans="1:50">
      <c r="A1311" s="77" t="s">
        <v>5645</v>
      </c>
      <c r="B1311" s="68">
        <v>0</v>
      </c>
      <c r="C1311" s="68">
        <v>589504</v>
      </c>
      <c r="D1311" s="68" t="s">
        <v>3898</v>
      </c>
      <c r="E1311" s="68" t="s">
        <v>439</v>
      </c>
      <c r="F1311" s="68" t="s">
        <v>440</v>
      </c>
      <c r="G1311" s="68" t="s">
        <v>96</v>
      </c>
      <c r="H1311" s="68" t="s">
        <v>97</v>
      </c>
      <c r="I1311" s="68" t="s">
        <v>98</v>
      </c>
      <c r="J1311" s="68">
        <v>3</v>
      </c>
      <c r="K1311" s="68" t="s">
        <v>99</v>
      </c>
      <c r="L1311" s="68">
        <v>3</v>
      </c>
      <c r="M1311" s="68" t="s">
        <v>125</v>
      </c>
      <c r="N1311" s="68" t="s">
        <v>126</v>
      </c>
      <c r="O1311" s="68" t="s">
        <v>127</v>
      </c>
      <c r="P1311" s="68" t="s">
        <v>3899</v>
      </c>
      <c r="Q1311" s="68">
        <v>412257</v>
      </c>
      <c r="R1311" s="68"/>
      <c r="S1311" s="68"/>
      <c r="T1311" s="68" t="s">
        <v>3900</v>
      </c>
      <c r="U1311" s="68"/>
      <c r="V1311" s="68" t="s">
        <v>3901</v>
      </c>
      <c r="W1311" s="68">
        <v>2301010001</v>
      </c>
      <c r="X1311" s="68">
        <v>126488</v>
      </c>
      <c r="Y1311" s="68" t="s">
        <v>19</v>
      </c>
      <c r="Z1311" s="68">
        <v>1</v>
      </c>
      <c r="AA1311" s="68" t="s">
        <v>109</v>
      </c>
      <c r="AB1311" s="68">
        <v>230101</v>
      </c>
      <c r="AC1311" s="68" t="s">
        <v>19</v>
      </c>
      <c r="AD1311" s="68" t="s">
        <v>19</v>
      </c>
      <c r="AE1311" s="68" t="s">
        <v>19</v>
      </c>
      <c r="AF1311" s="68" t="s">
        <v>110</v>
      </c>
      <c r="AG1311" s="68">
        <v>230001</v>
      </c>
      <c r="AH1311" s="68" t="s">
        <v>1366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143</v>
      </c>
      <c r="AO1311" s="68">
        <v>1</v>
      </c>
      <c r="AP1311" s="68" t="s">
        <v>112</v>
      </c>
      <c r="AQ1311" s="68" t="s">
        <v>113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115</v>
      </c>
    </row>
    <row r="1312" spans="1:50">
      <c r="A1312" s="77" t="s">
        <v>5646</v>
      </c>
      <c r="B1312" s="68">
        <v>0</v>
      </c>
      <c r="C1312" s="68">
        <v>809252</v>
      </c>
      <c r="D1312" s="68" t="s">
        <v>3902</v>
      </c>
      <c r="E1312" s="68" t="s">
        <v>856</v>
      </c>
      <c r="F1312" s="68" t="s">
        <v>857</v>
      </c>
      <c r="G1312" s="68" t="s">
        <v>96</v>
      </c>
      <c r="H1312" s="68" t="s">
        <v>97</v>
      </c>
      <c r="I1312" s="68" t="s">
        <v>98</v>
      </c>
      <c r="J1312" s="68">
        <v>3</v>
      </c>
      <c r="K1312" s="68" t="s">
        <v>99</v>
      </c>
      <c r="L1312" s="68">
        <v>3</v>
      </c>
      <c r="M1312" s="68" t="s">
        <v>125</v>
      </c>
      <c r="N1312" s="68" t="s">
        <v>126</v>
      </c>
      <c r="O1312" s="68" t="s">
        <v>127</v>
      </c>
      <c r="P1312" s="68" t="s">
        <v>3903</v>
      </c>
      <c r="Q1312" s="68">
        <v>318063</v>
      </c>
      <c r="R1312" s="68" t="s">
        <v>3904</v>
      </c>
      <c r="S1312" s="68"/>
      <c r="T1312" s="68" t="s">
        <v>3905</v>
      </c>
      <c r="U1312" s="68"/>
      <c r="V1312" s="68" t="s">
        <v>3089</v>
      </c>
      <c r="W1312" s="68">
        <v>2301010001</v>
      </c>
      <c r="X1312" s="68">
        <v>126488</v>
      </c>
      <c r="Y1312" s="68" t="s">
        <v>19</v>
      </c>
      <c r="Z1312" s="68">
        <v>1</v>
      </c>
      <c r="AA1312" s="68" t="s">
        <v>109</v>
      </c>
      <c r="AB1312" s="68">
        <v>230101</v>
      </c>
      <c r="AC1312" s="68" t="s">
        <v>19</v>
      </c>
      <c r="AD1312" s="68" t="s">
        <v>19</v>
      </c>
      <c r="AE1312" s="68" t="s">
        <v>19</v>
      </c>
      <c r="AF1312" s="68" t="s">
        <v>110</v>
      </c>
      <c r="AG1312" s="68">
        <v>230001</v>
      </c>
      <c r="AH1312" s="68" t="s">
        <v>1366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122</v>
      </c>
      <c r="AO1312" s="68">
        <v>1</v>
      </c>
      <c r="AP1312" s="68" t="s">
        <v>112</v>
      </c>
      <c r="AQ1312" s="68" t="s">
        <v>113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3906</v>
      </c>
      <c r="AX1312" s="68" t="s">
        <v>115</v>
      </c>
    </row>
    <row r="1313" spans="1:50">
      <c r="A1313" s="77" t="s">
        <v>5647</v>
      </c>
      <c r="B1313" s="68">
        <v>0</v>
      </c>
      <c r="C1313" s="68">
        <v>809266</v>
      </c>
      <c r="D1313" s="68" t="s">
        <v>3907</v>
      </c>
      <c r="E1313" s="68" t="s">
        <v>332</v>
      </c>
      <c r="F1313" s="68" t="s">
        <v>333</v>
      </c>
      <c r="G1313" s="68" t="s">
        <v>96</v>
      </c>
      <c r="H1313" s="68">
        <v>3</v>
      </c>
      <c r="I1313" s="68" t="s">
        <v>334</v>
      </c>
      <c r="J1313" s="68">
        <v>3</v>
      </c>
      <c r="K1313" s="68" t="s">
        <v>99</v>
      </c>
      <c r="L1313" s="68">
        <v>3</v>
      </c>
      <c r="M1313" s="68" t="s">
        <v>125</v>
      </c>
      <c r="N1313" s="68" t="s">
        <v>126</v>
      </c>
      <c r="O1313" s="68" t="s">
        <v>127</v>
      </c>
      <c r="P1313" s="68" t="s">
        <v>3908</v>
      </c>
      <c r="Q1313" s="68"/>
      <c r="R1313" s="68"/>
      <c r="S1313" s="68"/>
      <c r="T1313" s="68" t="s">
        <v>3909</v>
      </c>
      <c r="U1313" s="68" t="s">
        <v>3910</v>
      </c>
      <c r="V1313" s="68"/>
      <c r="W1313" s="68">
        <v>2301010001</v>
      </c>
      <c r="X1313" s="68">
        <v>126488</v>
      </c>
      <c r="Y1313" s="68" t="s">
        <v>19</v>
      </c>
      <c r="Z1313" s="68">
        <v>1</v>
      </c>
      <c r="AA1313" s="68" t="s">
        <v>109</v>
      </c>
      <c r="AB1313" s="68">
        <v>230101</v>
      </c>
      <c r="AC1313" s="68" t="s">
        <v>19</v>
      </c>
      <c r="AD1313" s="68" t="s">
        <v>19</v>
      </c>
      <c r="AE1313" s="68" t="s">
        <v>19</v>
      </c>
      <c r="AF1313" s="68" t="s">
        <v>110</v>
      </c>
      <c r="AG1313" s="68">
        <v>230001</v>
      </c>
      <c r="AH1313" s="68" t="s">
        <v>1366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122</v>
      </c>
      <c r="AO1313" s="68">
        <v>1</v>
      </c>
      <c r="AP1313" s="68" t="s">
        <v>112</v>
      </c>
      <c r="AQ1313" s="68" t="s">
        <v>113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115</v>
      </c>
    </row>
    <row r="1314" spans="1:50">
      <c r="A1314" s="77" t="s">
        <v>5648</v>
      </c>
      <c r="B1314" s="68">
        <v>0</v>
      </c>
      <c r="C1314" s="68">
        <v>809266</v>
      </c>
      <c r="D1314" s="68" t="s">
        <v>3911</v>
      </c>
      <c r="E1314" s="68" t="s">
        <v>1452</v>
      </c>
      <c r="F1314" s="68" t="s">
        <v>1453</v>
      </c>
      <c r="G1314" s="68" t="s">
        <v>508</v>
      </c>
      <c r="H1314" s="68" t="s">
        <v>97</v>
      </c>
      <c r="I1314" s="68" t="s">
        <v>98</v>
      </c>
      <c r="J1314" s="68">
        <v>3</v>
      </c>
      <c r="K1314" s="68" t="s">
        <v>99</v>
      </c>
      <c r="L1314" s="68">
        <v>1</v>
      </c>
      <c r="M1314" s="68" t="s">
        <v>100</v>
      </c>
      <c r="N1314" s="68" t="s">
        <v>145</v>
      </c>
      <c r="O1314" s="68" t="s">
        <v>146</v>
      </c>
      <c r="P1314" s="68" t="s">
        <v>3912</v>
      </c>
      <c r="Q1314" s="68">
        <v>414141</v>
      </c>
      <c r="R1314" s="68"/>
      <c r="S1314" s="68"/>
      <c r="T1314" s="68" t="s">
        <v>3909</v>
      </c>
      <c r="U1314" s="68" t="s">
        <v>3910</v>
      </c>
      <c r="V1314" s="68"/>
      <c r="W1314" s="68">
        <v>2301010001</v>
      </c>
      <c r="X1314" s="68">
        <v>126488</v>
      </c>
      <c r="Y1314" s="68" t="s">
        <v>19</v>
      </c>
      <c r="Z1314" s="68">
        <v>1</v>
      </c>
      <c r="AA1314" s="68" t="s">
        <v>109</v>
      </c>
      <c r="AB1314" s="68">
        <v>230101</v>
      </c>
      <c r="AC1314" s="68" t="s">
        <v>19</v>
      </c>
      <c r="AD1314" s="68" t="s">
        <v>19</v>
      </c>
      <c r="AE1314" s="68" t="s">
        <v>19</v>
      </c>
      <c r="AF1314" s="68" t="s">
        <v>110</v>
      </c>
      <c r="AG1314" s="68">
        <v>230001</v>
      </c>
      <c r="AH1314" s="68" t="s">
        <v>1366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181</v>
      </c>
      <c r="AO1314" s="68">
        <v>2</v>
      </c>
      <c r="AP1314" s="68" t="s">
        <v>134</v>
      </c>
      <c r="AQ1314" s="68" t="s">
        <v>135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3913</v>
      </c>
      <c r="AX1314" s="68" t="s">
        <v>115</v>
      </c>
    </row>
    <row r="1315" spans="1:50">
      <c r="A1315" s="77" t="s">
        <v>5649</v>
      </c>
      <c r="B1315" s="68">
        <v>0</v>
      </c>
      <c r="C1315" s="68">
        <v>809266</v>
      </c>
      <c r="D1315" s="68" t="s">
        <v>3911</v>
      </c>
      <c r="E1315" s="68" t="s">
        <v>1455</v>
      </c>
      <c r="F1315" s="68" t="s">
        <v>1456</v>
      </c>
      <c r="G1315" s="68" t="s">
        <v>508</v>
      </c>
      <c r="H1315" s="68" t="s">
        <v>97</v>
      </c>
      <c r="I1315" s="68" t="s">
        <v>98</v>
      </c>
      <c r="J1315" s="68">
        <v>3</v>
      </c>
      <c r="K1315" s="68" t="s">
        <v>99</v>
      </c>
      <c r="L1315" s="68">
        <v>1</v>
      </c>
      <c r="M1315" s="68" t="s">
        <v>100</v>
      </c>
      <c r="N1315" s="68" t="s">
        <v>145</v>
      </c>
      <c r="O1315" s="68" t="s">
        <v>146</v>
      </c>
      <c r="P1315" s="68" t="s">
        <v>3914</v>
      </c>
      <c r="Q1315" s="68">
        <v>546007</v>
      </c>
      <c r="R1315" s="68" t="s">
        <v>3915</v>
      </c>
      <c r="S1315" s="68"/>
      <c r="T1315" s="68" t="s">
        <v>3909</v>
      </c>
      <c r="U1315" s="68" t="s">
        <v>3910</v>
      </c>
      <c r="V1315" s="68"/>
      <c r="W1315" s="68">
        <v>2301010001</v>
      </c>
      <c r="X1315" s="68">
        <v>126488</v>
      </c>
      <c r="Y1315" s="68" t="s">
        <v>19</v>
      </c>
      <c r="Z1315" s="68">
        <v>1</v>
      </c>
      <c r="AA1315" s="68" t="s">
        <v>109</v>
      </c>
      <c r="AB1315" s="68">
        <v>230101</v>
      </c>
      <c r="AC1315" s="68" t="s">
        <v>19</v>
      </c>
      <c r="AD1315" s="68" t="s">
        <v>19</v>
      </c>
      <c r="AE1315" s="68" t="s">
        <v>19</v>
      </c>
      <c r="AF1315" s="68" t="s">
        <v>110</v>
      </c>
      <c r="AG1315" s="68">
        <v>230001</v>
      </c>
      <c r="AH1315" s="68" t="s">
        <v>1366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206</v>
      </c>
      <c r="AO1315" s="68">
        <v>2</v>
      </c>
      <c r="AP1315" s="68" t="s">
        <v>134</v>
      </c>
      <c r="AQ1315" s="68" t="s">
        <v>135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115</v>
      </c>
    </row>
    <row r="1316" spans="1:50">
      <c r="A1316" s="77" t="s">
        <v>5650</v>
      </c>
      <c r="B1316" s="68">
        <v>0</v>
      </c>
      <c r="C1316" s="68">
        <v>809266</v>
      </c>
      <c r="D1316" s="68" t="s">
        <v>3911</v>
      </c>
      <c r="E1316" s="68" t="s">
        <v>1455</v>
      </c>
      <c r="F1316" s="68" t="s">
        <v>1456</v>
      </c>
      <c r="G1316" s="68" t="s">
        <v>508</v>
      </c>
      <c r="H1316" s="68" t="s">
        <v>97</v>
      </c>
      <c r="I1316" s="68" t="s">
        <v>98</v>
      </c>
      <c r="J1316" s="68">
        <v>3</v>
      </c>
      <c r="K1316" s="68" t="s">
        <v>99</v>
      </c>
      <c r="L1316" s="68">
        <v>2</v>
      </c>
      <c r="M1316" s="68" t="s">
        <v>184</v>
      </c>
      <c r="N1316" s="68" t="s">
        <v>185</v>
      </c>
      <c r="O1316" s="68" t="s">
        <v>186</v>
      </c>
      <c r="P1316" s="68" t="s">
        <v>3914</v>
      </c>
      <c r="Q1316" s="68" t="s">
        <v>3916</v>
      </c>
      <c r="R1316" s="68"/>
      <c r="S1316" s="68"/>
      <c r="T1316" s="68" t="s">
        <v>3909</v>
      </c>
      <c r="U1316" s="68" t="s">
        <v>3910</v>
      </c>
      <c r="V1316" s="68"/>
      <c r="W1316" s="68">
        <v>2301010001</v>
      </c>
      <c r="X1316" s="68">
        <v>126488</v>
      </c>
      <c r="Y1316" s="68" t="s">
        <v>19</v>
      </c>
      <c r="Z1316" s="68">
        <v>1</v>
      </c>
      <c r="AA1316" s="68" t="s">
        <v>109</v>
      </c>
      <c r="AB1316" s="68">
        <v>230101</v>
      </c>
      <c r="AC1316" s="68" t="s">
        <v>19</v>
      </c>
      <c r="AD1316" s="68" t="s">
        <v>19</v>
      </c>
      <c r="AE1316" s="68" t="s">
        <v>19</v>
      </c>
      <c r="AF1316" s="68" t="s">
        <v>110</v>
      </c>
      <c r="AG1316" s="68">
        <v>230001</v>
      </c>
      <c r="AH1316" s="68" t="s">
        <v>1366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181</v>
      </c>
      <c r="AO1316" s="68">
        <v>2</v>
      </c>
      <c r="AP1316" s="68" t="s">
        <v>134</v>
      </c>
      <c r="AQ1316" s="68" t="s">
        <v>135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115</v>
      </c>
    </row>
    <row r="1317" spans="1:50">
      <c r="A1317" s="77" t="s">
        <v>5651</v>
      </c>
      <c r="B1317" s="68">
        <v>0</v>
      </c>
      <c r="C1317" s="68">
        <v>486346</v>
      </c>
      <c r="D1317" s="68" t="s">
        <v>3755</v>
      </c>
      <c r="E1317" s="68" t="s">
        <v>332</v>
      </c>
      <c r="F1317" s="68" t="s">
        <v>333</v>
      </c>
      <c r="G1317" s="68" t="s">
        <v>96</v>
      </c>
      <c r="H1317" s="68">
        <v>3</v>
      </c>
      <c r="I1317" s="68" t="s">
        <v>334</v>
      </c>
      <c r="J1317" s="68">
        <v>3</v>
      </c>
      <c r="K1317" s="68" t="s">
        <v>99</v>
      </c>
      <c r="L1317" s="68">
        <v>1</v>
      </c>
      <c r="M1317" s="68" t="s">
        <v>100</v>
      </c>
      <c r="N1317" s="68" t="s">
        <v>145</v>
      </c>
      <c r="O1317" s="68" t="s">
        <v>146</v>
      </c>
      <c r="P1317" s="68" t="s">
        <v>3756</v>
      </c>
      <c r="Q1317" s="68">
        <v>247033</v>
      </c>
      <c r="R1317" s="68" t="s">
        <v>3757</v>
      </c>
      <c r="S1317" s="68"/>
      <c r="T1317" s="68" t="s">
        <v>3758</v>
      </c>
      <c r="U1317" s="68"/>
      <c r="V1317" s="68"/>
      <c r="W1317" s="68">
        <v>2301010001</v>
      </c>
      <c r="X1317" s="68">
        <v>126488</v>
      </c>
      <c r="Y1317" s="68" t="s">
        <v>19</v>
      </c>
      <c r="Z1317" s="68">
        <v>1</v>
      </c>
      <c r="AA1317" s="68" t="s">
        <v>109</v>
      </c>
      <c r="AB1317" s="68">
        <v>230101</v>
      </c>
      <c r="AC1317" s="68" t="s">
        <v>19</v>
      </c>
      <c r="AD1317" s="68" t="s">
        <v>19</v>
      </c>
      <c r="AE1317" s="68" t="s">
        <v>19</v>
      </c>
      <c r="AF1317" s="68" t="s">
        <v>110</v>
      </c>
      <c r="AG1317" s="68">
        <v>230001</v>
      </c>
      <c r="AH1317" s="68" t="s">
        <v>1366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122</v>
      </c>
      <c r="AO1317" s="68">
        <v>1</v>
      </c>
      <c r="AP1317" s="68" t="s">
        <v>112</v>
      </c>
      <c r="AQ1317" s="68" t="s">
        <v>113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115</v>
      </c>
    </row>
    <row r="1318" spans="1:50">
      <c r="A1318" s="77" t="s">
        <v>5652</v>
      </c>
      <c r="B1318" s="68">
        <v>0</v>
      </c>
      <c r="C1318" s="68">
        <v>487039</v>
      </c>
      <c r="D1318" s="68" t="s">
        <v>3142</v>
      </c>
      <c r="E1318" s="68" t="s">
        <v>439</v>
      </c>
      <c r="F1318" s="68" t="s">
        <v>440</v>
      </c>
      <c r="G1318" s="68" t="s">
        <v>96</v>
      </c>
      <c r="H1318" s="68" t="s">
        <v>97</v>
      </c>
      <c r="I1318" s="68" t="s">
        <v>98</v>
      </c>
      <c r="J1318" s="68">
        <v>3</v>
      </c>
      <c r="K1318" s="68" t="s">
        <v>99</v>
      </c>
      <c r="L1318" s="68">
        <v>3</v>
      </c>
      <c r="M1318" s="68" t="s">
        <v>125</v>
      </c>
      <c r="N1318" s="68" t="s">
        <v>126</v>
      </c>
      <c r="O1318" s="68" t="s">
        <v>127</v>
      </c>
      <c r="P1318" s="68" t="s">
        <v>3731</v>
      </c>
      <c r="Q1318" s="68">
        <v>426698</v>
      </c>
      <c r="R1318" s="68"/>
      <c r="S1318" s="68"/>
      <c r="T1318" s="68" t="s">
        <v>3144</v>
      </c>
      <c r="U1318" s="68"/>
      <c r="V1318" s="68" t="s">
        <v>3145</v>
      </c>
      <c r="W1318" s="68">
        <v>2301010001</v>
      </c>
      <c r="X1318" s="68">
        <v>126488</v>
      </c>
      <c r="Y1318" s="68" t="s">
        <v>19</v>
      </c>
      <c r="Z1318" s="68">
        <v>1</v>
      </c>
      <c r="AA1318" s="68" t="s">
        <v>109</v>
      </c>
      <c r="AB1318" s="68">
        <v>230101</v>
      </c>
      <c r="AC1318" s="68" t="s">
        <v>19</v>
      </c>
      <c r="AD1318" s="68" t="s">
        <v>19</v>
      </c>
      <c r="AE1318" s="68" t="s">
        <v>19</v>
      </c>
      <c r="AF1318" s="68" t="s">
        <v>110</v>
      </c>
      <c r="AG1318" s="68">
        <v>230001</v>
      </c>
      <c r="AH1318" s="68" t="s">
        <v>1366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122</v>
      </c>
      <c r="AO1318" s="68">
        <v>1</v>
      </c>
      <c r="AP1318" s="68" t="s">
        <v>112</v>
      </c>
      <c r="AQ1318" s="68" t="s">
        <v>113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115</v>
      </c>
    </row>
    <row r="1319" spans="1:50">
      <c r="A1319" s="77" t="s">
        <v>5653</v>
      </c>
      <c r="B1319" s="68">
        <v>0</v>
      </c>
      <c r="C1319" s="68">
        <v>487176</v>
      </c>
      <c r="D1319" s="68" t="s">
        <v>3324</v>
      </c>
      <c r="E1319" s="68" t="s">
        <v>145</v>
      </c>
      <c r="F1319" s="68" t="s">
        <v>251</v>
      </c>
      <c r="G1319" s="68" t="s">
        <v>96</v>
      </c>
      <c r="H1319" s="68" t="s">
        <v>97</v>
      </c>
      <c r="I1319" s="68" t="s">
        <v>98</v>
      </c>
      <c r="J1319" s="68">
        <v>3</v>
      </c>
      <c r="K1319" s="68" t="s">
        <v>99</v>
      </c>
      <c r="L1319" s="68">
        <v>3</v>
      </c>
      <c r="M1319" s="68" t="s">
        <v>125</v>
      </c>
      <c r="N1319" s="68" t="s">
        <v>126</v>
      </c>
      <c r="O1319" s="68" t="s">
        <v>127</v>
      </c>
      <c r="P1319" s="68" t="s">
        <v>3325</v>
      </c>
      <c r="Q1319" s="68">
        <v>423133</v>
      </c>
      <c r="R1319" s="68" t="s">
        <v>3917</v>
      </c>
      <c r="S1319" s="68"/>
      <c r="T1319" s="68" t="s">
        <v>3327</v>
      </c>
      <c r="U1319" s="68"/>
      <c r="V1319" s="68"/>
      <c r="W1319" s="68">
        <v>2301010001</v>
      </c>
      <c r="X1319" s="68">
        <v>126488</v>
      </c>
      <c r="Y1319" s="68" t="s">
        <v>19</v>
      </c>
      <c r="Z1319" s="68">
        <v>1</v>
      </c>
      <c r="AA1319" s="68" t="s">
        <v>109</v>
      </c>
      <c r="AB1319" s="68">
        <v>230101</v>
      </c>
      <c r="AC1319" s="68" t="s">
        <v>19</v>
      </c>
      <c r="AD1319" s="68" t="s">
        <v>19</v>
      </c>
      <c r="AE1319" s="68" t="s">
        <v>19</v>
      </c>
      <c r="AF1319" s="68" t="s">
        <v>110</v>
      </c>
      <c r="AG1319" s="68">
        <v>230001</v>
      </c>
      <c r="AH1319" s="68" t="s">
        <v>1366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122</v>
      </c>
      <c r="AO1319" s="68">
        <v>1</v>
      </c>
      <c r="AP1319" s="68" t="s">
        <v>112</v>
      </c>
      <c r="AQ1319" s="68" t="s">
        <v>113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3328</v>
      </c>
      <c r="AX1319" s="68" t="s">
        <v>115</v>
      </c>
    </row>
    <row r="1320" spans="1:50">
      <c r="A1320" s="77" t="s">
        <v>5654</v>
      </c>
      <c r="B1320" s="68">
        <v>0</v>
      </c>
      <c r="C1320" s="68">
        <v>512656</v>
      </c>
      <c r="D1320" s="68" t="s">
        <v>1802</v>
      </c>
      <c r="E1320" s="68" t="s">
        <v>1455</v>
      </c>
      <c r="F1320" s="68" t="s">
        <v>1456</v>
      </c>
      <c r="G1320" s="68" t="s">
        <v>96</v>
      </c>
      <c r="H1320" s="68" t="s">
        <v>97</v>
      </c>
      <c r="I1320" s="68" t="s">
        <v>98</v>
      </c>
      <c r="J1320" s="68">
        <v>3</v>
      </c>
      <c r="K1320" s="68" t="s">
        <v>99</v>
      </c>
      <c r="L1320" s="68">
        <v>3</v>
      </c>
      <c r="M1320" s="68" t="s">
        <v>125</v>
      </c>
      <c r="N1320" s="68" t="s">
        <v>126</v>
      </c>
      <c r="O1320" s="68" t="s">
        <v>127</v>
      </c>
      <c r="P1320" s="68"/>
      <c r="Q1320" s="68"/>
      <c r="R1320" s="68"/>
      <c r="S1320" s="68"/>
      <c r="T1320" s="68" t="s">
        <v>3702</v>
      </c>
      <c r="U1320" s="68"/>
      <c r="V1320" s="68" t="s">
        <v>3126</v>
      </c>
      <c r="W1320" s="68">
        <v>2301010001</v>
      </c>
      <c r="X1320" s="68">
        <v>126488</v>
      </c>
      <c r="Y1320" s="68" t="s">
        <v>19</v>
      </c>
      <c r="Z1320" s="68">
        <v>1</v>
      </c>
      <c r="AA1320" s="68" t="s">
        <v>109</v>
      </c>
      <c r="AB1320" s="68">
        <v>230101</v>
      </c>
      <c r="AC1320" s="68" t="s">
        <v>19</v>
      </c>
      <c r="AD1320" s="68" t="s">
        <v>19</v>
      </c>
      <c r="AE1320" s="68" t="s">
        <v>19</v>
      </c>
      <c r="AF1320" s="68" t="s">
        <v>110</v>
      </c>
      <c r="AG1320" s="68">
        <v>230001</v>
      </c>
      <c r="AH1320" s="68" t="s">
        <v>1366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231</v>
      </c>
      <c r="AO1320" s="68">
        <v>2</v>
      </c>
      <c r="AP1320" s="68" t="s">
        <v>134</v>
      </c>
      <c r="AQ1320" s="68" t="s">
        <v>135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115</v>
      </c>
    </row>
    <row r="1321" spans="1:50">
      <c r="A1321" s="78" t="s">
        <v>3918</v>
      </c>
      <c r="B1321" s="68">
        <v>0</v>
      </c>
      <c r="C1321" s="68">
        <v>486596</v>
      </c>
      <c r="D1321" s="68" t="s">
        <v>3424</v>
      </c>
      <c r="E1321" s="68" t="s">
        <v>1452</v>
      </c>
      <c r="F1321" s="68" t="s">
        <v>1453</v>
      </c>
      <c r="G1321" s="68" t="s">
        <v>96</v>
      </c>
      <c r="H1321" s="68" t="s">
        <v>97</v>
      </c>
      <c r="I1321" s="68" t="s">
        <v>98</v>
      </c>
      <c r="J1321" s="68">
        <v>3</v>
      </c>
      <c r="K1321" s="68" t="s">
        <v>99</v>
      </c>
      <c r="L1321" s="68">
        <v>1</v>
      </c>
      <c r="M1321" s="68" t="s">
        <v>100</v>
      </c>
      <c r="N1321" s="68" t="s">
        <v>101</v>
      </c>
      <c r="O1321" s="68" t="s">
        <v>102</v>
      </c>
      <c r="P1321" s="68" t="s">
        <v>3425</v>
      </c>
      <c r="Q1321" s="68">
        <v>318789</v>
      </c>
      <c r="R1321" s="68"/>
      <c r="S1321" s="68"/>
      <c r="T1321" s="68" t="s">
        <v>3427</v>
      </c>
      <c r="U1321" s="68"/>
      <c r="V1321" s="68" t="s">
        <v>3089</v>
      </c>
      <c r="W1321" s="68">
        <v>2301010001</v>
      </c>
      <c r="X1321" s="68">
        <v>126488</v>
      </c>
      <c r="Y1321" s="68" t="s">
        <v>19</v>
      </c>
      <c r="Z1321" s="68">
        <v>1</v>
      </c>
      <c r="AA1321" s="68" t="s">
        <v>109</v>
      </c>
      <c r="AB1321" s="68">
        <v>230101</v>
      </c>
      <c r="AC1321" s="68" t="s">
        <v>19</v>
      </c>
      <c r="AD1321" s="68" t="s">
        <v>19</v>
      </c>
      <c r="AE1321" s="68" t="s">
        <v>19</v>
      </c>
      <c r="AF1321" s="68" t="s">
        <v>110</v>
      </c>
      <c r="AG1321" s="68">
        <v>230001</v>
      </c>
      <c r="AH1321" s="68" t="s">
        <v>1366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122</v>
      </c>
      <c r="AO1321" s="68">
        <v>2</v>
      </c>
      <c r="AP1321" s="68" t="s">
        <v>134</v>
      </c>
      <c r="AQ1321" s="68" t="s">
        <v>135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115</v>
      </c>
    </row>
    <row r="1322" spans="1:50">
      <c r="A1322" s="78" t="s">
        <v>3919</v>
      </c>
      <c r="B1322" s="68">
        <v>0</v>
      </c>
      <c r="C1322" s="68">
        <v>486704</v>
      </c>
      <c r="D1322" s="68" t="s">
        <v>3490</v>
      </c>
      <c r="E1322" s="68" t="s">
        <v>1452</v>
      </c>
      <c r="F1322" s="68" t="s">
        <v>1453</v>
      </c>
      <c r="G1322" s="68" t="s">
        <v>96</v>
      </c>
      <c r="H1322" s="68" t="s">
        <v>97</v>
      </c>
      <c r="I1322" s="68" t="s">
        <v>98</v>
      </c>
      <c r="J1322" s="68">
        <v>3</v>
      </c>
      <c r="K1322" s="68" t="s">
        <v>99</v>
      </c>
      <c r="L1322" s="68">
        <v>1</v>
      </c>
      <c r="M1322" s="68" t="s">
        <v>100</v>
      </c>
      <c r="N1322" s="68" t="s">
        <v>101</v>
      </c>
      <c r="O1322" s="68" t="s">
        <v>102</v>
      </c>
      <c r="P1322" s="68"/>
      <c r="Q1322" s="68"/>
      <c r="R1322" s="68"/>
      <c r="S1322" s="68"/>
      <c r="T1322" s="68" t="s">
        <v>3493</v>
      </c>
      <c r="U1322" s="68"/>
      <c r="V1322" s="68"/>
      <c r="W1322" s="68">
        <v>2301010001</v>
      </c>
      <c r="X1322" s="68">
        <v>126488</v>
      </c>
      <c r="Y1322" s="68" t="s">
        <v>19</v>
      </c>
      <c r="Z1322" s="68">
        <v>1</v>
      </c>
      <c r="AA1322" s="68" t="s">
        <v>109</v>
      </c>
      <c r="AB1322" s="68">
        <v>230101</v>
      </c>
      <c r="AC1322" s="68" t="s">
        <v>19</v>
      </c>
      <c r="AD1322" s="68" t="s">
        <v>19</v>
      </c>
      <c r="AE1322" s="68" t="s">
        <v>19</v>
      </c>
      <c r="AF1322" s="68" t="s">
        <v>110</v>
      </c>
      <c r="AG1322" s="68">
        <v>230001</v>
      </c>
      <c r="AH1322" s="68" t="s">
        <v>1366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231</v>
      </c>
      <c r="AO1322" s="68">
        <v>2</v>
      </c>
      <c r="AP1322" s="68" t="s">
        <v>134</v>
      </c>
      <c r="AQ1322" s="68" t="s">
        <v>135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115</v>
      </c>
    </row>
    <row r="1323" spans="1:50">
      <c r="A1323" s="78" t="s">
        <v>3920</v>
      </c>
      <c r="B1323" s="68">
        <v>0</v>
      </c>
      <c r="C1323" s="68">
        <v>486600</v>
      </c>
      <c r="D1323" s="68" t="s">
        <v>3454</v>
      </c>
      <c r="E1323" s="68" t="s">
        <v>1452</v>
      </c>
      <c r="F1323" s="68" t="s">
        <v>1453</v>
      </c>
      <c r="G1323" s="68" t="s">
        <v>96</v>
      </c>
      <c r="H1323" s="68" t="s">
        <v>97</v>
      </c>
      <c r="I1323" s="68" t="s">
        <v>98</v>
      </c>
      <c r="J1323" s="68">
        <v>3</v>
      </c>
      <c r="K1323" s="68" t="s">
        <v>99</v>
      </c>
      <c r="L1323" s="68">
        <v>1</v>
      </c>
      <c r="M1323" s="68" t="s">
        <v>100</v>
      </c>
      <c r="N1323" s="68" t="s">
        <v>101</v>
      </c>
      <c r="O1323" s="68" t="s">
        <v>102</v>
      </c>
      <c r="P1323" s="68"/>
      <c r="Q1323" s="68"/>
      <c r="R1323" s="68"/>
      <c r="S1323" s="68"/>
      <c r="T1323" s="68" t="s">
        <v>3457</v>
      </c>
      <c r="U1323" s="68"/>
      <c r="V1323" s="68" t="s">
        <v>3101</v>
      </c>
      <c r="W1323" s="68">
        <v>2301010001</v>
      </c>
      <c r="X1323" s="68">
        <v>126488</v>
      </c>
      <c r="Y1323" s="68" t="s">
        <v>19</v>
      </c>
      <c r="Z1323" s="68">
        <v>1</v>
      </c>
      <c r="AA1323" s="68" t="s">
        <v>109</v>
      </c>
      <c r="AB1323" s="68">
        <v>230101</v>
      </c>
      <c r="AC1323" s="68" t="s">
        <v>19</v>
      </c>
      <c r="AD1323" s="68" t="s">
        <v>19</v>
      </c>
      <c r="AE1323" s="68" t="s">
        <v>19</v>
      </c>
      <c r="AF1323" s="68" t="s">
        <v>110</v>
      </c>
      <c r="AG1323" s="68">
        <v>230001</v>
      </c>
      <c r="AH1323" s="68" t="s">
        <v>1366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231</v>
      </c>
      <c r="AO1323" s="68">
        <v>2</v>
      </c>
      <c r="AP1323" s="68" t="s">
        <v>134</v>
      </c>
      <c r="AQ1323" s="68" t="s">
        <v>135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115</v>
      </c>
    </row>
    <row r="1324" spans="1:50">
      <c r="A1324" s="78" t="s">
        <v>3921</v>
      </c>
      <c r="B1324" s="68">
        <v>0</v>
      </c>
      <c r="C1324" s="68">
        <v>486718</v>
      </c>
      <c r="D1324" s="68" t="s">
        <v>3334</v>
      </c>
      <c r="E1324" s="68" t="s">
        <v>435</v>
      </c>
      <c r="F1324" s="68" t="s">
        <v>436</v>
      </c>
      <c r="G1324" s="68" t="s">
        <v>98</v>
      </c>
      <c r="H1324" s="68" t="s">
        <v>97</v>
      </c>
      <c r="I1324" s="68" t="s">
        <v>98</v>
      </c>
      <c r="J1324" s="68">
        <v>3</v>
      </c>
      <c r="K1324" s="68" t="s">
        <v>99</v>
      </c>
      <c r="L1324" s="68">
        <v>1</v>
      </c>
      <c r="M1324" s="68" t="s">
        <v>100</v>
      </c>
      <c r="N1324" s="68" t="s">
        <v>101</v>
      </c>
      <c r="O1324" s="68" t="s">
        <v>102</v>
      </c>
      <c r="P1324" s="68"/>
      <c r="Q1324" s="68"/>
      <c r="R1324" s="68"/>
      <c r="S1324" s="68"/>
      <c r="T1324" s="68" t="s">
        <v>3336</v>
      </c>
      <c r="U1324" s="68"/>
      <c r="V1324" s="68"/>
      <c r="W1324" s="68">
        <v>2301010001</v>
      </c>
      <c r="X1324" s="68">
        <v>126488</v>
      </c>
      <c r="Y1324" s="68" t="s">
        <v>19</v>
      </c>
      <c r="Z1324" s="68">
        <v>1</v>
      </c>
      <c r="AA1324" s="68" t="s">
        <v>109</v>
      </c>
      <c r="AB1324" s="68">
        <v>230101</v>
      </c>
      <c r="AC1324" s="68" t="s">
        <v>19</v>
      </c>
      <c r="AD1324" s="68" t="s">
        <v>19</v>
      </c>
      <c r="AE1324" s="68" t="s">
        <v>19</v>
      </c>
      <c r="AF1324" s="68" t="s">
        <v>110</v>
      </c>
      <c r="AG1324" s="68">
        <v>230001</v>
      </c>
      <c r="AH1324" s="68" t="s">
        <v>1366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231</v>
      </c>
      <c r="AO1324" s="68">
        <v>1</v>
      </c>
      <c r="AP1324" s="68" t="s">
        <v>112</v>
      </c>
      <c r="AQ1324" s="68" t="s">
        <v>113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115</v>
      </c>
    </row>
    <row r="1325" spans="1:50">
      <c r="A1325" s="78" t="s">
        <v>3922</v>
      </c>
      <c r="B1325" s="68">
        <v>0</v>
      </c>
      <c r="C1325" s="68">
        <v>487100</v>
      </c>
      <c r="D1325" s="68" t="s">
        <v>3739</v>
      </c>
      <c r="E1325" s="68" t="s">
        <v>1452</v>
      </c>
      <c r="F1325" s="68" t="s">
        <v>1453</v>
      </c>
      <c r="G1325" s="68" t="s">
        <v>96</v>
      </c>
      <c r="H1325" s="68" t="s">
        <v>97</v>
      </c>
      <c r="I1325" s="68" t="s">
        <v>98</v>
      </c>
      <c r="J1325" s="68">
        <v>3</v>
      </c>
      <c r="K1325" s="68" t="s">
        <v>99</v>
      </c>
      <c r="L1325" s="68">
        <v>1</v>
      </c>
      <c r="M1325" s="68" t="s">
        <v>100</v>
      </c>
      <c r="N1325" s="68" t="s">
        <v>101</v>
      </c>
      <c r="O1325" s="68" t="s">
        <v>102</v>
      </c>
      <c r="P1325" s="68"/>
      <c r="Q1325" s="68"/>
      <c r="R1325" s="68"/>
      <c r="S1325" s="68"/>
      <c r="T1325" s="68" t="s">
        <v>3588</v>
      </c>
      <c r="U1325" s="68"/>
      <c r="V1325" s="68" t="s">
        <v>3233</v>
      </c>
      <c r="W1325" s="68">
        <v>2301010001</v>
      </c>
      <c r="X1325" s="68">
        <v>126488</v>
      </c>
      <c r="Y1325" s="68" t="s">
        <v>19</v>
      </c>
      <c r="Z1325" s="68">
        <v>1</v>
      </c>
      <c r="AA1325" s="68" t="s">
        <v>109</v>
      </c>
      <c r="AB1325" s="68">
        <v>230101</v>
      </c>
      <c r="AC1325" s="68" t="s">
        <v>19</v>
      </c>
      <c r="AD1325" s="68" t="s">
        <v>19</v>
      </c>
      <c r="AE1325" s="68" t="s">
        <v>19</v>
      </c>
      <c r="AF1325" s="68" t="s">
        <v>110</v>
      </c>
      <c r="AG1325" s="68">
        <v>230001</v>
      </c>
      <c r="AH1325" s="68" t="s">
        <v>1366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231</v>
      </c>
      <c r="AO1325" s="68">
        <v>2</v>
      </c>
      <c r="AP1325" s="68" t="s">
        <v>134</v>
      </c>
      <c r="AQ1325" s="68" t="s">
        <v>135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115</v>
      </c>
    </row>
    <row r="1326" spans="1:50">
      <c r="A1326" s="78" t="s">
        <v>3923</v>
      </c>
      <c r="B1326" s="68">
        <v>0</v>
      </c>
      <c r="C1326" s="68">
        <v>486742</v>
      </c>
      <c r="D1326" s="68" t="s">
        <v>3517</v>
      </c>
      <c r="E1326" s="68" t="s">
        <v>1452</v>
      </c>
      <c r="F1326" s="68" t="s">
        <v>1453</v>
      </c>
      <c r="G1326" s="68" t="s">
        <v>96</v>
      </c>
      <c r="H1326" s="68" t="s">
        <v>97</v>
      </c>
      <c r="I1326" s="68" t="s">
        <v>98</v>
      </c>
      <c r="J1326" s="68">
        <v>3</v>
      </c>
      <c r="K1326" s="68" t="s">
        <v>99</v>
      </c>
      <c r="L1326" s="68">
        <v>1</v>
      </c>
      <c r="M1326" s="68" t="s">
        <v>100</v>
      </c>
      <c r="N1326" s="68" t="s">
        <v>101</v>
      </c>
      <c r="O1326" s="68" t="s">
        <v>102</v>
      </c>
      <c r="P1326" s="68"/>
      <c r="Q1326" s="68"/>
      <c r="R1326" s="68"/>
      <c r="S1326" s="68"/>
      <c r="T1326" s="68" t="s">
        <v>3520</v>
      </c>
      <c r="U1326" s="68"/>
      <c r="V1326" s="68"/>
      <c r="W1326" s="68">
        <v>2301010001</v>
      </c>
      <c r="X1326" s="68">
        <v>126488</v>
      </c>
      <c r="Y1326" s="68" t="s">
        <v>19</v>
      </c>
      <c r="Z1326" s="68">
        <v>1</v>
      </c>
      <c r="AA1326" s="68" t="s">
        <v>109</v>
      </c>
      <c r="AB1326" s="68">
        <v>230101</v>
      </c>
      <c r="AC1326" s="68" t="s">
        <v>19</v>
      </c>
      <c r="AD1326" s="68" t="s">
        <v>19</v>
      </c>
      <c r="AE1326" s="68" t="s">
        <v>19</v>
      </c>
      <c r="AF1326" s="68" t="s">
        <v>110</v>
      </c>
      <c r="AG1326" s="68">
        <v>230001</v>
      </c>
      <c r="AH1326" s="68" t="s">
        <v>1366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122</v>
      </c>
      <c r="AO1326" s="68">
        <v>2</v>
      </c>
      <c r="AP1326" s="68" t="s">
        <v>134</v>
      </c>
      <c r="AQ1326" s="68" t="s">
        <v>135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115</v>
      </c>
    </row>
    <row r="1327" spans="1:50">
      <c r="A1327" s="78" t="s">
        <v>3924</v>
      </c>
      <c r="B1327" s="68">
        <v>0</v>
      </c>
      <c r="C1327" s="68">
        <v>487063</v>
      </c>
      <c r="D1327" s="68" t="s">
        <v>3339</v>
      </c>
      <c r="E1327" s="68" t="s">
        <v>1452</v>
      </c>
      <c r="F1327" s="68" t="s">
        <v>1453</v>
      </c>
      <c r="G1327" s="68" t="s">
        <v>96</v>
      </c>
      <c r="H1327" s="68" t="s">
        <v>97</v>
      </c>
      <c r="I1327" s="68" t="s">
        <v>98</v>
      </c>
      <c r="J1327" s="68">
        <v>3</v>
      </c>
      <c r="K1327" s="68" t="s">
        <v>99</v>
      </c>
      <c r="L1327" s="68">
        <v>3</v>
      </c>
      <c r="M1327" s="68" t="s">
        <v>125</v>
      </c>
      <c r="N1327" s="68" t="s">
        <v>884</v>
      </c>
      <c r="O1327" s="68" t="s">
        <v>885</v>
      </c>
      <c r="P1327" s="68"/>
      <c r="Q1327" s="68"/>
      <c r="R1327" s="68"/>
      <c r="S1327" s="68"/>
      <c r="T1327" s="68" t="s">
        <v>3342</v>
      </c>
      <c r="U1327" s="68"/>
      <c r="V1327" s="68" t="s">
        <v>3145</v>
      </c>
      <c r="W1327" s="68">
        <v>2301010001</v>
      </c>
      <c r="X1327" s="68">
        <v>126488</v>
      </c>
      <c r="Y1327" s="68" t="s">
        <v>19</v>
      </c>
      <c r="Z1327" s="68">
        <v>1</v>
      </c>
      <c r="AA1327" s="68" t="s">
        <v>109</v>
      </c>
      <c r="AB1327" s="68">
        <v>230101</v>
      </c>
      <c r="AC1327" s="68" t="s">
        <v>19</v>
      </c>
      <c r="AD1327" s="68" t="s">
        <v>19</v>
      </c>
      <c r="AE1327" s="68" t="s">
        <v>19</v>
      </c>
      <c r="AF1327" s="68" t="s">
        <v>110</v>
      </c>
      <c r="AG1327" s="68">
        <v>230001</v>
      </c>
      <c r="AH1327" s="68" t="s">
        <v>1366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122</v>
      </c>
      <c r="AO1327" s="68">
        <v>2</v>
      </c>
      <c r="AP1327" s="68" t="s">
        <v>134</v>
      </c>
      <c r="AQ1327" s="68" t="s">
        <v>135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115</v>
      </c>
    </row>
    <row r="1328" spans="1:50">
      <c r="A1328" s="78" t="s">
        <v>3925</v>
      </c>
      <c r="B1328" s="68">
        <v>0</v>
      </c>
      <c r="C1328" s="68">
        <v>487063</v>
      </c>
      <c r="D1328" s="68" t="s">
        <v>3339</v>
      </c>
      <c r="E1328" s="68" t="s">
        <v>1455</v>
      </c>
      <c r="F1328" s="68" t="s">
        <v>1456</v>
      </c>
      <c r="G1328" s="68" t="s">
        <v>96</v>
      </c>
      <c r="H1328" s="68" t="s">
        <v>97</v>
      </c>
      <c r="I1328" s="68" t="s">
        <v>98</v>
      </c>
      <c r="J1328" s="68">
        <v>3</v>
      </c>
      <c r="K1328" s="68" t="s">
        <v>99</v>
      </c>
      <c r="L1328" s="68">
        <v>3</v>
      </c>
      <c r="M1328" s="68" t="s">
        <v>125</v>
      </c>
      <c r="N1328" s="68" t="s">
        <v>884</v>
      </c>
      <c r="O1328" s="68" t="s">
        <v>885</v>
      </c>
      <c r="P1328" s="68"/>
      <c r="Q1328" s="68"/>
      <c r="R1328" s="68"/>
      <c r="S1328" s="68"/>
      <c r="T1328" s="68" t="s">
        <v>3342</v>
      </c>
      <c r="U1328" s="68"/>
      <c r="V1328" s="68" t="s">
        <v>3145</v>
      </c>
      <c r="W1328" s="68">
        <v>2301010001</v>
      </c>
      <c r="X1328" s="68">
        <v>126488</v>
      </c>
      <c r="Y1328" s="68" t="s">
        <v>19</v>
      </c>
      <c r="Z1328" s="68">
        <v>1</v>
      </c>
      <c r="AA1328" s="68" t="s">
        <v>109</v>
      </c>
      <c r="AB1328" s="68">
        <v>230101</v>
      </c>
      <c r="AC1328" s="68" t="s">
        <v>19</v>
      </c>
      <c r="AD1328" s="68" t="s">
        <v>19</v>
      </c>
      <c r="AE1328" s="68" t="s">
        <v>19</v>
      </c>
      <c r="AF1328" s="68" t="s">
        <v>110</v>
      </c>
      <c r="AG1328" s="68">
        <v>230001</v>
      </c>
      <c r="AH1328" s="68" t="s">
        <v>1366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122</v>
      </c>
      <c r="AO1328" s="68">
        <v>2</v>
      </c>
      <c r="AP1328" s="68" t="s">
        <v>134</v>
      </c>
      <c r="AQ1328" s="68" t="s">
        <v>135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115</v>
      </c>
    </row>
    <row r="1329" spans="1:50">
      <c r="A1329" s="77" t="s">
        <v>5655</v>
      </c>
      <c r="B1329" s="68">
        <v>0</v>
      </c>
      <c r="C1329" s="68">
        <v>808629</v>
      </c>
      <c r="D1329" s="68" t="s">
        <v>3926</v>
      </c>
      <c r="E1329" s="68" t="s">
        <v>145</v>
      </c>
      <c r="F1329" s="68" t="s">
        <v>251</v>
      </c>
      <c r="G1329" s="68" t="s">
        <v>96</v>
      </c>
      <c r="H1329" s="68" t="s">
        <v>97</v>
      </c>
      <c r="I1329" s="68" t="s">
        <v>98</v>
      </c>
      <c r="J1329" s="68">
        <v>3</v>
      </c>
      <c r="K1329" s="68" t="s">
        <v>99</v>
      </c>
      <c r="L1329" s="68">
        <v>3</v>
      </c>
      <c r="M1329" s="68" t="s">
        <v>125</v>
      </c>
      <c r="N1329" s="68" t="s">
        <v>126</v>
      </c>
      <c r="O1329" s="68" t="s">
        <v>127</v>
      </c>
      <c r="P1329" s="68"/>
      <c r="Q1329" s="68"/>
      <c r="R1329" s="68"/>
      <c r="S1329" s="68"/>
      <c r="T1329" s="68" t="s">
        <v>19</v>
      </c>
      <c r="U1329" s="68"/>
      <c r="V1329" s="68"/>
      <c r="W1329" s="68">
        <v>2301010001</v>
      </c>
      <c r="X1329" s="68">
        <v>126488</v>
      </c>
      <c r="Y1329" s="68" t="s">
        <v>19</v>
      </c>
      <c r="Z1329" s="68">
        <v>1</v>
      </c>
      <c r="AA1329" s="68" t="s">
        <v>109</v>
      </c>
      <c r="AB1329" s="68">
        <v>230101</v>
      </c>
      <c r="AC1329" s="68" t="s">
        <v>19</v>
      </c>
      <c r="AD1329" s="68" t="s">
        <v>19</v>
      </c>
      <c r="AE1329" s="68" t="s">
        <v>19</v>
      </c>
      <c r="AF1329" s="68" t="s">
        <v>110</v>
      </c>
      <c r="AG1329" s="68">
        <v>230001</v>
      </c>
      <c r="AH1329" s="68" t="s">
        <v>1366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122</v>
      </c>
      <c r="AO1329" s="68">
        <v>2</v>
      </c>
      <c r="AP1329" s="68" t="s">
        <v>134</v>
      </c>
      <c r="AQ1329" s="68" t="s">
        <v>135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115</v>
      </c>
    </row>
    <row r="1330" spans="1:50">
      <c r="A1330" s="78" t="s">
        <v>3927</v>
      </c>
      <c r="B1330" s="68">
        <v>0</v>
      </c>
      <c r="C1330" s="68">
        <v>486884</v>
      </c>
      <c r="D1330" s="68" t="s">
        <v>3928</v>
      </c>
      <c r="E1330" s="68" t="s">
        <v>145</v>
      </c>
      <c r="F1330" s="68" t="s">
        <v>251</v>
      </c>
      <c r="G1330" s="68" t="s">
        <v>96</v>
      </c>
      <c r="H1330" s="68" t="s">
        <v>97</v>
      </c>
      <c r="I1330" s="68" t="s">
        <v>98</v>
      </c>
      <c r="J1330" s="68">
        <v>3</v>
      </c>
      <c r="K1330" s="68" t="s">
        <v>99</v>
      </c>
      <c r="L1330" s="68">
        <v>3</v>
      </c>
      <c r="M1330" s="68" t="s">
        <v>125</v>
      </c>
      <c r="N1330" s="68" t="s">
        <v>126</v>
      </c>
      <c r="O1330" s="68" t="s">
        <v>127</v>
      </c>
      <c r="P1330" s="68"/>
      <c r="Q1330" s="68"/>
      <c r="R1330" s="68"/>
      <c r="S1330" s="68"/>
      <c r="T1330" s="68" t="s">
        <v>3929</v>
      </c>
      <c r="U1330" s="68"/>
      <c r="V1330" s="68" t="s">
        <v>170</v>
      </c>
      <c r="W1330" s="68">
        <v>2301010001</v>
      </c>
      <c r="X1330" s="68">
        <v>126488</v>
      </c>
      <c r="Y1330" s="68" t="s">
        <v>19</v>
      </c>
      <c r="Z1330" s="68">
        <v>1</v>
      </c>
      <c r="AA1330" s="68" t="s">
        <v>109</v>
      </c>
      <c r="AB1330" s="68">
        <v>230101</v>
      </c>
      <c r="AC1330" s="68" t="s">
        <v>19</v>
      </c>
      <c r="AD1330" s="68" t="s">
        <v>19</v>
      </c>
      <c r="AE1330" s="68" t="s">
        <v>19</v>
      </c>
      <c r="AF1330" s="68" t="s">
        <v>110</v>
      </c>
      <c r="AG1330" s="68">
        <v>230001</v>
      </c>
      <c r="AH1330" s="68" t="s">
        <v>1366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122</v>
      </c>
      <c r="AO1330" s="68">
        <v>2</v>
      </c>
      <c r="AP1330" s="68" t="s">
        <v>134</v>
      </c>
      <c r="AQ1330" s="68" t="s">
        <v>135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115</v>
      </c>
    </row>
    <row r="1331" spans="1:50">
      <c r="A1331" s="77" t="s">
        <v>5656</v>
      </c>
      <c r="B1331" s="68">
        <v>0</v>
      </c>
      <c r="C1331" s="68">
        <v>486351</v>
      </c>
      <c r="D1331" s="68" t="s">
        <v>3395</v>
      </c>
      <c r="E1331" s="68" t="s">
        <v>1452</v>
      </c>
      <c r="F1331" s="68" t="s">
        <v>1453</v>
      </c>
      <c r="G1331" s="68" t="s">
        <v>96</v>
      </c>
      <c r="H1331" s="68" t="s">
        <v>97</v>
      </c>
      <c r="I1331" s="68" t="s">
        <v>98</v>
      </c>
      <c r="J1331" s="68">
        <v>3</v>
      </c>
      <c r="K1331" s="68" t="s">
        <v>99</v>
      </c>
      <c r="L1331" s="68">
        <v>1</v>
      </c>
      <c r="M1331" s="68" t="s">
        <v>100</v>
      </c>
      <c r="N1331" s="68" t="s">
        <v>101</v>
      </c>
      <c r="O1331" s="68" t="s">
        <v>102</v>
      </c>
      <c r="P1331" s="68"/>
      <c r="Q1331" s="68"/>
      <c r="R1331" s="68"/>
      <c r="S1331" s="68"/>
      <c r="T1331" s="68" t="s">
        <v>3398</v>
      </c>
      <c r="U1331" s="68"/>
      <c r="V1331" s="68"/>
      <c r="W1331" s="68">
        <v>2301010001</v>
      </c>
      <c r="X1331" s="68">
        <v>126488</v>
      </c>
      <c r="Y1331" s="68" t="s">
        <v>19</v>
      </c>
      <c r="Z1331" s="68">
        <v>1</v>
      </c>
      <c r="AA1331" s="68" t="s">
        <v>109</v>
      </c>
      <c r="AB1331" s="68">
        <v>230101</v>
      </c>
      <c r="AC1331" s="68" t="s">
        <v>19</v>
      </c>
      <c r="AD1331" s="68" t="s">
        <v>19</v>
      </c>
      <c r="AE1331" s="68" t="s">
        <v>19</v>
      </c>
      <c r="AF1331" s="68" t="s">
        <v>110</v>
      </c>
      <c r="AG1331" s="68">
        <v>230001</v>
      </c>
      <c r="AH1331" s="68" t="s">
        <v>1366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122</v>
      </c>
      <c r="AO1331" s="68">
        <v>2</v>
      </c>
      <c r="AP1331" s="68" t="s">
        <v>134</v>
      </c>
      <c r="AQ1331" s="68" t="s">
        <v>135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115</v>
      </c>
    </row>
    <row r="1332" spans="1:50">
      <c r="A1332" s="78" t="s">
        <v>3930</v>
      </c>
      <c r="B1332" s="68">
        <v>0</v>
      </c>
      <c r="C1332" s="68">
        <v>486474</v>
      </c>
      <c r="D1332" s="68" t="s">
        <v>3931</v>
      </c>
      <c r="E1332" s="68" t="s">
        <v>1452</v>
      </c>
      <c r="F1332" s="68" t="s">
        <v>1453</v>
      </c>
      <c r="G1332" s="68" t="s">
        <v>96</v>
      </c>
      <c r="H1332" s="68" t="s">
        <v>97</v>
      </c>
      <c r="I1332" s="68" t="s">
        <v>98</v>
      </c>
      <c r="J1332" s="68">
        <v>3</v>
      </c>
      <c r="K1332" s="68" t="s">
        <v>99</v>
      </c>
      <c r="L1332" s="68">
        <v>1</v>
      </c>
      <c r="M1332" s="68" t="s">
        <v>100</v>
      </c>
      <c r="N1332" s="68" t="s">
        <v>101</v>
      </c>
      <c r="O1332" s="68" t="s">
        <v>102</v>
      </c>
      <c r="P1332" s="68" t="s">
        <v>3415</v>
      </c>
      <c r="Q1332" s="68">
        <v>318163</v>
      </c>
      <c r="R1332" s="68"/>
      <c r="S1332" s="68"/>
      <c r="T1332" s="68" t="s">
        <v>3417</v>
      </c>
      <c r="U1332" s="68"/>
      <c r="V1332" s="68" t="s">
        <v>3089</v>
      </c>
      <c r="W1332" s="68">
        <v>2301010001</v>
      </c>
      <c r="X1332" s="68">
        <v>126488</v>
      </c>
      <c r="Y1332" s="68" t="s">
        <v>19</v>
      </c>
      <c r="Z1332" s="68">
        <v>1</v>
      </c>
      <c r="AA1332" s="68" t="s">
        <v>109</v>
      </c>
      <c r="AB1332" s="68">
        <v>230101</v>
      </c>
      <c r="AC1332" s="68" t="s">
        <v>19</v>
      </c>
      <c r="AD1332" s="68" t="s">
        <v>19</v>
      </c>
      <c r="AE1332" s="68" t="s">
        <v>19</v>
      </c>
      <c r="AF1332" s="68" t="s">
        <v>110</v>
      </c>
      <c r="AG1332" s="68">
        <v>230001</v>
      </c>
      <c r="AH1332" s="68" t="s">
        <v>1366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122</v>
      </c>
      <c r="AO1332" s="68">
        <v>2</v>
      </c>
      <c r="AP1332" s="68" t="s">
        <v>134</v>
      </c>
      <c r="AQ1332" s="68" t="s">
        <v>135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115</v>
      </c>
    </row>
    <row r="1333" spans="1:50">
      <c r="A1333" s="77" t="s">
        <v>5657</v>
      </c>
      <c r="B1333" s="68">
        <v>0</v>
      </c>
      <c r="C1333" s="68">
        <v>487058</v>
      </c>
      <c r="D1333" s="68" t="s">
        <v>3932</v>
      </c>
      <c r="E1333" s="68" t="s">
        <v>101</v>
      </c>
      <c r="F1333" s="68" t="s">
        <v>3933</v>
      </c>
      <c r="G1333" s="68" t="s">
        <v>96</v>
      </c>
      <c r="H1333" s="68" t="s">
        <v>97</v>
      </c>
      <c r="I1333" s="68" t="s">
        <v>98</v>
      </c>
      <c r="J1333" s="68">
        <v>3</v>
      </c>
      <c r="K1333" s="68" t="s">
        <v>99</v>
      </c>
      <c r="L1333" s="68">
        <v>3</v>
      </c>
      <c r="M1333" s="68" t="s">
        <v>125</v>
      </c>
      <c r="N1333" s="68" t="s">
        <v>126</v>
      </c>
      <c r="O1333" s="68" t="s">
        <v>127</v>
      </c>
      <c r="P1333" s="68"/>
      <c r="Q1333" s="68"/>
      <c r="R1333" s="68"/>
      <c r="S1333" s="68"/>
      <c r="T1333" s="68" t="s">
        <v>19</v>
      </c>
      <c r="U1333" s="68"/>
      <c r="V1333" s="68"/>
      <c r="W1333" s="68">
        <v>2301010001</v>
      </c>
      <c r="X1333" s="68">
        <v>126488</v>
      </c>
      <c r="Y1333" s="68" t="s">
        <v>19</v>
      </c>
      <c r="Z1333" s="68">
        <v>1</v>
      </c>
      <c r="AA1333" s="68" t="s">
        <v>109</v>
      </c>
      <c r="AB1333" s="68">
        <v>230101</v>
      </c>
      <c r="AC1333" s="68" t="s">
        <v>19</v>
      </c>
      <c r="AD1333" s="68" t="s">
        <v>19</v>
      </c>
      <c r="AE1333" s="68" t="s">
        <v>19</v>
      </c>
      <c r="AF1333" s="68" t="s">
        <v>110</v>
      </c>
      <c r="AG1333" s="68">
        <v>230001</v>
      </c>
      <c r="AH1333" s="68" t="s">
        <v>1366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122</v>
      </c>
      <c r="AO1333" s="68">
        <v>2</v>
      </c>
      <c r="AP1333" s="68" t="s">
        <v>134</v>
      </c>
      <c r="AQ1333" s="68" t="s">
        <v>135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115</v>
      </c>
    </row>
    <row r="1334" spans="1:50">
      <c r="A1334" s="77" t="s">
        <v>5658</v>
      </c>
      <c r="B1334" s="68">
        <v>0</v>
      </c>
      <c r="C1334" s="68">
        <v>808634</v>
      </c>
      <c r="D1334" s="68" t="s">
        <v>3934</v>
      </c>
      <c r="E1334" s="68" t="s">
        <v>145</v>
      </c>
      <c r="F1334" s="68" t="s">
        <v>251</v>
      </c>
      <c r="G1334" s="68" t="s">
        <v>96</v>
      </c>
      <c r="H1334" s="68" t="s">
        <v>97</v>
      </c>
      <c r="I1334" s="68" t="s">
        <v>98</v>
      </c>
      <c r="J1334" s="68">
        <v>3</v>
      </c>
      <c r="K1334" s="68" t="s">
        <v>99</v>
      </c>
      <c r="L1334" s="68">
        <v>1</v>
      </c>
      <c r="M1334" s="68" t="s">
        <v>100</v>
      </c>
      <c r="N1334" s="68" t="s">
        <v>101</v>
      </c>
      <c r="O1334" s="68" t="s">
        <v>102</v>
      </c>
      <c r="P1334" s="68"/>
      <c r="Q1334" s="68"/>
      <c r="R1334" s="68"/>
      <c r="S1334" s="68"/>
      <c r="T1334" s="68" t="s">
        <v>19</v>
      </c>
      <c r="U1334" s="68"/>
      <c r="V1334" s="68"/>
      <c r="W1334" s="68">
        <v>2301010001</v>
      </c>
      <c r="X1334" s="68">
        <v>126488</v>
      </c>
      <c r="Y1334" s="68" t="s">
        <v>19</v>
      </c>
      <c r="Z1334" s="68">
        <v>1</v>
      </c>
      <c r="AA1334" s="68" t="s">
        <v>109</v>
      </c>
      <c r="AB1334" s="68">
        <v>230101</v>
      </c>
      <c r="AC1334" s="68" t="s">
        <v>19</v>
      </c>
      <c r="AD1334" s="68" t="s">
        <v>19</v>
      </c>
      <c r="AE1334" s="68" t="s">
        <v>19</v>
      </c>
      <c r="AF1334" s="68" t="s">
        <v>110</v>
      </c>
      <c r="AG1334" s="68">
        <v>230001</v>
      </c>
      <c r="AH1334" s="68" t="s">
        <v>1366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122</v>
      </c>
      <c r="AO1334" s="68">
        <v>2</v>
      </c>
      <c r="AP1334" s="68" t="s">
        <v>134</v>
      </c>
      <c r="AQ1334" s="68" t="s">
        <v>135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115</v>
      </c>
    </row>
    <row r="1335" spans="1:50">
      <c r="A1335" s="78" t="s">
        <v>3935</v>
      </c>
      <c r="B1335" s="68">
        <v>0</v>
      </c>
      <c r="C1335" s="68">
        <v>486191</v>
      </c>
      <c r="D1335" s="68" t="s">
        <v>3936</v>
      </c>
      <c r="E1335" s="68" t="s">
        <v>856</v>
      </c>
      <c r="F1335" s="68" t="s">
        <v>857</v>
      </c>
      <c r="G1335" s="68" t="s">
        <v>96</v>
      </c>
      <c r="H1335" s="68" t="s">
        <v>97</v>
      </c>
      <c r="I1335" s="68" t="s">
        <v>98</v>
      </c>
      <c r="J1335" s="68">
        <v>3</v>
      </c>
      <c r="K1335" s="68" t="s">
        <v>99</v>
      </c>
      <c r="L1335" s="68">
        <v>1</v>
      </c>
      <c r="M1335" s="68" t="s">
        <v>100</v>
      </c>
      <c r="N1335" s="68" t="s">
        <v>101</v>
      </c>
      <c r="O1335" s="68" t="s">
        <v>102</v>
      </c>
      <c r="P1335" s="68"/>
      <c r="Q1335" s="68"/>
      <c r="R1335" s="68"/>
      <c r="S1335" s="68"/>
      <c r="T1335" s="68" t="s">
        <v>3136</v>
      </c>
      <c r="U1335" s="68"/>
      <c r="V1335" s="68" t="s">
        <v>3137</v>
      </c>
      <c r="W1335" s="68">
        <v>2301010001</v>
      </c>
      <c r="X1335" s="68">
        <v>126488</v>
      </c>
      <c r="Y1335" s="68" t="s">
        <v>19</v>
      </c>
      <c r="Z1335" s="68">
        <v>1</v>
      </c>
      <c r="AA1335" s="68" t="s">
        <v>109</v>
      </c>
      <c r="AB1335" s="68">
        <v>230101</v>
      </c>
      <c r="AC1335" s="68" t="s">
        <v>19</v>
      </c>
      <c r="AD1335" s="68" t="s">
        <v>19</v>
      </c>
      <c r="AE1335" s="68" t="s">
        <v>19</v>
      </c>
      <c r="AF1335" s="68" t="s">
        <v>110</v>
      </c>
      <c r="AG1335" s="68">
        <v>230001</v>
      </c>
      <c r="AH1335" s="68" t="s">
        <v>1366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122</v>
      </c>
      <c r="AO1335" s="68">
        <v>2</v>
      </c>
      <c r="AP1335" s="68" t="s">
        <v>134</v>
      </c>
      <c r="AQ1335" s="68" t="s">
        <v>135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115</v>
      </c>
    </row>
    <row r="1336" spans="1:50">
      <c r="A1336" s="78" t="s">
        <v>3937</v>
      </c>
      <c r="B1336" s="68">
        <v>0</v>
      </c>
      <c r="C1336" s="68">
        <v>486704</v>
      </c>
      <c r="D1336" s="68">
        <v>390</v>
      </c>
      <c r="E1336" s="68" t="s">
        <v>145</v>
      </c>
      <c r="F1336" s="68" t="s">
        <v>251</v>
      </c>
      <c r="G1336" s="68" t="s">
        <v>96</v>
      </c>
      <c r="H1336" s="68" t="s">
        <v>97</v>
      </c>
      <c r="I1336" s="68" t="s">
        <v>98</v>
      </c>
      <c r="J1336" s="68">
        <v>2</v>
      </c>
      <c r="K1336" s="68" t="s">
        <v>2762</v>
      </c>
      <c r="L1336" s="68">
        <v>1</v>
      </c>
      <c r="M1336" s="68" t="s">
        <v>100</v>
      </c>
      <c r="N1336" s="68" t="s">
        <v>101</v>
      </c>
      <c r="O1336" s="68" t="s">
        <v>102</v>
      </c>
      <c r="P1336" s="68" t="s">
        <v>3491</v>
      </c>
      <c r="Q1336" s="68">
        <v>988040047</v>
      </c>
      <c r="R1336" s="68"/>
      <c r="S1336" s="68"/>
      <c r="T1336" s="68" t="s">
        <v>3493</v>
      </c>
      <c r="U1336" s="68"/>
      <c r="V1336" s="68"/>
      <c r="W1336" s="68">
        <v>2301010001</v>
      </c>
      <c r="X1336" s="68">
        <v>126488</v>
      </c>
      <c r="Y1336" s="68" t="s">
        <v>19</v>
      </c>
      <c r="Z1336" s="68">
        <v>1</v>
      </c>
      <c r="AA1336" s="68" t="s">
        <v>109</v>
      </c>
      <c r="AB1336" s="68">
        <v>230101</v>
      </c>
      <c r="AC1336" s="68" t="s">
        <v>19</v>
      </c>
      <c r="AD1336" s="68" t="s">
        <v>19</v>
      </c>
      <c r="AE1336" s="68" t="s">
        <v>19</v>
      </c>
      <c r="AF1336" s="68" t="s">
        <v>110</v>
      </c>
      <c r="AG1336" s="68">
        <v>230001</v>
      </c>
      <c r="AH1336" s="68" t="s">
        <v>1366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143</v>
      </c>
      <c r="AO1336" s="68">
        <v>2</v>
      </c>
      <c r="AP1336" s="68" t="s">
        <v>134</v>
      </c>
      <c r="AQ1336" s="68" t="s">
        <v>135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115</v>
      </c>
    </row>
    <row r="1337" spans="1:50">
      <c r="A1337" s="78" t="s">
        <v>3938</v>
      </c>
      <c r="B1337" s="68">
        <v>0</v>
      </c>
      <c r="C1337" s="68">
        <v>808790</v>
      </c>
      <c r="D1337" s="68" t="s">
        <v>3796</v>
      </c>
      <c r="E1337" s="68" t="s">
        <v>332</v>
      </c>
      <c r="F1337" s="68" t="s">
        <v>333</v>
      </c>
      <c r="G1337" s="68" t="s">
        <v>96</v>
      </c>
      <c r="H1337" s="68" t="s">
        <v>370</v>
      </c>
      <c r="I1337" s="68" t="s">
        <v>371</v>
      </c>
      <c r="J1337" s="68">
        <v>3</v>
      </c>
      <c r="K1337" s="68" t="s">
        <v>99</v>
      </c>
      <c r="L1337" s="68">
        <v>3</v>
      </c>
      <c r="M1337" s="68" t="s">
        <v>125</v>
      </c>
      <c r="N1337" s="68" t="s">
        <v>126</v>
      </c>
      <c r="O1337" s="68" t="s">
        <v>127</v>
      </c>
      <c r="P1337" s="68"/>
      <c r="Q1337" s="68"/>
      <c r="R1337" s="68"/>
      <c r="S1337" s="68"/>
      <c r="T1337" s="68" t="s">
        <v>3157</v>
      </c>
      <c r="U1337" s="68"/>
      <c r="V1337" s="68"/>
      <c r="W1337" s="68">
        <v>2301010001</v>
      </c>
      <c r="X1337" s="68">
        <v>126488</v>
      </c>
      <c r="Y1337" s="68" t="s">
        <v>19</v>
      </c>
      <c r="Z1337" s="68">
        <v>1</v>
      </c>
      <c r="AA1337" s="68" t="s">
        <v>109</v>
      </c>
      <c r="AB1337" s="68">
        <v>230101</v>
      </c>
      <c r="AC1337" s="68" t="s">
        <v>19</v>
      </c>
      <c r="AD1337" s="68" t="s">
        <v>19</v>
      </c>
      <c r="AE1337" s="68" t="s">
        <v>19</v>
      </c>
      <c r="AF1337" s="68" t="s">
        <v>110</v>
      </c>
      <c r="AG1337" s="68">
        <v>230001</v>
      </c>
      <c r="AH1337" s="68" t="s">
        <v>1366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122</v>
      </c>
      <c r="AO1337" s="68">
        <v>2</v>
      </c>
      <c r="AP1337" s="68" t="s">
        <v>134</v>
      </c>
      <c r="AQ1337" s="68" t="s">
        <v>135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115</v>
      </c>
    </row>
    <row r="1338" spans="1:50">
      <c r="A1338" s="78" t="s">
        <v>3939</v>
      </c>
      <c r="B1338" s="68">
        <v>0</v>
      </c>
      <c r="C1338" s="68">
        <v>808790</v>
      </c>
      <c r="D1338" s="68" t="s">
        <v>3796</v>
      </c>
      <c r="E1338" s="68" t="s">
        <v>439</v>
      </c>
      <c r="F1338" s="68" t="s">
        <v>440</v>
      </c>
      <c r="G1338" s="68" t="s">
        <v>96</v>
      </c>
      <c r="H1338" s="68" t="s">
        <v>97</v>
      </c>
      <c r="I1338" s="68" t="s">
        <v>98</v>
      </c>
      <c r="J1338" s="68">
        <v>3</v>
      </c>
      <c r="K1338" s="68" t="s">
        <v>99</v>
      </c>
      <c r="L1338" s="68">
        <v>3</v>
      </c>
      <c r="M1338" s="68" t="s">
        <v>125</v>
      </c>
      <c r="N1338" s="68" t="s">
        <v>126</v>
      </c>
      <c r="O1338" s="68" t="s">
        <v>127</v>
      </c>
      <c r="P1338" s="68" t="s">
        <v>3940</v>
      </c>
      <c r="Q1338" s="68">
        <v>242895</v>
      </c>
      <c r="R1338" s="68"/>
      <c r="S1338" s="68"/>
      <c r="T1338" s="68" t="s">
        <v>3157</v>
      </c>
      <c r="U1338" s="68"/>
      <c r="V1338" s="68"/>
      <c r="W1338" s="68">
        <v>2301010001</v>
      </c>
      <c r="X1338" s="68">
        <v>126488</v>
      </c>
      <c r="Y1338" s="68" t="s">
        <v>19</v>
      </c>
      <c r="Z1338" s="68">
        <v>1</v>
      </c>
      <c r="AA1338" s="68" t="s">
        <v>109</v>
      </c>
      <c r="AB1338" s="68">
        <v>230101</v>
      </c>
      <c r="AC1338" s="68" t="s">
        <v>19</v>
      </c>
      <c r="AD1338" s="68" t="s">
        <v>19</v>
      </c>
      <c r="AE1338" s="68" t="s">
        <v>19</v>
      </c>
      <c r="AF1338" s="68" t="s">
        <v>110</v>
      </c>
      <c r="AG1338" s="68">
        <v>230001</v>
      </c>
      <c r="AH1338" s="68" t="s">
        <v>1366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122</v>
      </c>
      <c r="AO1338" s="68">
        <v>1</v>
      </c>
      <c r="AP1338" s="68" t="s">
        <v>112</v>
      </c>
      <c r="AQ1338" s="68" t="s">
        <v>113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115</v>
      </c>
    </row>
    <row r="1339" spans="1:50">
      <c r="A1339" s="77" t="s">
        <v>5659</v>
      </c>
      <c r="B1339" s="68">
        <v>0</v>
      </c>
      <c r="C1339" s="68">
        <v>808634</v>
      </c>
      <c r="D1339" s="68" t="s">
        <v>3934</v>
      </c>
      <c r="E1339" s="68" t="s">
        <v>332</v>
      </c>
      <c r="F1339" s="68" t="s">
        <v>333</v>
      </c>
      <c r="G1339" s="68" t="s">
        <v>96</v>
      </c>
      <c r="H1339" s="68" t="s">
        <v>370</v>
      </c>
      <c r="I1339" s="68" t="s">
        <v>371</v>
      </c>
      <c r="J1339" s="68">
        <v>3</v>
      </c>
      <c r="K1339" s="68" t="s">
        <v>99</v>
      </c>
      <c r="L1339" s="68">
        <v>3</v>
      </c>
      <c r="M1339" s="68" t="s">
        <v>125</v>
      </c>
      <c r="N1339" s="68" t="s">
        <v>126</v>
      </c>
      <c r="O1339" s="68" t="s">
        <v>127</v>
      </c>
      <c r="P1339" s="68"/>
      <c r="Q1339" s="68"/>
      <c r="R1339" s="68"/>
      <c r="S1339" s="68"/>
      <c r="T1339" s="68" t="s">
        <v>19</v>
      </c>
      <c r="U1339" s="68"/>
      <c r="V1339" s="68"/>
      <c r="W1339" s="68">
        <v>2301010001</v>
      </c>
      <c r="X1339" s="68">
        <v>126488</v>
      </c>
      <c r="Y1339" s="68" t="s">
        <v>19</v>
      </c>
      <c r="Z1339" s="68">
        <v>1</v>
      </c>
      <c r="AA1339" s="68" t="s">
        <v>109</v>
      </c>
      <c r="AB1339" s="68">
        <v>230101</v>
      </c>
      <c r="AC1339" s="68" t="s">
        <v>19</v>
      </c>
      <c r="AD1339" s="68" t="s">
        <v>19</v>
      </c>
      <c r="AE1339" s="68" t="s">
        <v>19</v>
      </c>
      <c r="AF1339" s="68" t="s">
        <v>110</v>
      </c>
      <c r="AG1339" s="68">
        <v>230001</v>
      </c>
      <c r="AH1339" s="68" t="s">
        <v>1366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122</v>
      </c>
      <c r="AO1339" s="68">
        <v>2</v>
      </c>
      <c r="AP1339" s="68" t="s">
        <v>134</v>
      </c>
      <c r="AQ1339" s="68" t="s">
        <v>135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115</v>
      </c>
    </row>
    <row r="1340" spans="1:50">
      <c r="A1340" s="78" t="s">
        <v>3941</v>
      </c>
      <c r="B1340" s="68">
        <v>0</v>
      </c>
      <c r="C1340" s="69" t="s">
        <v>3942</v>
      </c>
      <c r="D1340" s="68" t="s">
        <v>3542</v>
      </c>
      <c r="E1340" s="68" t="s">
        <v>3943</v>
      </c>
      <c r="F1340" s="68" t="s">
        <v>482</v>
      </c>
      <c r="G1340" s="68" t="s">
        <v>96</v>
      </c>
      <c r="H1340" s="68" t="s">
        <v>97</v>
      </c>
      <c r="I1340" s="68" t="s">
        <v>98</v>
      </c>
      <c r="J1340" s="68">
        <v>3</v>
      </c>
      <c r="K1340" s="68" t="s">
        <v>99</v>
      </c>
      <c r="L1340" s="68">
        <v>3</v>
      </c>
      <c r="M1340" s="68" t="s">
        <v>125</v>
      </c>
      <c r="N1340" s="68" t="s">
        <v>126</v>
      </c>
      <c r="O1340" s="68" t="s">
        <v>127</v>
      </c>
      <c r="P1340" s="68" t="s">
        <v>3944</v>
      </c>
      <c r="Q1340" s="68"/>
      <c r="R1340" s="68"/>
      <c r="S1340" s="68"/>
      <c r="T1340" s="68" t="s">
        <v>3945</v>
      </c>
      <c r="U1340" s="68"/>
      <c r="V1340" s="68"/>
      <c r="W1340" s="68">
        <v>2301010001</v>
      </c>
      <c r="X1340" s="68">
        <v>126488</v>
      </c>
      <c r="Y1340" s="68" t="s">
        <v>19</v>
      </c>
      <c r="Z1340" s="68">
        <v>1</v>
      </c>
      <c r="AA1340" s="68" t="s">
        <v>109</v>
      </c>
      <c r="AB1340" s="68">
        <v>230101</v>
      </c>
      <c r="AC1340" s="68" t="s">
        <v>19</v>
      </c>
      <c r="AD1340" s="68" t="s">
        <v>19</v>
      </c>
      <c r="AE1340" s="68" t="s">
        <v>19</v>
      </c>
      <c r="AF1340" s="68" t="s">
        <v>110</v>
      </c>
      <c r="AG1340" s="68">
        <v>230001</v>
      </c>
      <c r="AH1340" s="68" t="s">
        <v>1366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198</v>
      </c>
      <c r="AO1340" s="68">
        <v>2</v>
      </c>
      <c r="AP1340" s="68" t="s">
        <v>134</v>
      </c>
      <c r="AQ1340" s="68" t="s">
        <v>135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3946</v>
      </c>
      <c r="AX1340" s="68" t="s">
        <v>115</v>
      </c>
    </row>
    <row r="1341" spans="1:50">
      <c r="A1341" s="77" t="s">
        <v>5660</v>
      </c>
      <c r="B1341" s="68">
        <v>0</v>
      </c>
      <c r="C1341" s="69" t="s">
        <v>3947</v>
      </c>
      <c r="D1341" s="68" t="s">
        <v>3948</v>
      </c>
      <c r="E1341" s="68" t="s">
        <v>481</v>
      </c>
      <c r="F1341" s="68" t="s">
        <v>482</v>
      </c>
      <c r="G1341" s="68" t="s">
        <v>96</v>
      </c>
      <c r="H1341" s="68" t="s">
        <v>97</v>
      </c>
      <c r="I1341" s="68" t="s">
        <v>98</v>
      </c>
      <c r="J1341" s="68">
        <v>3</v>
      </c>
      <c r="K1341" s="68" t="s">
        <v>99</v>
      </c>
      <c r="L1341" s="68">
        <v>3</v>
      </c>
      <c r="M1341" s="68" t="s">
        <v>125</v>
      </c>
      <c r="N1341" s="68" t="s">
        <v>126</v>
      </c>
      <c r="O1341" s="68" t="s">
        <v>127</v>
      </c>
      <c r="P1341" s="68" t="s">
        <v>3949</v>
      </c>
      <c r="Q1341" s="68"/>
      <c r="R1341" s="68"/>
      <c r="S1341" s="68"/>
      <c r="T1341" s="68" t="s">
        <v>3950</v>
      </c>
      <c r="U1341" s="68"/>
      <c r="V1341" s="68"/>
      <c r="W1341" s="68">
        <v>2301010001</v>
      </c>
      <c r="X1341" s="68">
        <v>126488</v>
      </c>
      <c r="Y1341" s="68" t="s">
        <v>19</v>
      </c>
      <c r="Z1341" s="68">
        <v>1</v>
      </c>
      <c r="AA1341" s="68" t="s">
        <v>109</v>
      </c>
      <c r="AB1341" s="68">
        <v>230101</v>
      </c>
      <c r="AC1341" s="68" t="s">
        <v>19</v>
      </c>
      <c r="AD1341" s="68" t="s">
        <v>19</v>
      </c>
      <c r="AE1341" s="68" t="s">
        <v>19</v>
      </c>
      <c r="AF1341" s="68" t="s">
        <v>110</v>
      </c>
      <c r="AG1341" s="68">
        <v>230001</v>
      </c>
      <c r="AH1341" s="68" t="s">
        <v>1366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206</v>
      </c>
      <c r="AO1341" s="68">
        <v>2</v>
      </c>
      <c r="AP1341" s="68" t="s">
        <v>134</v>
      </c>
      <c r="AQ1341" s="68" t="s">
        <v>135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3951</v>
      </c>
      <c r="AX1341" s="68" t="s">
        <v>115</v>
      </c>
    </row>
    <row r="1342" spans="1:50">
      <c r="A1342" s="77" t="s">
        <v>5661</v>
      </c>
      <c r="B1342" s="68">
        <v>0</v>
      </c>
      <c r="C1342" s="69" t="s">
        <v>3952</v>
      </c>
      <c r="D1342" s="68" t="s">
        <v>3953</v>
      </c>
      <c r="E1342" s="68" t="s">
        <v>1193</v>
      </c>
      <c r="F1342" s="68" t="s">
        <v>482</v>
      </c>
      <c r="G1342" s="68" t="s">
        <v>96</v>
      </c>
      <c r="H1342" s="68" t="s">
        <v>97</v>
      </c>
      <c r="I1342" s="68" t="s">
        <v>98</v>
      </c>
      <c r="J1342" s="68">
        <v>3</v>
      </c>
      <c r="K1342" s="68" t="s">
        <v>99</v>
      </c>
      <c r="L1342" s="68">
        <v>3</v>
      </c>
      <c r="M1342" s="68" t="s">
        <v>125</v>
      </c>
      <c r="N1342" s="68" t="s">
        <v>126</v>
      </c>
      <c r="O1342" s="68" t="s">
        <v>127</v>
      </c>
      <c r="P1342" s="68" t="s">
        <v>3954</v>
      </c>
      <c r="Q1342" s="68">
        <v>712290</v>
      </c>
      <c r="R1342" s="68"/>
      <c r="S1342" s="68"/>
      <c r="T1342" s="68" t="s">
        <v>3955</v>
      </c>
      <c r="U1342" s="68"/>
      <c r="V1342" s="68" t="s">
        <v>2914</v>
      </c>
      <c r="W1342" s="68">
        <v>2301010001</v>
      </c>
      <c r="X1342" s="68">
        <v>126488</v>
      </c>
      <c r="Y1342" s="68" t="s">
        <v>19</v>
      </c>
      <c r="Z1342" s="68">
        <v>1</v>
      </c>
      <c r="AA1342" s="68" t="s">
        <v>109</v>
      </c>
      <c r="AB1342" s="68">
        <v>230101</v>
      </c>
      <c r="AC1342" s="68" t="s">
        <v>19</v>
      </c>
      <c r="AD1342" s="68" t="s">
        <v>19</v>
      </c>
      <c r="AE1342" s="68" t="s">
        <v>19</v>
      </c>
      <c r="AF1342" s="68" t="s">
        <v>110</v>
      </c>
      <c r="AG1342" s="68">
        <v>230001</v>
      </c>
      <c r="AH1342" s="68" t="s">
        <v>1366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206</v>
      </c>
      <c r="AO1342" s="68">
        <v>2</v>
      </c>
      <c r="AP1342" s="68" t="s">
        <v>134</v>
      </c>
      <c r="AQ1342" s="68" t="s">
        <v>135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3956</v>
      </c>
      <c r="AX1342" s="68" t="s">
        <v>115</v>
      </c>
    </row>
    <row r="1343" spans="1:50">
      <c r="A1343" s="78" t="s">
        <v>3957</v>
      </c>
      <c r="B1343" s="68">
        <v>0</v>
      </c>
      <c r="C1343" s="69" t="s">
        <v>3958</v>
      </c>
      <c r="D1343" s="68" t="s">
        <v>3959</v>
      </c>
      <c r="E1343" s="68" t="s">
        <v>3960</v>
      </c>
      <c r="F1343" s="68" t="s">
        <v>482</v>
      </c>
      <c r="G1343" s="68" t="s">
        <v>96</v>
      </c>
      <c r="H1343" s="68" t="s">
        <v>97</v>
      </c>
      <c r="I1343" s="68" t="s">
        <v>98</v>
      </c>
      <c r="J1343" s="68">
        <v>3</v>
      </c>
      <c r="K1343" s="68" t="s">
        <v>99</v>
      </c>
      <c r="L1343" s="68">
        <v>3</v>
      </c>
      <c r="M1343" s="68" t="s">
        <v>125</v>
      </c>
      <c r="N1343" s="68" t="s">
        <v>126</v>
      </c>
      <c r="O1343" s="68" t="s">
        <v>127</v>
      </c>
      <c r="P1343" s="68" t="s">
        <v>3961</v>
      </c>
      <c r="Q1343" s="68">
        <v>707269</v>
      </c>
      <c r="R1343" s="68"/>
      <c r="S1343" s="68"/>
      <c r="T1343" s="68" t="s">
        <v>3962</v>
      </c>
      <c r="U1343" s="68"/>
      <c r="V1343" s="68"/>
      <c r="W1343" s="68">
        <v>2301010001</v>
      </c>
      <c r="X1343" s="68">
        <v>126488</v>
      </c>
      <c r="Y1343" s="68" t="s">
        <v>19</v>
      </c>
      <c r="Z1343" s="68">
        <v>1</v>
      </c>
      <c r="AA1343" s="68" t="s">
        <v>109</v>
      </c>
      <c r="AB1343" s="68">
        <v>230101</v>
      </c>
      <c r="AC1343" s="68" t="s">
        <v>19</v>
      </c>
      <c r="AD1343" s="68" t="s">
        <v>19</v>
      </c>
      <c r="AE1343" s="68" t="s">
        <v>19</v>
      </c>
      <c r="AF1343" s="68" t="s">
        <v>110</v>
      </c>
      <c r="AG1343" s="68">
        <v>230001</v>
      </c>
      <c r="AH1343" s="68" t="s">
        <v>1366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198</v>
      </c>
      <c r="AO1343" s="68">
        <v>2</v>
      </c>
      <c r="AP1343" s="68" t="s">
        <v>134</v>
      </c>
      <c r="AQ1343" s="68" t="s">
        <v>135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115</v>
      </c>
    </row>
    <row r="1344" spans="1:50">
      <c r="A1344" s="78" t="s">
        <v>3963</v>
      </c>
      <c r="B1344" s="68">
        <v>0</v>
      </c>
      <c r="C1344" s="69" t="s">
        <v>3964</v>
      </c>
      <c r="D1344" s="68" t="s">
        <v>3965</v>
      </c>
      <c r="E1344" s="68" t="s">
        <v>481</v>
      </c>
      <c r="F1344" s="68" t="s">
        <v>482</v>
      </c>
      <c r="G1344" s="68" t="s">
        <v>96</v>
      </c>
      <c r="H1344" s="68" t="s">
        <v>97</v>
      </c>
      <c r="I1344" s="68" t="s">
        <v>98</v>
      </c>
      <c r="J1344" s="68">
        <v>3</v>
      </c>
      <c r="K1344" s="68" t="s">
        <v>99</v>
      </c>
      <c r="L1344" s="68">
        <v>3</v>
      </c>
      <c r="M1344" s="68" t="s">
        <v>125</v>
      </c>
      <c r="N1344" s="68" t="s">
        <v>126</v>
      </c>
      <c r="O1344" s="68" t="s">
        <v>127</v>
      </c>
      <c r="P1344" s="68" t="s">
        <v>3966</v>
      </c>
      <c r="Q1344" s="68"/>
      <c r="R1344" s="68"/>
      <c r="S1344" s="68"/>
      <c r="T1344" s="68" t="s">
        <v>3967</v>
      </c>
      <c r="U1344" s="68"/>
      <c r="V1344" s="68"/>
      <c r="W1344" s="68">
        <v>2301010001</v>
      </c>
      <c r="X1344" s="68">
        <v>126488</v>
      </c>
      <c r="Y1344" s="68" t="s">
        <v>19</v>
      </c>
      <c r="Z1344" s="68">
        <v>1</v>
      </c>
      <c r="AA1344" s="68" t="s">
        <v>109</v>
      </c>
      <c r="AB1344" s="68">
        <v>230101</v>
      </c>
      <c r="AC1344" s="68" t="s">
        <v>19</v>
      </c>
      <c r="AD1344" s="68" t="s">
        <v>19</v>
      </c>
      <c r="AE1344" s="68" t="s">
        <v>19</v>
      </c>
      <c r="AF1344" s="68" t="s">
        <v>110</v>
      </c>
      <c r="AG1344" s="68">
        <v>230001</v>
      </c>
      <c r="AH1344" s="68" t="s">
        <v>1366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206</v>
      </c>
      <c r="AO1344" s="68">
        <v>2</v>
      </c>
      <c r="AP1344" s="68" t="s">
        <v>134</v>
      </c>
      <c r="AQ1344" s="68" t="s">
        <v>135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3968</v>
      </c>
      <c r="AX1344" s="68" t="s">
        <v>115</v>
      </c>
    </row>
    <row r="1345" spans="1:50">
      <c r="A1345" s="77" t="s">
        <v>5662</v>
      </c>
      <c r="B1345" s="68">
        <v>0</v>
      </c>
      <c r="C1345" s="69" t="s">
        <v>3969</v>
      </c>
      <c r="D1345" s="68" t="s">
        <v>1652</v>
      </c>
      <c r="E1345" s="68" t="s">
        <v>3970</v>
      </c>
      <c r="F1345" s="68" t="s">
        <v>482</v>
      </c>
      <c r="G1345" s="68" t="s">
        <v>96</v>
      </c>
      <c r="H1345" s="68" t="s">
        <v>97</v>
      </c>
      <c r="I1345" s="68" t="s">
        <v>98</v>
      </c>
      <c r="J1345" s="68">
        <v>3</v>
      </c>
      <c r="K1345" s="68" t="s">
        <v>99</v>
      </c>
      <c r="L1345" s="68">
        <v>3</v>
      </c>
      <c r="M1345" s="68" t="s">
        <v>125</v>
      </c>
      <c r="N1345" s="68" t="s">
        <v>126</v>
      </c>
      <c r="O1345" s="68" t="s">
        <v>127</v>
      </c>
      <c r="P1345" s="68" t="s">
        <v>3971</v>
      </c>
      <c r="Q1345" s="68">
        <v>658589</v>
      </c>
      <c r="R1345" s="68"/>
      <c r="S1345" s="68"/>
      <c r="T1345" s="68" t="s">
        <v>3972</v>
      </c>
      <c r="U1345" s="68"/>
      <c r="V1345" s="68"/>
      <c r="W1345" s="68">
        <v>2301010001</v>
      </c>
      <c r="X1345" s="68">
        <v>126488</v>
      </c>
      <c r="Y1345" s="68" t="s">
        <v>19</v>
      </c>
      <c r="Z1345" s="68">
        <v>1</v>
      </c>
      <c r="AA1345" s="68" t="s">
        <v>109</v>
      </c>
      <c r="AB1345" s="68">
        <v>230101</v>
      </c>
      <c r="AC1345" s="68" t="s">
        <v>19</v>
      </c>
      <c r="AD1345" s="68" t="s">
        <v>19</v>
      </c>
      <c r="AE1345" s="68" t="s">
        <v>19</v>
      </c>
      <c r="AF1345" s="68" t="s">
        <v>110</v>
      </c>
      <c r="AG1345" s="68">
        <v>230001</v>
      </c>
      <c r="AH1345" s="68" t="s">
        <v>1366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206</v>
      </c>
      <c r="AO1345" s="68">
        <v>2</v>
      </c>
      <c r="AP1345" s="68" t="s">
        <v>134</v>
      </c>
      <c r="AQ1345" s="68" t="s">
        <v>135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3973</v>
      </c>
      <c r="AX1345" s="68" t="s">
        <v>115</v>
      </c>
    </row>
    <row r="1346" spans="1:50">
      <c r="A1346" s="78" t="s">
        <v>3974</v>
      </c>
      <c r="B1346" s="68">
        <v>0</v>
      </c>
      <c r="C1346" s="69" t="s">
        <v>3975</v>
      </c>
      <c r="D1346" s="68" t="s">
        <v>3976</v>
      </c>
      <c r="E1346" s="68" t="s">
        <v>856</v>
      </c>
      <c r="F1346" s="68" t="s">
        <v>857</v>
      </c>
      <c r="G1346" s="68" t="s">
        <v>96</v>
      </c>
      <c r="H1346" s="68" t="s">
        <v>97</v>
      </c>
      <c r="I1346" s="68" t="s">
        <v>98</v>
      </c>
      <c r="J1346" s="68">
        <v>3</v>
      </c>
      <c r="K1346" s="68" t="s">
        <v>99</v>
      </c>
      <c r="L1346" s="68">
        <v>3</v>
      </c>
      <c r="M1346" s="68" t="s">
        <v>125</v>
      </c>
      <c r="N1346" s="68" t="s">
        <v>126</v>
      </c>
      <c r="O1346" s="68" t="s">
        <v>127</v>
      </c>
      <c r="P1346" s="68" t="s">
        <v>3977</v>
      </c>
      <c r="Q1346" s="68">
        <v>721756</v>
      </c>
      <c r="R1346" s="68"/>
      <c r="S1346" s="68"/>
      <c r="T1346" s="68" t="s">
        <v>3978</v>
      </c>
      <c r="U1346" s="68"/>
      <c r="V1346" s="68" t="s">
        <v>3979</v>
      </c>
      <c r="W1346" s="68">
        <v>2301010001</v>
      </c>
      <c r="X1346" s="68">
        <v>126488</v>
      </c>
      <c r="Y1346" s="68" t="s">
        <v>19</v>
      </c>
      <c r="Z1346" s="68">
        <v>1</v>
      </c>
      <c r="AA1346" s="68" t="s">
        <v>109</v>
      </c>
      <c r="AB1346" s="68">
        <v>230101</v>
      </c>
      <c r="AC1346" s="68" t="s">
        <v>19</v>
      </c>
      <c r="AD1346" s="68" t="s">
        <v>19</v>
      </c>
      <c r="AE1346" s="68" t="s">
        <v>19</v>
      </c>
      <c r="AF1346" s="68" t="s">
        <v>110</v>
      </c>
      <c r="AG1346" s="68">
        <v>230001</v>
      </c>
      <c r="AH1346" s="68" t="s">
        <v>1366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122</v>
      </c>
      <c r="AO1346" s="68">
        <v>2</v>
      </c>
      <c r="AP1346" s="68" t="s">
        <v>134</v>
      </c>
      <c r="AQ1346" s="68" t="s">
        <v>135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3980</v>
      </c>
      <c r="AX1346" s="68" t="s">
        <v>115</v>
      </c>
    </row>
    <row r="1347" spans="1:50">
      <c r="A1347" s="77" t="s">
        <v>5663</v>
      </c>
      <c r="B1347" s="68">
        <v>0</v>
      </c>
      <c r="C1347" s="69" t="s">
        <v>3981</v>
      </c>
      <c r="D1347" s="68" t="s">
        <v>3982</v>
      </c>
      <c r="E1347" s="68" t="s">
        <v>3943</v>
      </c>
      <c r="F1347" s="68" t="s">
        <v>482</v>
      </c>
      <c r="G1347" s="68" t="s">
        <v>96</v>
      </c>
      <c r="H1347" s="68" t="s">
        <v>97</v>
      </c>
      <c r="I1347" s="68" t="s">
        <v>98</v>
      </c>
      <c r="J1347" s="68">
        <v>3</v>
      </c>
      <c r="K1347" s="68" t="s">
        <v>99</v>
      </c>
      <c r="L1347" s="68">
        <v>3</v>
      </c>
      <c r="M1347" s="68" t="s">
        <v>125</v>
      </c>
      <c r="N1347" s="68" t="s">
        <v>126</v>
      </c>
      <c r="O1347" s="68" t="s">
        <v>127</v>
      </c>
      <c r="P1347" s="68" t="s">
        <v>3983</v>
      </c>
      <c r="Q1347" s="68">
        <v>711731</v>
      </c>
      <c r="R1347" s="68"/>
      <c r="S1347" s="68"/>
      <c r="T1347" s="68" t="s">
        <v>3984</v>
      </c>
      <c r="U1347" s="68"/>
      <c r="V1347" s="68"/>
      <c r="W1347" s="68">
        <v>2301010001</v>
      </c>
      <c r="X1347" s="68">
        <v>126488</v>
      </c>
      <c r="Y1347" s="68" t="s">
        <v>19</v>
      </c>
      <c r="Z1347" s="68">
        <v>1</v>
      </c>
      <c r="AA1347" s="68" t="s">
        <v>109</v>
      </c>
      <c r="AB1347" s="68">
        <v>230101</v>
      </c>
      <c r="AC1347" s="68" t="s">
        <v>19</v>
      </c>
      <c r="AD1347" s="68" t="s">
        <v>19</v>
      </c>
      <c r="AE1347" s="68" t="s">
        <v>19</v>
      </c>
      <c r="AF1347" s="68" t="s">
        <v>110</v>
      </c>
      <c r="AG1347" s="68">
        <v>230001</v>
      </c>
      <c r="AH1347" s="68" t="s">
        <v>1366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206</v>
      </c>
      <c r="AO1347" s="68">
        <v>2</v>
      </c>
      <c r="AP1347" s="68" t="s">
        <v>134</v>
      </c>
      <c r="AQ1347" s="68" t="s">
        <v>135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1966</v>
      </c>
      <c r="AX1347" s="68" t="s">
        <v>115</v>
      </c>
    </row>
    <row r="1348" spans="1:50">
      <c r="A1348" s="78" t="s">
        <v>3985</v>
      </c>
      <c r="B1348" s="68">
        <v>0</v>
      </c>
      <c r="C1348" s="69" t="s">
        <v>3986</v>
      </c>
      <c r="D1348" s="68" t="s">
        <v>3987</v>
      </c>
      <c r="E1348" s="68" t="s">
        <v>332</v>
      </c>
      <c r="F1348" s="68" t="s">
        <v>333</v>
      </c>
      <c r="G1348" s="68" t="s">
        <v>96</v>
      </c>
      <c r="H1348" s="68" t="s">
        <v>370</v>
      </c>
      <c r="I1348" s="68" t="s">
        <v>371</v>
      </c>
      <c r="J1348" s="68">
        <v>3</v>
      </c>
      <c r="K1348" s="68" t="s">
        <v>99</v>
      </c>
      <c r="L1348" s="68">
        <v>1</v>
      </c>
      <c r="M1348" s="68" t="s">
        <v>100</v>
      </c>
      <c r="N1348" s="68" t="s">
        <v>145</v>
      </c>
      <c r="O1348" s="68" t="s">
        <v>146</v>
      </c>
      <c r="P1348" s="68" t="s">
        <v>3988</v>
      </c>
      <c r="Q1348" s="68">
        <v>848475</v>
      </c>
      <c r="R1348" s="68"/>
      <c r="S1348" s="68"/>
      <c r="T1348" s="68" t="s">
        <v>3187</v>
      </c>
      <c r="U1348" s="68"/>
      <c r="V1348" s="68" t="s">
        <v>3357</v>
      </c>
      <c r="W1348" s="68">
        <v>2301010001</v>
      </c>
      <c r="X1348" s="68">
        <v>126488</v>
      </c>
      <c r="Y1348" s="68" t="s">
        <v>19</v>
      </c>
      <c r="Z1348" s="68">
        <v>1</v>
      </c>
      <c r="AA1348" s="68" t="s">
        <v>109</v>
      </c>
      <c r="AB1348" s="68">
        <v>230101</v>
      </c>
      <c r="AC1348" s="68" t="s">
        <v>19</v>
      </c>
      <c r="AD1348" s="68" t="s">
        <v>19</v>
      </c>
      <c r="AE1348" s="68" t="s">
        <v>19</v>
      </c>
      <c r="AF1348" s="68" t="s">
        <v>110</v>
      </c>
      <c r="AG1348" s="68">
        <v>230001</v>
      </c>
      <c r="AH1348" s="68" t="s">
        <v>1366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122</v>
      </c>
      <c r="AO1348" s="68">
        <v>2</v>
      </c>
      <c r="AP1348" s="68" t="s">
        <v>134</v>
      </c>
      <c r="AQ1348" s="68" t="s">
        <v>135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1226</v>
      </c>
      <c r="AX1348" s="68" t="s">
        <v>115</v>
      </c>
    </row>
    <row r="1349" spans="1:50">
      <c r="A1349" s="78" t="s">
        <v>3989</v>
      </c>
      <c r="B1349" s="68">
        <v>0</v>
      </c>
      <c r="C1349" s="69" t="s">
        <v>3990</v>
      </c>
      <c r="D1349" s="68" t="s">
        <v>3991</v>
      </c>
      <c r="E1349" s="68" t="s">
        <v>145</v>
      </c>
      <c r="F1349" s="68" t="s">
        <v>251</v>
      </c>
      <c r="G1349" s="68" t="s">
        <v>96</v>
      </c>
      <c r="H1349" s="68" t="s">
        <v>97</v>
      </c>
      <c r="I1349" s="68" t="s">
        <v>98</v>
      </c>
      <c r="J1349" s="68">
        <v>3</v>
      </c>
      <c r="K1349" s="68" t="s">
        <v>99</v>
      </c>
      <c r="L1349" s="68">
        <v>3</v>
      </c>
      <c r="M1349" s="68" t="s">
        <v>125</v>
      </c>
      <c r="N1349" s="68" t="s">
        <v>126</v>
      </c>
      <c r="O1349" s="68" t="s">
        <v>127</v>
      </c>
      <c r="P1349" s="68" t="s">
        <v>3992</v>
      </c>
      <c r="Q1349" s="68">
        <v>725861</v>
      </c>
      <c r="R1349" s="68"/>
      <c r="S1349" s="68"/>
      <c r="T1349" s="68" t="s">
        <v>3993</v>
      </c>
      <c r="U1349" s="68"/>
      <c r="V1349" s="68" t="s">
        <v>3994</v>
      </c>
      <c r="W1349" s="68">
        <v>2301010001</v>
      </c>
      <c r="X1349" s="68">
        <v>126488</v>
      </c>
      <c r="Y1349" s="68" t="s">
        <v>19</v>
      </c>
      <c r="Z1349" s="68">
        <v>1</v>
      </c>
      <c r="AA1349" s="68" t="s">
        <v>109</v>
      </c>
      <c r="AB1349" s="68">
        <v>230101</v>
      </c>
      <c r="AC1349" s="68" t="s">
        <v>19</v>
      </c>
      <c r="AD1349" s="68" t="s">
        <v>19</v>
      </c>
      <c r="AE1349" s="68" t="s">
        <v>19</v>
      </c>
      <c r="AF1349" s="68" t="s">
        <v>110</v>
      </c>
      <c r="AG1349" s="68">
        <v>230001</v>
      </c>
      <c r="AH1349" s="68" t="s">
        <v>1366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122</v>
      </c>
      <c r="AO1349" s="68">
        <v>2</v>
      </c>
      <c r="AP1349" s="68" t="s">
        <v>134</v>
      </c>
      <c r="AQ1349" s="68" t="s">
        <v>135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3995</v>
      </c>
      <c r="AX1349" s="68" t="s">
        <v>115</v>
      </c>
    </row>
    <row r="1350" spans="1:50">
      <c r="A1350" s="78" t="s">
        <v>3996</v>
      </c>
      <c r="B1350" s="68">
        <v>0</v>
      </c>
      <c r="C1350" s="69" t="s">
        <v>3997</v>
      </c>
      <c r="D1350" s="68" t="s">
        <v>3998</v>
      </c>
      <c r="E1350" s="68" t="s">
        <v>145</v>
      </c>
      <c r="F1350" s="68" t="s">
        <v>251</v>
      </c>
      <c r="G1350" s="68" t="s">
        <v>96</v>
      </c>
      <c r="H1350" s="68" t="s">
        <v>97</v>
      </c>
      <c r="I1350" s="68" t="s">
        <v>98</v>
      </c>
      <c r="J1350" s="68">
        <v>3</v>
      </c>
      <c r="K1350" s="68" t="s">
        <v>99</v>
      </c>
      <c r="L1350" s="68">
        <v>3</v>
      </c>
      <c r="M1350" s="68" t="s">
        <v>125</v>
      </c>
      <c r="N1350" s="68" t="s">
        <v>126</v>
      </c>
      <c r="O1350" s="68" t="s">
        <v>127</v>
      </c>
      <c r="P1350" s="68" t="s">
        <v>3999</v>
      </c>
      <c r="Q1350" s="68"/>
      <c r="R1350" s="68"/>
      <c r="S1350" s="68"/>
      <c r="T1350" s="68" t="s">
        <v>4000</v>
      </c>
      <c r="U1350" s="68"/>
      <c r="V1350" s="68" t="s">
        <v>2093</v>
      </c>
      <c r="W1350" s="68">
        <v>2301010001</v>
      </c>
      <c r="X1350" s="68">
        <v>126488</v>
      </c>
      <c r="Y1350" s="68" t="s">
        <v>19</v>
      </c>
      <c r="Z1350" s="68">
        <v>1</v>
      </c>
      <c r="AA1350" s="68" t="s">
        <v>109</v>
      </c>
      <c r="AB1350" s="68">
        <v>230101</v>
      </c>
      <c r="AC1350" s="68" t="s">
        <v>19</v>
      </c>
      <c r="AD1350" s="68" t="s">
        <v>19</v>
      </c>
      <c r="AE1350" s="68" t="s">
        <v>19</v>
      </c>
      <c r="AF1350" s="68" t="s">
        <v>110</v>
      </c>
      <c r="AG1350" s="68">
        <v>230001</v>
      </c>
      <c r="AH1350" s="68" t="s">
        <v>1366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122</v>
      </c>
      <c r="AO1350" s="68">
        <v>2</v>
      </c>
      <c r="AP1350" s="68" t="s">
        <v>134</v>
      </c>
      <c r="AQ1350" s="68" t="s">
        <v>135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4001</v>
      </c>
      <c r="AX1350" s="68" t="s">
        <v>115</v>
      </c>
    </row>
    <row r="1351" spans="1:50">
      <c r="A1351" s="78" t="s">
        <v>4002</v>
      </c>
      <c r="B1351" s="68">
        <v>0</v>
      </c>
      <c r="C1351" s="69" t="s">
        <v>4003</v>
      </c>
      <c r="D1351" s="68" t="s">
        <v>4004</v>
      </c>
      <c r="E1351" s="68" t="s">
        <v>3970</v>
      </c>
      <c r="F1351" s="68" t="s">
        <v>482</v>
      </c>
      <c r="G1351" s="68" t="s">
        <v>96</v>
      </c>
      <c r="H1351" s="68" t="s">
        <v>97</v>
      </c>
      <c r="I1351" s="68" t="s">
        <v>98</v>
      </c>
      <c r="J1351" s="68">
        <v>3</v>
      </c>
      <c r="K1351" s="68" t="s">
        <v>99</v>
      </c>
      <c r="L1351" s="68">
        <v>3</v>
      </c>
      <c r="M1351" s="68" t="s">
        <v>125</v>
      </c>
      <c r="N1351" s="68" t="s">
        <v>126</v>
      </c>
      <c r="O1351" s="68" t="s">
        <v>127</v>
      </c>
      <c r="P1351" s="68" t="s">
        <v>4005</v>
      </c>
      <c r="Q1351" s="68"/>
      <c r="R1351" s="68"/>
      <c r="S1351" s="68"/>
      <c r="T1351" s="68" t="s">
        <v>4006</v>
      </c>
      <c r="U1351" s="68"/>
      <c r="V1351" s="68"/>
      <c r="W1351" s="68">
        <v>2301010001</v>
      </c>
      <c r="X1351" s="68">
        <v>126488</v>
      </c>
      <c r="Y1351" s="68" t="s">
        <v>19</v>
      </c>
      <c r="Z1351" s="68">
        <v>1</v>
      </c>
      <c r="AA1351" s="68" t="s">
        <v>109</v>
      </c>
      <c r="AB1351" s="68">
        <v>230101</v>
      </c>
      <c r="AC1351" s="68" t="s">
        <v>19</v>
      </c>
      <c r="AD1351" s="68" t="s">
        <v>19</v>
      </c>
      <c r="AE1351" s="68" t="s">
        <v>19</v>
      </c>
      <c r="AF1351" s="68" t="s">
        <v>110</v>
      </c>
      <c r="AG1351" s="68">
        <v>230001</v>
      </c>
      <c r="AH1351" s="68" t="s">
        <v>1366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206</v>
      </c>
      <c r="AO1351" s="68">
        <v>2</v>
      </c>
      <c r="AP1351" s="68" t="s">
        <v>134</v>
      </c>
      <c r="AQ1351" s="68" t="s">
        <v>135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115</v>
      </c>
    </row>
    <row r="1352" spans="1:50">
      <c r="A1352" s="78" t="s">
        <v>4007</v>
      </c>
      <c r="B1352" s="68">
        <v>0</v>
      </c>
      <c r="C1352" s="69" t="s">
        <v>4008</v>
      </c>
      <c r="D1352" s="68" t="s">
        <v>4009</v>
      </c>
      <c r="E1352" s="68" t="s">
        <v>1193</v>
      </c>
      <c r="F1352" s="68" t="s">
        <v>482</v>
      </c>
      <c r="G1352" s="68" t="s">
        <v>96</v>
      </c>
      <c r="H1352" s="68" t="s">
        <v>97</v>
      </c>
      <c r="I1352" s="68" t="s">
        <v>98</v>
      </c>
      <c r="J1352" s="68">
        <v>3</v>
      </c>
      <c r="K1352" s="68" t="s">
        <v>99</v>
      </c>
      <c r="L1352" s="68">
        <v>3</v>
      </c>
      <c r="M1352" s="68" t="s">
        <v>125</v>
      </c>
      <c r="N1352" s="68" t="s">
        <v>126</v>
      </c>
      <c r="O1352" s="68" t="s">
        <v>127</v>
      </c>
      <c r="P1352" s="68" t="s">
        <v>4010</v>
      </c>
      <c r="Q1352" s="68"/>
      <c r="R1352" s="68"/>
      <c r="S1352" s="68"/>
      <c r="T1352" s="68" t="s">
        <v>4011</v>
      </c>
      <c r="U1352" s="68"/>
      <c r="V1352" s="68"/>
      <c r="W1352" s="68">
        <v>2301010001</v>
      </c>
      <c r="X1352" s="68">
        <v>126488</v>
      </c>
      <c r="Y1352" s="68" t="s">
        <v>19</v>
      </c>
      <c r="Z1352" s="68">
        <v>1</v>
      </c>
      <c r="AA1352" s="68" t="s">
        <v>109</v>
      </c>
      <c r="AB1352" s="68">
        <v>230101</v>
      </c>
      <c r="AC1352" s="68" t="s">
        <v>19</v>
      </c>
      <c r="AD1352" s="68" t="s">
        <v>19</v>
      </c>
      <c r="AE1352" s="68" t="s">
        <v>19</v>
      </c>
      <c r="AF1352" s="68" t="s">
        <v>110</v>
      </c>
      <c r="AG1352" s="68">
        <v>230001</v>
      </c>
      <c r="AH1352" s="68" t="s">
        <v>1366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206</v>
      </c>
      <c r="AO1352" s="68">
        <v>2</v>
      </c>
      <c r="AP1352" s="68" t="s">
        <v>134</v>
      </c>
      <c r="AQ1352" s="68" t="s">
        <v>135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2765</v>
      </c>
      <c r="AX1352" s="68" t="s">
        <v>115</v>
      </c>
    </row>
    <row r="1353" spans="1:50">
      <c r="A1353" s="78" t="s">
        <v>4012</v>
      </c>
      <c r="B1353" s="68">
        <v>0</v>
      </c>
      <c r="C1353" s="69" t="s">
        <v>4013</v>
      </c>
      <c r="D1353" s="68" t="s">
        <v>4014</v>
      </c>
      <c r="E1353" s="68" t="s">
        <v>3943</v>
      </c>
      <c r="F1353" s="68" t="s">
        <v>482</v>
      </c>
      <c r="G1353" s="68" t="s">
        <v>96</v>
      </c>
      <c r="H1353" s="68" t="s">
        <v>97</v>
      </c>
      <c r="I1353" s="68" t="s">
        <v>98</v>
      </c>
      <c r="J1353" s="68">
        <v>3</v>
      </c>
      <c r="K1353" s="68" t="s">
        <v>99</v>
      </c>
      <c r="L1353" s="68">
        <v>3</v>
      </c>
      <c r="M1353" s="68" t="s">
        <v>125</v>
      </c>
      <c r="N1353" s="68" t="s">
        <v>126</v>
      </c>
      <c r="O1353" s="68" t="s">
        <v>127</v>
      </c>
      <c r="P1353" s="68" t="s">
        <v>3824</v>
      </c>
      <c r="Q1353" s="68"/>
      <c r="R1353" s="68"/>
      <c r="S1353" s="68"/>
      <c r="T1353" s="68" t="s">
        <v>4015</v>
      </c>
      <c r="U1353" s="68"/>
      <c r="V1353" s="68"/>
      <c r="W1353" s="68">
        <v>2301010001</v>
      </c>
      <c r="X1353" s="68">
        <v>126488</v>
      </c>
      <c r="Y1353" s="68" t="s">
        <v>19</v>
      </c>
      <c r="Z1353" s="68">
        <v>1</v>
      </c>
      <c r="AA1353" s="68" t="s">
        <v>109</v>
      </c>
      <c r="AB1353" s="68">
        <v>230101</v>
      </c>
      <c r="AC1353" s="68" t="s">
        <v>19</v>
      </c>
      <c r="AD1353" s="68" t="s">
        <v>19</v>
      </c>
      <c r="AE1353" s="68" t="s">
        <v>19</v>
      </c>
      <c r="AF1353" s="68" t="s">
        <v>110</v>
      </c>
      <c r="AG1353" s="68">
        <v>230001</v>
      </c>
      <c r="AH1353" s="68" t="s">
        <v>1366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206</v>
      </c>
      <c r="AO1353" s="68">
        <v>2</v>
      </c>
      <c r="AP1353" s="68" t="s">
        <v>134</v>
      </c>
      <c r="AQ1353" s="68" t="s">
        <v>135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115</v>
      </c>
    </row>
    <row r="1354" spans="1:50">
      <c r="A1354" s="77" t="s">
        <v>5664</v>
      </c>
      <c r="B1354" s="68">
        <v>0</v>
      </c>
      <c r="C1354" s="69" t="s">
        <v>4016</v>
      </c>
      <c r="D1354" s="68" t="s">
        <v>4017</v>
      </c>
      <c r="E1354" s="68" t="s">
        <v>1193</v>
      </c>
      <c r="F1354" s="68" t="s">
        <v>482</v>
      </c>
      <c r="G1354" s="68" t="s">
        <v>96</v>
      </c>
      <c r="H1354" s="68" t="s">
        <v>97</v>
      </c>
      <c r="I1354" s="68" t="s">
        <v>98</v>
      </c>
      <c r="J1354" s="68">
        <v>3</v>
      </c>
      <c r="K1354" s="68" t="s">
        <v>99</v>
      </c>
      <c r="L1354" s="68">
        <v>3</v>
      </c>
      <c r="M1354" s="68" t="s">
        <v>125</v>
      </c>
      <c r="N1354" s="68" t="s">
        <v>126</v>
      </c>
      <c r="O1354" s="68" t="s">
        <v>127</v>
      </c>
      <c r="P1354" s="68" t="s">
        <v>4018</v>
      </c>
      <c r="Q1354" s="68">
        <v>724887</v>
      </c>
      <c r="R1354" s="68"/>
      <c r="S1354" s="68"/>
      <c r="T1354" s="68" t="s">
        <v>4019</v>
      </c>
      <c r="U1354" s="68"/>
      <c r="V1354" s="68" t="s">
        <v>3145</v>
      </c>
      <c r="W1354" s="68">
        <v>2301010001</v>
      </c>
      <c r="X1354" s="68">
        <v>126488</v>
      </c>
      <c r="Y1354" s="68" t="s">
        <v>19</v>
      </c>
      <c r="Z1354" s="68">
        <v>1</v>
      </c>
      <c r="AA1354" s="68" t="s">
        <v>109</v>
      </c>
      <c r="AB1354" s="68">
        <v>230101</v>
      </c>
      <c r="AC1354" s="68" t="s">
        <v>19</v>
      </c>
      <c r="AD1354" s="68" t="s">
        <v>19</v>
      </c>
      <c r="AE1354" s="68" t="s">
        <v>19</v>
      </c>
      <c r="AF1354" s="68" t="s">
        <v>110</v>
      </c>
      <c r="AG1354" s="68">
        <v>230001</v>
      </c>
      <c r="AH1354" s="68" t="s">
        <v>1366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206</v>
      </c>
      <c r="AO1354" s="68">
        <v>2</v>
      </c>
      <c r="AP1354" s="68" t="s">
        <v>134</v>
      </c>
      <c r="AQ1354" s="68" t="s">
        <v>135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115</v>
      </c>
    </row>
    <row r="1355" spans="1:50">
      <c r="A1355" s="77" t="s">
        <v>5665</v>
      </c>
      <c r="B1355" s="68">
        <v>0</v>
      </c>
      <c r="C1355" s="69" t="s">
        <v>4020</v>
      </c>
      <c r="D1355" s="68" t="s">
        <v>4021</v>
      </c>
      <c r="E1355" s="68" t="s">
        <v>145</v>
      </c>
      <c r="F1355" s="68" t="s">
        <v>251</v>
      </c>
      <c r="G1355" s="68" t="s">
        <v>96</v>
      </c>
      <c r="H1355" s="68" t="s">
        <v>97</v>
      </c>
      <c r="I1355" s="68" t="s">
        <v>98</v>
      </c>
      <c r="J1355" s="68">
        <v>3</v>
      </c>
      <c r="K1355" s="68" t="s">
        <v>99</v>
      </c>
      <c r="L1355" s="68">
        <v>3</v>
      </c>
      <c r="M1355" s="68" t="s">
        <v>125</v>
      </c>
      <c r="N1355" s="68" t="s">
        <v>126</v>
      </c>
      <c r="O1355" s="68" t="s">
        <v>127</v>
      </c>
      <c r="P1355" s="68" t="s">
        <v>4022</v>
      </c>
      <c r="Q1355" s="68"/>
      <c r="R1355" s="68"/>
      <c r="S1355" s="68"/>
      <c r="T1355" s="68" t="s">
        <v>4023</v>
      </c>
      <c r="U1355" s="68"/>
      <c r="V1355" s="68" t="s">
        <v>3094</v>
      </c>
      <c r="W1355" s="68">
        <v>2301010001</v>
      </c>
      <c r="X1355" s="68">
        <v>126488</v>
      </c>
      <c r="Y1355" s="68" t="s">
        <v>19</v>
      </c>
      <c r="Z1355" s="68">
        <v>1</v>
      </c>
      <c r="AA1355" s="68" t="s">
        <v>109</v>
      </c>
      <c r="AB1355" s="68">
        <v>230101</v>
      </c>
      <c r="AC1355" s="68" t="s">
        <v>19</v>
      </c>
      <c r="AD1355" s="68" t="s">
        <v>19</v>
      </c>
      <c r="AE1355" s="68" t="s">
        <v>19</v>
      </c>
      <c r="AF1355" s="68" t="s">
        <v>110</v>
      </c>
      <c r="AG1355" s="68">
        <v>230001</v>
      </c>
      <c r="AH1355" s="68" t="s">
        <v>1366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122</v>
      </c>
      <c r="AO1355" s="68">
        <v>2</v>
      </c>
      <c r="AP1355" s="68" t="s">
        <v>134</v>
      </c>
      <c r="AQ1355" s="68" t="s">
        <v>135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4024</v>
      </c>
      <c r="AX1355" s="68" t="s">
        <v>115</v>
      </c>
    </row>
    <row r="1356" spans="1:50">
      <c r="A1356" s="77" t="s">
        <v>5666</v>
      </c>
      <c r="B1356" s="68">
        <v>0</v>
      </c>
      <c r="C1356" s="69" t="s">
        <v>4025</v>
      </c>
      <c r="D1356" s="68" t="s">
        <v>4026</v>
      </c>
      <c r="E1356" s="68" t="s">
        <v>3970</v>
      </c>
      <c r="F1356" s="68" t="s">
        <v>482</v>
      </c>
      <c r="G1356" s="68" t="s">
        <v>96</v>
      </c>
      <c r="H1356" s="68" t="s">
        <v>97</v>
      </c>
      <c r="I1356" s="68" t="s">
        <v>98</v>
      </c>
      <c r="J1356" s="68">
        <v>3</v>
      </c>
      <c r="K1356" s="68" t="s">
        <v>99</v>
      </c>
      <c r="L1356" s="68">
        <v>3</v>
      </c>
      <c r="M1356" s="68" t="s">
        <v>125</v>
      </c>
      <c r="N1356" s="68" t="s">
        <v>126</v>
      </c>
      <c r="O1356" s="68" t="s">
        <v>127</v>
      </c>
      <c r="P1356" s="68" t="s">
        <v>4027</v>
      </c>
      <c r="Q1356" s="68"/>
      <c r="R1356" s="68"/>
      <c r="S1356" s="68"/>
      <c r="T1356" s="68" t="s">
        <v>4028</v>
      </c>
      <c r="U1356" s="68"/>
      <c r="V1356" s="68"/>
      <c r="W1356" s="68">
        <v>2301010001</v>
      </c>
      <c r="X1356" s="68">
        <v>126488</v>
      </c>
      <c r="Y1356" s="68" t="s">
        <v>19</v>
      </c>
      <c r="Z1356" s="68">
        <v>1</v>
      </c>
      <c r="AA1356" s="68" t="s">
        <v>109</v>
      </c>
      <c r="AB1356" s="68">
        <v>230101</v>
      </c>
      <c r="AC1356" s="68" t="s">
        <v>19</v>
      </c>
      <c r="AD1356" s="68" t="s">
        <v>19</v>
      </c>
      <c r="AE1356" s="68" t="s">
        <v>19</v>
      </c>
      <c r="AF1356" s="68" t="s">
        <v>110</v>
      </c>
      <c r="AG1356" s="68">
        <v>230001</v>
      </c>
      <c r="AH1356" s="68" t="s">
        <v>1366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206</v>
      </c>
      <c r="AO1356" s="68">
        <v>2</v>
      </c>
      <c r="AP1356" s="68" t="s">
        <v>134</v>
      </c>
      <c r="AQ1356" s="68" t="s">
        <v>135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4029</v>
      </c>
      <c r="AX1356" s="68" t="s">
        <v>115</v>
      </c>
    </row>
    <row r="1357" spans="1:50">
      <c r="A1357" s="77" t="s">
        <v>5667</v>
      </c>
      <c r="B1357" s="68">
        <v>0</v>
      </c>
      <c r="C1357" s="69" t="s">
        <v>4030</v>
      </c>
      <c r="D1357" s="68" t="s">
        <v>4031</v>
      </c>
      <c r="E1357" s="68" t="s">
        <v>3943</v>
      </c>
      <c r="F1357" s="68" t="s">
        <v>482</v>
      </c>
      <c r="G1357" s="68" t="s">
        <v>96</v>
      </c>
      <c r="H1357" s="68" t="s">
        <v>97</v>
      </c>
      <c r="I1357" s="68" t="s">
        <v>98</v>
      </c>
      <c r="J1357" s="68">
        <v>3</v>
      </c>
      <c r="K1357" s="68" t="s">
        <v>99</v>
      </c>
      <c r="L1357" s="68">
        <v>3</v>
      </c>
      <c r="M1357" s="68" t="s">
        <v>125</v>
      </c>
      <c r="N1357" s="68" t="s">
        <v>126</v>
      </c>
      <c r="O1357" s="68" t="s">
        <v>127</v>
      </c>
      <c r="P1357" s="68" t="s">
        <v>215</v>
      </c>
      <c r="Q1357" s="68">
        <v>723285</v>
      </c>
      <c r="R1357" s="68"/>
      <c r="S1357" s="68"/>
      <c r="T1357" s="68" t="s">
        <v>4032</v>
      </c>
      <c r="U1357" s="68"/>
      <c r="V1357" s="68" t="s">
        <v>217</v>
      </c>
      <c r="W1357" s="68">
        <v>2301010001</v>
      </c>
      <c r="X1357" s="68">
        <v>126488</v>
      </c>
      <c r="Y1357" s="68" t="s">
        <v>19</v>
      </c>
      <c r="Z1357" s="68">
        <v>1</v>
      </c>
      <c r="AA1357" s="68" t="s">
        <v>109</v>
      </c>
      <c r="AB1357" s="68">
        <v>230101</v>
      </c>
      <c r="AC1357" s="68" t="s">
        <v>19</v>
      </c>
      <c r="AD1357" s="68" t="s">
        <v>19</v>
      </c>
      <c r="AE1357" s="68" t="s">
        <v>19</v>
      </c>
      <c r="AF1357" s="68" t="s">
        <v>110</v>
      </c>
      <c r="AG1357" s="68">
        <v>230001</v>
      </c>
      <c r="AH1357" s="68" t="s">
        <v>1366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206</v>
      </c>
      <c r="AO1357" s="68">
        <v>2</v>
      </c>
      <c r="AP1357" s="68" t="s">
        <v>134</v>
      </c>
      <c r="AQ1357" s="68" t="s">
        <v>135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4033</v>
      </c>
      <c r="AX1357" s="68" t="s">
        <v>115</v>
      </c>
    </row>
    <row r="1358" spans="1:50">
      <c r="A1358" s="77" t="s">
        <v>5668</v>
      </c>
      <c r="B1358" s="68">
        <v>0</v>
      </c>
      <c r="C1358" s="69" t="s">
        <v>4034</v>
      </c>
      <c r="D1358" s="68" t="s">
        <v>4035</v>
      </c>
      <c r="E1358" s="68" t="s">
        <v>3943</v>
      </c>
      <c r="F1358" s="68" t="s">
        <v>482</v>
      </c>
      <c r="G1358" s="68" t="s">
        <v>96</v>
      </c>
      <c r="H1358" s="68" t="s">
        <v>97</v>
      </c>
      <c r="I1358" s="68" t="s">
        <v>98</v>
      </c>
      <c r="J1358" s="68">
        <v>3</v>
      </c>
      <c r="K1358" s="68" t="s">
        <v>99</v>
      </c>
      <c r="L1358" s="68">
        <v>3</v>
      </c>
      <c r="M1358" s="68" t="s">
        <v>125</v>
      </c>
      <c r="N1358" s="68" t="s">
        <v>126</v>
      </c>
      <c r="O1358" s="68" t="s">
        <v>127</v>
      </c>
      <c r="P1358" s="68" t="s">
        <v>4036</v>
      </c>
      <c r="Q1358" s="68"/>
      <c r="R1358" s="68"/>
      <c r="S1358" s="68"/>
      <c r="T1358" s="68" t="s">
        <v>4037</v>
      </c>
      <c r="U1358" s="68"/>
      <c r="V1358" s="68"/>
      <c r="W1358" s="68">
        <v>2301010001</v>
      </c>
      <c r="X1358" s="68">
        <v>126488</v>
      </c>
      <c r="Y1358" s="68" t="s">
        <v>19</v>
      </c>
      <c r="Z1358" s="68">
        <v>1</v>
      </c>
      <c r="AA1358" s="68" t="s">
        <v>109</v>
      </c>
      <c r="AB1358" s="68">
        <v>230101</v>
      </c>
      <c r="AC1358" s="68" t="s">
        <v>19</v>
      </c>
      <c r="AD1358" s="68" t="s">
        <v>19</v>
      </c>
      <c r="AE1358" s="68" t="s">
        <v>19</v>
      </c>
      <c r="AF1358" s="68" t="s">
        <v>110</v>
      </c>
      <c r="AG1358" s="68">
        <v>230001</v>
      </c>
      <c r="AH1358" s="68" t="s">
        <v>1366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206</v>
      </c>
      <c r="AO1358" s="68">
        <v>2</v>
      </c>
      <c r="AP1358" s="68" t="s">
        <v>134</v>
      </c>
      <c r="AQ1358" s="68" t="s">
        <v>135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4038</v>
      </c>
      <c r="AX1358" s="68" t="s">
        <v>115</v>
      </c>
    </row>
    <row r="1359" spans="1:50">
      <c r="A1359" s="77" t="s">
        <v>5669</v>
      </c>
      <c r="B1359" s="68">
        <v>0</v>
      </c>
      <c r="C1359" s="69" t="s">
        <v>4039</v>
      </c>
      <c r="D1359" s="68" t="s">
        <v>4040</v>
      </c>
      <c r="E1359" s="68" t="s">
        <v>481</v>
      </c>
      <c r="F1359" s="68" t="s">
        <v>482</v>
      </c>
      <c r="G1359" s="68" t="s">
        <v>96</v>
      </c>
      <c r="H1359" s="68" t="s">
        <v>97</v>
      </c>
      <c r="I1359" s="68" t="s">
        <v>98</v>
      </c>
      <c r="J1359" s="68">
        <v>3</v>
      </c>
      <c r="K1359" s="68" t="s">
        <v>99</v>
      </c>
      <c r="L1359" s="68">
        <v>3</v>
      </c>
      <c r="M1359" s="68" t="s">
        <v>125</v>
      </c>
      <c r="N1359" s="68" t="s">
        <v>126</v>
      </c>
      <c r="O1359" s="68" t="s">
        <v>127</v>
      </c>
      <c r="P1359" s="68" t="s">
        <v>4041</v>
      </c>
      <c r="Q1359" s="68"/>
      <c r="R1359" s="68"/>
      <c r="S1359" s="68"/>
      <c r="T1359" s="68" t="s">
        <v>4042</v>
      </c>
      <c r="U1359" s="68"/>
      <c r="V1359" s="68" t="s">
        <v>551</v>
      </c>
      <c r="W1359" s="68">
        <v>2301010001</v>
      </c>
      <c r="X1359" s="68">
        <v>126488</v>
      </c>
      <c r="Y1359" s="68" t="s">
        <v>19</v>
      </c>
      <c r="Z1359" s="68">
        <v>1</v>
      </c>
      <c r="AA1359" s="68" t="s">
        <v>109</v>
      </c>
      <c r="AB1359" s="68">
        <v>230101</v>
      </c>
      <c r="AC1359" s="68" t="s">
        <v>19</v>
      </c>
      <c r="AD1359" s="68" t="s">
        <v>19</v>
      </c>
      <c r="AE1359" s="68" t="s">
        <v>19</v>
      </c>
      <c r="AF1359" s="68" t="s">
        <v>110</v>
      </c>
      <c r="AG1359" s="68">
        <v>230001</v>
      </c>
      <c r="AH1359" s="68" t="s">
        <v>1366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206</v>
      </c>
      <c r="AO1359" s="68">
        <v>2</v>
      </c>
      <c r="AP1359" s="68" t="s">
        <v>134</v>
      </c>
      <c r="AQ1359" s="68" t="s">
        <v>135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115</v>
      </c>
    </row>
    <row r="1360" spans="1:50">
      <c r="A1360" s="78" t="s">
        <v>4043</v>
      </c>
      <c r="B1360" s="68">
        <v>0</v>
      </c>
      <c r="C1360" s="69" t="s">
        <v>4044</v>
      </c>
      <c r="D1360" s="68" t="s">
        <v>4045</v>
      </c>
      <c r="E1360" s="68" t="s">
        <v>145</v>
      </c>
      <c r="F1360" s="68" t="s">
        <v>251</v>
      </c>
      <c r="G1360" s="68" t="s">
        <v>96</v>
      </c>
      <c r="H1360" s="68" t="s">
        <v>97</v>
      </c>
      <c r="I1360" s="68" t="s">
        <v>98</v>
      </c>
      <c r="J1360" s="68">
        <v>3</v>
      </c>
      <c r="K1360" s="68" t="s">
        <v>99</v>
      </c>
      <c r="L1360" s="68">
        <v>3</v>
      </c>
      <c r="M1360" s="68" t="s">
        <v>125</v>
      </c>
      <c r="N1360" s="68" t="s">
        <v>126</v>
      </c>
      <c r="O1360" s="68" t="s">
        <v>127</v>
      </c>
      <c r="P1360" s="68"/>
      <c r="Q1360" s="68"/>
      <c r="R1360" s="68"/>
      <c r="S1360" s="68"/>
      <c r="T1360" s="68" t="s">
        <v>467</v>
      </c>
      <c r="U1360" s="68"/>
      <c r="V1360" s="68"/>
      <c r="W1360" s="68">
        <v>2301010001</v>
      </c>
      <c r="X1360" s="68">
        <v>126488</v>
      </c>
      <c r="Y1360" s="68" t="s">
        <v>19</v>
      </c>
      <c r="Z1360" s="68">
        <v>1</v>
      </c>
      <c r="AA1360" s="68" t="s">
        <v>109</v>
      </c>
      <c r="AB1360" s="68">
        <v>230101</v>
      </c>
      <c r="AC1360" s="68" t="s">
        <v>19</v>
      </c>
      <c r="AD1360" s="68" t="s">
        <v>19</v>
      </c>
      <c r="AE1360" s="68" t="s">
        <v>19</v>
      </c>
      <c r="AF1360" s="68" t="s">
        <v>110</v>
      </c>
      <c r="AG1360" s="68">
        <v>230001</v>
      </c>
      <c r="AH1360" s="68" t="s">
        <v>1366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122</v>
      </c>
      <c r="AO1360" s="68">
        <v>2</v>
      </c>
      <c r="AP1360" s="68" t="s">
        <v>134</v>
      </c>
      <c r="AQ1360" s="68" t="s">
        <v>135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115</v>
      </c>
    </row>
    <row r="1361" spans="1:50">
      <c r="A1361" s="78" t="s">
        <v>4046</v>
      </c>
      <c r="B1361" s="68">
        <v>0</v>
      </c>
      <c r="C1361" s="69" t="s">
        <v>4047</v>
      </c>
      <c r="D1361" s="68" t="s">
        <v>1702</v>
      </c>
      <c r="E1361" s="68" t="s">
        <v>145</v>
      </c>
      <c r="F1361" s="68" t="s">
        <v>251</v>
      </c>
      <c r="G1361" s="68" t="s">
        <v>96</v>
      </c>
      <c r="H1361" s="68" t="s">
        <v>97</v>
      </c>
      <c r="I1361" s="68" t="s">
        <v>98</v>
      </c>
      <c r="J1361" s="68">
        <v>3</v>
      </c>
      <c r="K1361" s="68" t="s">
        <v>99</v>
      </c>
      <c r="L1361" s="68">
        <v>3</v>
      </c>
      <c r="M1361" s="68" t="s">
        <v>125</v>
      </c>
      <c r="N1361" s="68" t="s">
        <v>126</v>
      </c>
      <c r="O1361" s="68" t="s">
        <v>127</v>
      </c>
      <c r="P1361" s="68"/>
      <c r="Q1361" s="68"/>
      <c r="R1361" s="68"/>
      <c r="S1361" s="68"/>
      <c r="T1361" s="68" t="s">
        <v>4048</v>
      </c>
      <c r="U1361" s="68"/>
      <c r="V1361" s="68"/>
      <c r="W1361" s="68">
        <v>2301010001</v>
      </c>
      <c r="X1361" s="68">
        <v>126488</v>
      </c>
      <c r="Y1361" s="68" t="s">
        <v>19</v>
      </c>
      <c r="Z1361" s="68">
        <v>1</v>
      </c>
      <c r="AA1361" s="68" t="s">
        <v>109</v>
      </c>
      <c r="AB1361" s="68">
        <v>230101</v>
      </c>
      <c r="AC1361" s="68" t="s">
        <v>19</v>
      </c>
      <c r="AD1361" s="68" t="s">
        <v>19</v>
      </c>
      <c r="AE1361" s="68" t="s">
        <v>19</v>
      </c>
      <c r="AF1361" s="68" t="s">
        <v>110</v>
      </c>
      <c r="AG1361" s="68">
        <v>230001</v>
      </c>
      <c r="AH1361" s="68" t="s">
        <v>1366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122</v>
      </c>
      <c r="AO1361" s="68">
        <v>2</v>
      </c>
      <c r="AP1361" s="68" t="s">
        <v>134</v>
      </c>
      <c r="AQ1361" s="68" t="s">
        <v>135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3745</v>
      </c>
      <c r="AX1361" s="68" t="s">
        <v>115</v>
      </c>
    </row>
    <row r="1362" spans="1:50">
      <c r="A1362" s="78" t="s">
        <v>4049</v>
      </c>
      <c r="B1362" s="68">
        <v>0</v>
      </c>
      <c r="C1362" s="69" t="s">
        <v>4050</v>
      </c>
      <c r="D1362" s="68" t="s">
        <v>2821</v>
      </c>
      <c r="E1362" s="68" t="s">
        <v>101</v>
      </c>
      <c r="F1362" s="68" t="s">
        <v>3933</v>
      </c>
      <c r="G1362" s="68" t="s">
        <v>96</v>
      </c>
      <c r="H1362" s="68" t="s">
        <v>97</v>
      </c>
      <c r="I1362" s="68" t="s">
        <v>98</v>
      </c>
      <c r="J1362" s="68">
        <v>3</v>
      </c>
      <c r="K1362" s="68" t="s">
        <v>99</v>
      </c>
      <c r="L1362" s="68">
        <v>3</v>
      </c>
      <c r="M1362" s="68" t="s">
        <v>125</v>
      </c>
      <c r="N1362" s="68" t="s">
        <v>126</v>
      </c>
      <c r="O1362" s="68" t="s">
        <v>127</v>
      </c>
      <c r="P1362" s="68"/>
      <c r="Q1362" s="68"/>
      <c r="R1362" s="68"/>
      <c r="S1362" s="68"/>
      <c r="T1362" s="68" t="s">
        <v>4051</v>
      </c>
      <c r="U1362" s="68"/>
      <c r="V1362" s="68" t="s">
        <v>3126</v>
      </c>
      <c r="W1362" s="68">
        <v>2301010001</v>
      </c>
      <c r="X1362" s="68">
        <v>126488</v>
      </c>
      <c r="Y1362" s="68" t="s">
        <v>19</v>
      </c>
      <c r="Z1362" s="68">
        <v>1</v>
      </c>
      <c r="AA1362" s="68" t="s">
        <v>109</v>
      </c>
      <c r="AB1362" s="68">
        <v>230101</v>
      </c>
      <c r="AC1362" s="68" t="s">
        <v>19</v>
      </c>
      <c r="AD1362" s="68" t="s">
        <v>19</v>
      </c>
      <c r="AE1362" s="68" t="s">
        <v>19</v>
      </c>
      <c r="AF1362" s="68" t="s">
        <v>110</v>
      </c>
      <c r="AG1362" s="68">
        <v>230001</v>
      </c>
      <c r="AH1362" s="68" t="s">
        <v>1366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122</v>
      </c>
      <c r="AO1362" s="68">
        <v>2</v>
      </c>
      <c r="AP1362" s="68" t="s">
        <v>134</v>
      </c>
      <c r="AQ1362" s="68" t="s">
        <v>135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4052</v>
      </c>
      <c r="AX1362" s="68" t="s">
        <v>115</v>
      </c>
    </row>
    <row r="1363" spans="1:50">
      <c r="A1363" s="78" t="s">
        <v>4053</v>
      </c>
      <c r="B1363" s="68">
        <v>0</v>
      </c>
      <c r="C1363" s="69" t="s">
        <v>4054</v>
      </c>
      <c r="D1363" s="68" t="s">
        <v>4055</v>
      </c>
      <c r="E1363" s="68" t="s">
        <v>332</v>
      </c>
      <c r="F1363" s="68" t="s">
        <v>333</v>
      </c>
      <c r="G1363" s="68" t="s">
        <v>96</v>
      </c>
      <c r="H1363" s="68" t="s">
        <v>370</v>
      </c>
      <c r="I1363" s="68" t="s">
        <v>371</v>
      </c>
      <c r="J1363" s="68">
        <v>3</v>
      </c>
      <c r="K1363" s="68" t="s">
        <v>99</v>
      </c>
      <c r="L1363" s="68">
        <v>3</v>
      </c>
      <c r="M1363" s="68" t="s">
        <v>125</v>
      </c>
      <c r="N1363" s="68" t="s">
        <v>126</v>
      </c>
      <c r="O1363" s="68" t="s">
        <v>127</v>
      </c>
      <c r="P1363" s="68"/>
      <c r="Q1363" s="68"/>
      <c r="R1363" s="68"/>
      <c r="S1363" s="68"/>
      <c r="T1363" s="68" t="s">
        <v>4056</v>
      </c>
      <c r="U1363" s="68"/>
      <c r="V1363" s="68"/>
      <c r="W1363" s="68">
        <v>2301010001</v>
      </c>
      <c r="X1363" s="68">
        <v>126488</v>
      </c>
      <c r="Y1363" s="68" t="s">
        <v>19</v>
      </c>
      <c r="Z1363" s="68">
        <v>1</v>
      </c>
      <c r="AA1363" s="68" t="s">
        <v>109</v>
      </c>
      <c r="AB1363" s="68">
        <v>230101</v>
      </c>
      <c r="AC1363" s="68" t="s">
        <v>19</v>
      </c>
      <c r="AD1363" s="68" t="s">
        <v>19</v>
      </c>
      <c r="AE1363" s="68" t="s">
        <v>19</v>
      </c>
      <c r="AF1363" s="68" t="s">
        <v>110</v>
      </c>
      <c r="AG1363" s="68">
        <v>230001</v>
      </c>
      <c r="AH1363" s="68" t="s">
        <v>1366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122</v>
      </c>
      <c r="AO1363" s="68">
        <v>2</v>
      </c>
      <c r="AP1363" s="68" t="s">
        <v>134</v>
      </c>
      <c r="AQ1363" s="68" t="s">
        <v>135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115</v>
      </c>
    </row>
    <row r="1364" spans="1:50">
      <c r="A1364" s="78" t="s">
        <v>4057</v>
      </c>
      <c r="B1364" s="68">
        <v>0</v>
      </c>
      <c r="C1364" s="69" t="s">
        <v>4058</v>
      </c>
      <c r="D1364" s="68" t="s">
        <v>4059</v>
      </c>
      <c r="E1364" s="68" t="s">
        <v>332</v>
      </c>
      <c r="F1364" s="68" t="s">
        <v>333</v>
      </c>
      <c r="G1364" s="68" t="s">
        <v>96</v>
      </c>
      <c r="H1364" s="68" t="s">
        <v>370</v>
      </c>
      <c r="I1364" s="68" t="s">
        <v>371</v>
      </c>
      <c r="J1364" s="68">
        <v>3</v>
      </c>
      <c r="K1364" s="68" t="s">
        <v>99</v>
      </c>
      <c r="L1364" s="68">
        <v>3</v>
      </c>
      <c r="M1364" s="68" t="s">
        <v>125</v>
      </c>
      <c r="N1364" s="68" t="s">
        <v>126</v>
      </c>
      <c r="O1364" s="68" t="s">
        <v>127</v>
      </c>
      <c r="P1364" s="68"/>
      <c r="Q1364" s="68"/>
      <c r="R1364" s="68"/>
      <c r="S1364" s="68"/>
      <c r="T1364" s="68" t="s">
        <v>4060</v>
      </c>
      <c r="U1364" s="68"/>
      <c r="V1364" s="68"/>
      <c r="W1364" s="68">
        <v>2301010001</v>
      </c>
      <c r="X1364" s="68">
        <v>126488</v>
      </c>
      <c r="Y1364" s="68" t="s">
        <v>19</v>
      </c>
      <c r="Z1364" s="68">
        <v>1</v>
      </c>
      <c r="AA1364" s="68" t="s">
        <v>109</v>
      </c>
      <c r="AB1364" s="68">
        <v>230101</v>
      </c>
      <c r="AC1364" s="68" t="s">
        <v>19</v>
      </c>
      <c r="AD1364" s="68" t="s">
        <v>19</v>
      </c>
      <c r="AE1364" s="68" t="s">
        <v>19</v>
      </c>
      <c r="AF1364" s="68" t="s">
        <v>110</v>
      </c>
      <c r="AG1364" s="68">
        <v>230001</v>
      </c>
      <c r="AH1364" s="68" t="s">
        <v>1366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122</v>
      </c>
      <c r="AO1364" s="68">
        <v>2</v>
      </c>
      <c r="AP1364" s="68" t="s">
        <v>134</v>
      </c>
      <c r="AQ1364" s="68" t="s">
        <v>135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4061</v>
      </c>
      <c r="AX1364" s="68" t="s">
        <v>115</v>
      </c>
    </row>
    <row r="1365" spans="1:50">
      <c r="A1365" s="78" t="s">
        <v>4062</v>
      </c>
      <c r="B1365" s="68">
        <v>0</v>
      </c>
      <c r="C1365" s="69" t="s">
        <v>4063</v>
      </c>
      <c r="D1365" s="68" t="s">
        <v>4064</v>
      </c>
      <c r="E1365" s="68" t="s">
        <v>3943</v>
      </c>
      <c r="F1365" s="68" t="s">
        <v>482</v>
      </c>
      <c r="G1365" s="68" t="s">
        <v>96</v>
      </c>
      <c r="H1365" s="68" t="s">
        <v>97</v>
      </c>
      <c r="I1365" s="68" t="s">
        <v>98</v>
      </c>
      <c r="J1365" s="68">
        <v>3</v>
      </c>
      <c r="K1365" s="68" t="s">
        <v>99</v>
      </c>
      <c r="L1365" s="68">
        <v>3</v>
      </c>
      <c r="M1365" s="68" t="s">
        <v>125</v>
      </c>
      <c r="N1365" s="68" t="s">
        <v>126</v>
      </c>
      <c r="O1365" s="68" t="s">
        <v>127</v>
      </c>
      <c r="P1365" s="68"/>
      <c r="Q1365" s="68"/>
      <c r="R1365" s="68"/>
      <c r="S1365" s="68"/>
      <c r="T1365" s="68" t="s">
        <v>4015</v>
      </c>
      <c r="U1365" s="68"/>
      <c r="V1365" s="68"/>
      <c r="W1365" s="68">
        <v>2301010001</v>
      </c>
      <c r="X1365" s="68">
        <v>126488</v>
      </c>
      <c r="Y1365" s="68" t="s">
        <v>19</v>
      </c>
      <c r="Z1365" s="68">
        <v>1</v>
      </c>
      <c r="AA1365" s="68" t="s">
        <v>109</v>
      </c>
      <c r="AB1365" s="68">
        <v>230101</v>
      </c>
      <c r="AC1365" s="68" t="s">
        <v>19</v>
      </c>
      <c r="AD1365" s="68" t="s">
        <v>19</v>
      </c>
      <c r="AE1365" s="68" t="s">
        <v>19</v>
      </c>
      <c r="AF1365" s="68" t="s">
        <v>110</v>
      </c>
      <c r="AG1365" s="68">
        <v>230001</v>
      </c>
      <c r="AH1365" s="68" t="s">
        <v>1366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206</v>
      </c>
      <c r="AO1365" s="68">
        <v>2</v>
      </c>
      <c r="AP1365" s="68" t="s">
        <v>134</v>
      </c>
      <c r="AQ1365" s="68" t="s">
        <v>135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4065</v>
      </c>
      <c r="AX1365" s="68" t="s">
        <v>115</v>
      </c>
    </row>
    <row r="1366" spans="1:50">
      <c r="A1366" s="78" t="s">
        <v>4066</v>
      </c>
      <c r="B1366" s="68">
        <v>0</v>
      </c>
      <c r="C1366" s="69" t="s">
        <v>4067</v>
      </c>
      <c r="D1366" s="68" t="s">
        <v>4055</v>
      </c>
      <c r="E1366" s="68" t="s">
        <v>439</v>
      </c>
      <c r="F1366" s="68" t="s">
        <v>440</v>
      </c>
      <c r="G1366" s="68" t="s">
        <v>96</v>
      </c>
      <c r="H1366" s="68" t="s">
        <v>97</v>
      </c>
      <c r="I1366" s="68" t="s">
        <v>98</v>
      </c>
      <c r="J1366" s="68">
        <v>3</v>
      </c>
      <c r="K1366" s="68" t="s">
        <v>99</v>
      </c>
      <c r="L1366" s="68">
        <v>3</v>
      </c>
      <c r="M1366" s="68" t="s">
        <v>125</v>
      </c>
      <c r="N1366" s="68" t="s">
        <v>126</v>
      </c>
      <c r="O1366" s="68" t="s">
        <v>127</v>
      </c>
      <c r="P1366" s="68"/>
      <c r="Q1366" s="68"/>
      <c r="R1366" s="68"/>
      <c r="S1366" s="68"/>
      <c r="T1366" s="68" t="s">
        <v>4056</v>
      </c>
      <c r="U1366" s="68"/>
      <c r="V1366" s="68"/>
      <c r="W1366" s="68">
        <v>2301010001</v>
      </c>
      <c r="X1366" s="68">
        <v>126488</v>
      </c>
      <c r="Y1366" s="68" t="s">
        <v>19</v>
      </c>
      <c r="Z1366" s="68">
        <v>1</v>
      </c>
      <c r="AA1366" s="68" t="s">
        <v>109</v>
      </c>
      <c r="AB1366" s="68">
        <v>230101</v>
      </c>
      <c r="AC1366" s="68" t="s">
        <v>19</v>
      </c>
      <c r="AD1366" s="68" t="s">
        <v>19</v>
      </c>
      <c r="AE1366" s="68" t="s">
        <v>19</v>
      </c>
      <c r="AF1366" s="68" t="s">
        <v>110</v>
      </c>
      <c r="AG1366" s="68">
        <v>230001</v>
      </c>
      <c r="AH1366" s="68" t="s">
        <v>1366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122</v>
      </c>
      <c r="AO1366" s="68">
        <v>2</v>
      </c>
      <c r="AP1366" s="68" t="s">
        <v>134</v>
      </c>
      <c r="AQ1366" s="68" t="s">
        <v>135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115</v>
      </c>
    </row>
    <row r="1367" spans="1:50">
      <c r="A1367" s="78" t="s">
        <v>4068</v>
      </c>
      <c r="B1367" s="68">
        <v>0</v>
      </c>
      <c r="C1367" s="69" t="s">
        <v>4069</v>
      </c>
      <c r="D1367" s="68" t="s">
        <v>4059</v>
      </c>
      <c r="E1367" s="68" t="s">
        <v>439</v>
      </c>
      <c r="F1367" s="68" t="s">
        <v>440</v>
      </c>
      <c r="G1367" s="68" t="s">
        <v>96</v>
      </c>
      <c r="H1367" s="68" t="s">
        <v>97</v>
      </c>
      <c r="I1367" s="68" t="s">
        <v>98</v>
      </c>
      <c r="J1367" s="68">
        <v>3</v>
      </c>
      <c r="K1367" s="68" t="s">
        <v>99</v>
      </c>
      <c r="L1367" s="68">
        <v>3</v>
      </c>
      <c r="M1367" s="68" t="s">
        <v>125</v>
      </c>
      <c r="N1367" s="68" t="s">
        <v>126</v>
      </c>
      <c r="O1367" s="68" t="s">
        <v>127</v>
      </c>
      <c r="P1367" s="68"/>
      <c r="Q1367" s="68"/>
      <c r="R1367" s="68"/>
      <c r="S1367" s="68"/>
      <c r="T1367" s="68" t="s">
        <v>4060</v>
      </c>
      <c r="U1367" s="68"/>
      <c r="V1367" s="68"/>
      <c r="W1367" s="68">
        <v>2301010001</v>
      </c>
      <c r="X1367" s="68">
        <v>126488</v>
      </c>
      <c r="Y1367" s="68" t="s">
        <v>19</v>
      </c>
      <c r="Z1367" s="68">
        <v>1</v>
      </c>
      <c r="AA1367" s="68" t="s">
        <v>109</v>
      </c>
      <c r="AB1367" s="68">
        <v>230101</v>
      </c>
      <c r="AC1367" s="68" t="s">
        <v>19</v>
      </c>
      <c r="AD1367" s="68" t="s">
        <v>19</v>
      </c>
      <c r="AE1367" s="68" t="s">
        <v>19</v>
      </c>
      <c r="AF1367" s="68" t="s">
        <v>110</v>
      </c>
      <c r="AG1367" s="68">
        <v>230001</v>
      </c>
      <c r="AH1367" s="68" t="s">
        <v>1366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122</v>
      </c>
      <c r="AO1367" s="68">
        <v>2</v>
      </c>
      <c r="AP1367" s="68" t="s">
        <v>134</v>
      </c>
      <c r="AQ1367" s="68" t="s">
        <v>135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4061</v>
      </c>
      <c r="AX1367" s="68" t="s">
        <v>115</v>
      </c>
    </row>
    <row r="1368" spans="1:50">
      <c r="A1368" s="78" t="s">
        <v>4070</v>
      </c>
      <c r="B1368" s="68">
        <v>0</v>
      </c>
      <c r="C1368" s="69" t="s">
        <v>4071</v>
      </c>
      <c r="D1368" s="68" t="s">
        <v>172</v>
      </c>
      <c r="E1368" s="68" t="s">
        <v>3970</v>
      </c>
      <c r="F1368" s="68" t="s">
        <v>482</v>
      </c>
      <c r="G1368" s="68" t="s">
        <v>96</v>
      </c>
      <c r="H1368" s="68" t="s">
        <v>97</v>
      </c>
      <c r="I1368" s="68" t="s">
        <v>98</v>
      </c>
      <c r="J1368" s="68">
        <v>3</v>
      </c>
      <c r="K1368" s="68" t="s">
        <v>99</v>
      </c>
      <c r="L1368" s="68">
        <v>1</v>
      </c>
      <c r="M1368" s="68" t="s">
        <v>100</v>
      </c>
      <c r="N1368" s="68" t="s">
        <v>101</v>
      </c>
      <c r="O1368" s="68" t="s">
        <v>102</v>
      </c>
      <c r="P1368" s="68"/>
      <c r="Q1368" s="68"/>
      <c r="R1368" s="68"/>
      <c r="S1368" s="68"/>
      <c r="T1368" s="68" t="s">
        <v>4072</v>
      </c>
      <c r="U1368" s="68"/>
      <c r="V1368" s="68"/>
      <c r="W1368" s="68">
        <v>2301010001</v>
      </c>
      <c r="X1368" s="68">
        <v>126488</v>
      </c>
      <c r="Y1368" s="68" t="s">
        <v>19</v>
      </c>
      <c r="Z1368" s="68">
        <v>1</v>
      </c>
      <c r="AA1368" s="68" t="s">
        <v>109</v>
      </c>
      <c r="AB1368" s="68">
        <v>230101</v>
      </c>
      <c r="AC1368" s="68" t="s">
        <v>19</v>
      </c>
      <c r="AD1368" s="68" t="s">
        <v>19</v>
      </c>
      <c r="AE1368" s="68" t="s">
        <v>19</v>
      </c>
      <c r="AF1368" s="68" t="s">
        <v>110</v>
      </c>
      <c r="AG1368" s="68">
        <v>230001</v>
      </c>
      <c r="AH1368" s="68" t="s">
        <v>1366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231</v>
      </c>
      <c r="AO1368" s="68">
        <v>2</v>
      </c>
      <c r="AP1368" s="68" t="s">
        <v>134</v>
      </c>
      <c r="AQ1368" s="68" t="s">
        <v>135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115</v>
      </c>
    </row>
    <row r="1369" spans="1:50">
      <c r="A1369" s="78" t="s">
        <v>4073</v>
      </c>
      <c r="B1369" s="68">
        <v>0</v>
      </c>
      <c r="C1369" s="69" t="s">
        <v>4074</v>
      </c>
      <c r="D1369" s="68" t="s">
        <v>847</v>
      </c>
      <c r="E1369" s="68" t="s">
        <v>3970</v>
      </c>
      <c r="F1369" s="68" t="s">
        <v>482</v>
      </c>
      <c r="G1369" s="68" t="s">
        <v>96</v>
      </c>
      <c r="H1369" s="68" t="s">
        <v>97</v>
      </c>
      <c r="I1369" s="68" t="s">
        <v>98</v>
      </c>
      <c r="J1369" s="68">
        <v>3</v>
      </c>
      <c r="K1369" s="68" t="s">
        <v>99</v>
      </c>
      <c r="L1369" s="68">
        <v>3</v>
      </c>
      <c r="M1369" s="68" t="s">
        <v>125</v>
      </c>
      <c r="N1369" s="68" t="s">
        <v>126</v>
      </c>
      <c r="O1369" s="68" t="s">
        <v>127</v>
      </c>
      <c r="P1369" s="68"/>
      <c r="Q1369" s="68"/>
      <c r="R1369" s="68"/>
      <c r="S1369" s="68"/>
      <c r="T1369" s="68" t="s">
        <v>4075</v>
      </c>
      <c r="U1369" s="68"/>
      <c r="V1369" s="68"/>
      <c r="W1369" s="68">
        <v>2301010001</v>
      </c>
      <c r="X1369" s="68">
        <v>126488</v>
      </c>
      <c r="Y1369" s="68" t="s">
        <v>19</v>
      </c>
      <c r="Z1369" s="68">
        <v>1</v>
      </c>
      <c r="AA1369" s="68" t="s">
        <v>109</v>
      </c>
      <c r="AB1369" s="68">
        <v>230101</v>
      </c>
      <c r="AC1369" s="68" t="s">
        <v>19</v>
      </c>
      <c r="AD1369" s="68" t="s">
        <v>19</v>
      </c>
      <c r="AE1369" s="68" t="s">
        <v>19</v>
      </c>
      <c r="AF1369" s="68" t="s">
        <v>110</v>
      </c>
      <c r="AG1369" s="68">
        <v>230001</v>
      </c>
      <c r="AH1369" s="68" t="s">
        <v>1366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143</v>
      </c>
      <c r="AO1369" s="68">
        <v>2</v>
      </c>
      <c r="AP1369" s="68" t="s">
        <v>134</v>
      </c>
      <c r="AQ1369" s="68" t="s">
        <v>135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4076</v>
      </c>
      <c r="AX1369" s="68" t="s">
        <v>115</v>
      </c>
    </row>
    <row r="1370" spans="1:50">
      <c r="A1370" s="78" t="s">
        <v>4077</v>
      </c>
      <c r="B1370" s="68">
        <v>0</v>
      </c>
      <c r="C1370" s="69" t="s">
        <v>4078</v>
      </c>
      <c r="D1370" s="68" t="s">
        <v>19</v>
      </c>
      <c r="E1370" s="68" t="s">
        <v>3970</v>
      </c>
      <c r="F1370" s="68" t="s">
        <v>482</v>
      </c>
      <c r="G1370" s="68" t="s">
        <v>96</v>
      </c>
      <c r="H1370" s="68" t="s">
        <v>97</v>
      </c>
      <c r="I1370" s="68" t="s">
        <v>98</v>
      </c>
      <c r="J1370" s="68">
        <v>3</v>
      </c>
      <c r="K1370" s="68" t="s">
        <v>99</v>
      </c>
      <c r="L1370" s="68">
        <v>3</v>
      </c>
      <c r="M1370" s="68" t="s">
        <v>125</v>
      </c>
      <c r="N1370" s="68" t="s">
        <v>126</v>
      </c>
      <c r="O1370" s="68" t="s">
        <v>127</v>
      </c>
      <c r="P1370" s="68"/>
      <c r="Q1370" s="68"/>
      <c r="R1370" s="68"/>
      <c r="S1370" s="68"/>
      <c r="T1370" s="68" t="s">
        <v>2701</v>
      </c>
      <c r="U1370" s="68"/>
      <c r="V1370" s="68"/>
      <c r="W1370" s="68">
        <v>2301010001</v>
      </c>
      <c r="X1370" s="68">
        <v>126488</v>
      </c>
      <c r="Y1370" s="68" t="s">
        <v>19</v>
      </c>
      <c r="Z1370" s="68">
        <v>1</v>
      </c>
      <c r="AA1370" s="68" t="s">
        <v>109</v>
      </c>
      <c r="AB1370" s="68">
        <v>230101</v>
      </c>
      <c r="AC1370" s="68" t="s">
        <v>19</v>
      </c>
      <c r="AD1370" s="68" t="s">
        <v>19</v>
      </c>
      <c r="AE1370" s="68" t="s">
        <v>19</v>
      </c>
      <c r="AF1370" s="68" t="s">
        <v>110</v>
      </c>
      <c r="AG1370" s="68">
        <v>230001</v>
      </c>
      <c r="AH1370" s="68" t="s">
        <v>1366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206</v>
      </c>
      <c r="AO1370" s="68">
        <v>2</v>
      </c>
      <c r="AP1370" s="68" t="s">
        <v>134</v>
      </c>
      <c r="AQ1370" s="68" t="s">
        <v>135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115</v>
      </c>
    </row>
    <row r="1371" spans="1:50">
      <c r="A1371" s="78" t="s">
        <v>4079</v>
      </c>
      <c r="B1371" s="68">
        <v>0</v>
      </c>
      <c r="C1371" s="69" t="s">
        <v>4080</v>
      </c>
      <c r="D1371" s="68" t="s">
        <v>4081</v>
      </c>
      <c r="E1371" s="68" t="s">
        <v>3943</v>
      </c>
      <c r="F1371" s="68" t="s">
        <v>482</v>
      </c>
      <c r="G1371" s="68" t="s">
        <v>96</v>
      </c>
      <c r="H1371" s="68" t="s">
        <v>97</v>
      </c>
      <c r="I1371" s="68" t="s">
        <v>98</v>
      </c>
      <c r="J1371" s="68">
        <v>3</v>
      </c>
      <c r="K1371" s="68" t="s">
        <v>99</v>
      </c>
      <c r="L1371" s="68">
        <v>3</v>
      </c>
      <c r="M1371" s="68" t="s">
        <v>125</v>
      </c>
      <c r="N1371" s="68" t="s">
        <v>126</v>
      </c>
      <c r="O1371" s="68" t="s">
        <v>127</v>
      </c>
      <c r="P1371" s="68"/>
      <c r="Q1371" s="68"/>
      <c r="R1371" s="68"/>
      <c r="S1371" s="68"/>
      <c r="T1371" s="68" t="s">
        <v>4082</v>
      </c>
      <c r="U1371" s="68"/>
      <c r="V1371" s="68"/>
      <c r="W1371" s="68">
        <v>2301010001</v>
      </c>
      <c r="X1371" s="68">
        <v>126488</v>
      </c>
      <c r="Y1371" s="68" t="s">
        <v>19</v>
      </c>
      <c r="Z1371" s="68">
        <v>1</v>
      </c>
      <c r="AA1371" s="68" t="s">
        <v>109</v>
      </c>
      <c r="AB1371" s="68">
        <v>230101</v>
      </c>
      <c r="AC1371" s="68" t="s">
        <v>19</v>
      </c>
      <c r="AD1371" s="68" t="s">
        <v>19</v>
      </c>
      <c r="AE1371" s="68" t="s">
        <v>19</v>
      </c>
      <c r="AF1371" s="68" t="s">
        <v>110</v>
      </c>
      <c r="AG1371" s="68">
        <v>230001</v>
      </c>
      <c r="AH1371" s="68" t="s">
        <v>1366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206</v>
      </c>
      <c r="AO1371" s="68">
        <v>2</v>
      </c>
      <c r="AP1371" s="68" t="s">
        <v>134</v>
      </c>
      <c r="AQ1371" s="68" t="s">
        <v>135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1736</v>
      </c>
      <c r="AX1371" s="68" t="s">
        <v>115</v>
      </c>
    </row>
    <row r="1372" spans="1:50">
      <c r="A1372" s="78" t="s">
        <v>4083</v>
      </c>
      <c r="B1372" s="68">
        <v>0</v>
      </c>
      <c r="C1372" s="69" t="s">
        <v>4084</v>
      </c>
      <c r="D1372" s="68" t="s">
        <v>4085</v>
      </c>
      <c r="E1372" s="68" t="s">
        <v>3943</v>
      </c>
      <c r="F1372" s="68" t="s">
        <v>482</v>
      </c>
      <c r="G1372" s="68" t="s">
        <v>96</v>
      </c>
      <c r="H1372" s="68" t="s">
        <v>97</v>
      </c>
      <c r="I1372" s="68" t="s">
        <v>98</v>
      </c>
      <c r="J1372" s="68">
        <v>3</v>
      </c>
      <c r="K1372" s="68" t="s">
        <v>99</v>
      </c>
      <c r="L1372" s="68">
        <v>3</v>
      </c>
      <c r="M1372" s="68" t="s">
        <v>125</v>
      </c>
      <c r="N1372" s="68" t="s">
        <v>126</v>
      </c>
      <c r="O1372" s="68" t="s">
        <v>127</v>
      </c>
      <c r="P1372" s="68"/>
      <c r="Q1372" s="68"/>
      <c r="R1372" s="68"/>
      <c r="S1372" s="68"/>
      <c r="T1372" s="68" t="s">
        <v>4086</v>
      </c>
      <c r="U1372" s="68"/>
      <c r="V1372" s="68"/>
      <c r="W1372" s="68">
        <v>2301010001</v>
      </c>
      <c r="X1372" s="68">
        <v>126488</v>
      </c>
      <c r="Y1372" s="68" t="s">
        <v>19</v>
      </c>
      <c r="Z1372" s="68">
        <v>1</v>
      </c>
      <c r="AA1372" s="68" t="s">
        <v>109</v>
      </c>
      <c r="AB1372" s="68">
        <v>230101</v>
      </c>
      <c r="AC1372" s="68" t="s">
        <v>19</v>
      </c>
      <c r="AD1372" s="68" t="s">
        <v>19</v>
      </c>
      <c r="AE1372" s="68" t="s">
        <v>19</v>
      </c>
      <c r="AF1372" s="68" t="s">
        <v>110</v>
      </c>
      <c r="AG1372" s="68">
        <v>230001</v>
      </c>
      <c r="AH1372" s="68" t="s">
        <v>1366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206</v>
      </c>
      <c r="AO1372" s="68">
        <v>2</v>
      </c>
      <c r="AP1372" s="68" t="s">
        <v>134</v>
      </c>
      <c r="AQ1372" s="68" t="s">
        <v>135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4087</v>
      </c>
      <c r="AX1372" s="68" t="s">
        <v>115</v>
      </c>
    </row>
    <row r="1373" spans="1:50">
      <c r="A1373" s="78" t="s">
        <v>4088</v>
      </c>
      <c r="B1373" s="68">
        <v>0</v>
      </c>
      <c r="C1373" s="69" t="s">
        <v>4089</v>
      </c>
      <c r="D1373" s="68" t="s">
        <v>3834</v>
      </c>
      <c r="E1373" s="68" t="s">
        <v>332</v>
      </c>
      <c r="F1373" s="68" t="s">
        <v>333</v>
      </c>
      <c r="G1373" s="68" t="s">
        <v>96</v>
      </c>
      <c r="H1373" s="68" t="s">
        <v>370</v>
      </c>
      <c r="I1373" s="68" t="s">
        <v>371</v>
      </c>
      <c r="J1373" s="68">
        <v>3</v>
      </c>
      <c r="K1373" s="68" t="s">
        <v>99</v>
      </c>
      <c r="L1373" s="68">
        <v>3</v>
      </c>
      <c r="M1373" s="68" t="s">
        <v>125</v>
      </c>
      <c r="N1373" s="68" t="s">
        <v>126</v>
      </c>
      <c r="O1373" s="68" t="s">
        <v>127</v>
      </c>
      <c r="P1373" s="68"/>
      <c r="Q1373" s="68"/>
      <c r="R1373" s="68"/>
      <c r="S1373" s="68"/>
      <c r="T1373" s="68" t="s">
        <v>4090</v>
      </c>
      <c r="U1373" s="68"/>
      <c r="V1373" s="68"/>
      <c r="W1373" s="68">
        <v>2301010001</v>
      </c>
      <c r="X1373" s="68">
        <v>126488</v>
      </c>
      <c r="Y1373" s="68" t="s">
        <v>19</v>
      </c>
      <c r="Z1373" s="68">
        <v>1</v>
      </c>
      <c r="AA1373" s="68" t="s">
        <v>109</v>
      </c>
      <c r="AB1373" s="68">
        <v>230101</v>
      </c>
      <c r="AC1373" s="68" t="s">
        <v>19</v>
      </c>
      <c r="AD1373" s="68" t="s">
        <v>19</v>
      </c>
      <c r="AE1373" s="68" t="s">
        <v>19</v>
      </c>
      <c r="AF1373" s="68" t="s">
        <v>110</v>
      </c>
      <c r="AG1373" s="68">
        <v>230001</v>
      </c>
      <c r="AH1373" s="68" t="s">
        <v>1366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122</v>
      </c>
      <c r="AO1373" s="68">
        <v>2</v>
      </c>
      <c r="AP1373" s="68" t="s">
        <v>134</v>
      </c>
      <c r="AQ1373" s="68" t="s">
        <v>135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3980</v>
      </c>
      <c r="AX1373" s="68" t="s">
        <v>115</v>
      </c>
    </row>
    <row r="1374" spans="1:50">
      <c r="A1374" s="78" t="s">
        <v>4091</v>
      </c>
      <c r="B1374" s="68">
        <v>0</v>
      </c>
      <c r="C1374" s="69" t="s">
        <v>4092</v>
      </c>
      <c r="D1374" s="68" t="s">
        <v>4093</v>
      </c>
      <c r="E1374" s="68" t="s">
        <v>101</v>
      </c>
      <c r="F1374" s="68" t="s">
        <v>3933</v>
      </c>
      <c r="G1374" s="68" t="s">
        <v>96</v>
      </c>
      <c r="H1374" s="68" t="s">
        <v>97</v>
      </c>
      <c r="I1374" s="68" t="s">
        <v>98</v>
      </c>
      <c r="J1374" s="68">
        <v>3</v>
      </c>
      <c r="K1374" s="68" t="s">
        <v>99</v>
      </c>
      <c r="L1374" s="68">
        <v>1</v>
      </c>
      <c r="M1374" s="68" t="s">
        <v>100</v>
      </c>
      <c r="N1374" s="68" t="s">
        <v>856</v>
      </c>
      <c r="O1374" s="68" t="s">
        <v>858</v>
      </c>
      <c r="P1374" s="68"/>
      <c r="Q1374" s="68"/>
      <c r="R1374" s="68"/>
      <c r="S1374" s="68"/>
      <c r="T1374" s="68" t="s">
        <v>4094</v>
      </c>
      <c r="U1374" s="68"/>
      <c r="V1374" s="68"/>
      <c r="W1374" s="68">
        <v>2301010001</v>
      </c>
      <c r="X1374" s="68">
        <v>126488</v>
      </c>
      <c r="Y1374" s="68" t="s">
        <v>19</v>
      </c>
      <c r="Z1374" s="68">
        <v>1</v>
      </c>
      <c r="AA1374" s="68" t="s">
        <v>109</v>
      </c>
      <c r="AB1374" s="68">
        <v>230101</v>
      </c>
      <c r="AC1374" s="68" t="s">
        <v>19</v>
      </c>
      <c r="AD1374" s="68" t="s">
        <v>19</v>
      </c>
      <c r="AE1374" s="68" t="s">
        <v>19</v>
      </c>
      <c r="AF1374" s="68" t="s">
        <v>110</v>
      </c>
      <c r="AG1374" s="68">
        <v>230001</v>
      </c>
      <c r="AH1374" s="68" t="s">
        <v>1366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122</v>
      </c>
      <c r="AO1374" s="68">
        <v>2</v>
      </c>
      <c r="AP1374" s="68" t="s">
        <v>134</v>
      </c>
      <c r="AQ1374" s="68" t="s">
        <v>135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115</v>
      </c>
    </row>
    <row r="1375" spans="1:50">
      <c r="A1375" s="78" t="s">
        <v>4095</v>
      </c>
      <c r="B1375" s="68">
        <v>0</v>
      </c>
      <c r="C1375" s="69" t="s">
        <v>4096</v>
      </c>
      <c r="D1375" s="68" t="s">
        <v>4097</v>
      </c>
      <c r="E1375" s="68" t="s">
        <v>145</v>
      </c>
      <c r="F1375" s="68" t="s">
        <v>251</v>
      </c>
      <c r="G1375" s="68" t="s">
        <v>96</v>
      </c>
      <c r="H1375" s="68" t="s">
        <v>97</v>
      </c>
      <c r="I1375" s="68" t="s">
        <v>98</v>
      </c>
      <c r="J1375" s="68">
        <v>3</v>
      </c>
      <c r="K1375" s="68" t="s">
        <v>99</v>
      </c>
      <c r="L1375" s="68">
        <v>3</v>
      </c>
      <c r="M1375" s="68" t="s">
        <v>125</v>
      </c>
      <c r="N1375" s="68" t="s">
        <v>126</v>
      </c>
      <c r="O1375" s="68" t="s">
        <v>127</v>
      </c>
      <c r="P1375" s="68" t="s">
        <v>4098</v>
      </c>
      <c r="Q1375" s="68"/>
      <c r="R1375" s="68"/>
      <c r="S1375" s="68"/>
      <c r="T1375" s="68" t="s">
        <v>4099</v>
      </c>
      <c r="U1375" s="68"/>
      <c r="V1375" s="68" t="s">
        <v>4100</v>
      </c>
      <c r="W1375" s="68">
        <v>2301010001</v>
      </c>
      <c r="X1375" s="68">
        <v>126488</v>
      </c>
      <c r="Y1375" s="68" t="s">
        <v>19</v>
      </c>
      <c r="Z1375" s="68">
        <v>1</v>
      </c>
      <c r="AA1375" s="68" t="s">
        <v>109</v>
      </c>
      <c r="AB1375" s="68">
        <v>230101</v>
      </c>
      <c r="AC1375" s="68" t="s">
        <v>19</v>
      </c>
      <c r="AD1375" s="68" t="s">
        <v>19</v>
      </c>
      <c r="AE1375" s="68" t="s">
        <v>19</v>
      </c>
      <c r="AF1375" s="68" t="s">
        <v>110</v>
      </c>
      <c r="AG1375" s="68">
        <v>230001</v>
      </c>
      <c r="AH1375" s="68" t="s">
        <v>1366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122</v>
      </c>
      <c r="AO1375" s="68">
        <v>2</v>
      </c>
      <c r="AP1375" s="68" t="s">
        <v>134</v>
      </c>
      <c r="AQ1375" s="68" t="s">
        <v>135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3995</v>
      </c>
      <c r="AX1375" s="68" t="s">
        <v>115</v>
      </c>
    </row>
    <row r="1376" spans="1:50">
      <c r="A1376" s="77" t="s">
        <v>5670</v>
      </c>
      <c r="B1376" s="68">
        <v>0</v>
      </c>
      <c r="C1376" s="69" t="s">
        <v>4101</v>
      </c>
      <c r="D1376" s="68" t="s">
        <v>3948</v>
      </c>
      <c r="E1376" s="68" t="s">
        <v>145</v>
      </c>
      <c r="F1376" s="68" t="s">
        <v>251</v>
      </c>
      <c r="G1376" s="68" t="s">
        <v>96</v>
      </c>
      <c r="H1376" s="68" t="s">
        <v>97</v>
      </c>
      <c r="I1376" s="68" t="s">
        <v>98</v>
      </c>
      <c r="J1376" s="68">
        <v>3</v>
      </c>
      <c r="K1376" s="68" t="s">
        <v>99</v>
      </c>
      <c r="L1376" s="68">
        <v>3</v>
      </c>
      <c r="M1376" s="68" t="s">
        <v>125</v>
      </c>
      <c r="N1376" s="68" t="s">
        <v>126</v>
      </c>
      <c r="O1376" s="68" t="s">
        <v>127</v>
      </c>
      <c r="P1376" s="68"/>
      <c r="Q1376" s="68"/>
      <c r="R1376" s="68"/>
      <c r="S1376" s="68"/>
      <c r="T1376" s="68" t="s">
        <v>4102</v>
      </c>
      <c r="U1376" s="68"/>
      <c r="V1376" s="68"/>
      <c r="W1376" s="68">
        <v>2301010001</v>
      </c>
      <c r="X1376" s="68">
        <v>126488</v>
      </c>
      <c r="Y1376" s="68" t="s">
        <v>19</v>
      </c>
      <c r="Z1376" s="68">
        <v>1</v>
      </c>
      <c r="AA1376" s="68" t="s">
        <v>109</v>
      </c>
      <c r="AB1376" s="68">
        <v>230101</v>
      </c>
      <c r="AC1376" s="68" t="s">
        <v>19</v>
      </c>
      <c r="AD1376" s="68" t="s">
        <v>19</v>
      </c>
      <c r="AE1376" s="68" t="s">
        <v>19</v>
      </c>
      <c r="AF1376" s="68" t="s">
        <v>110</v>
      </c>
      <c r="AG1376" s="68">
        <v>230001</v>
      </c>
      <c r="AH1376" s="68" t="s">
        <v>1366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122</v>
      </c>
      <c r="AO1376" s="68">
        <v>2</v>
      </c>
      <c r="AP1376" s="68" t="s">
        <v>134</v>
      </c>
      <c r="AQ1376" s="68" t="s">
        <v>135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4103</v>
      </c>
      <c r="AX1376" s="68" t="s">
        <v>115</v>
      </c>
    </row>
    <row r="1377" spans="1:50">
      <c r="A1377" s="77" t="s">
        <v>5671</v>
      </c>
      <c r="B1377" s="68">
        <v>0</v>
      </c>
      <c r="C1377" s="69" t="s">
        <v>4104</v>
      </c>
      <c r="D1377" s="68" t="s">
        <v>1477</v>
      </c>
      <c r="E1377" s="68" t="s">
        <v>101</v>
      </c>
      <c r="F1377" s="68" t="s">
        <v>3933</v>
      </c>
      <c r="G1377" s="68" t="s">
        <v>96</v>
      </c>
      <c r="H1377" s="68" t="s">
        <v>97</v>
      </c>
      <c r="I1377" s="68" t="s">
        <v>98</v>
      </c>
      <c r="J1377" s="68">
        <v>3</v>
      </c>
      <c r="K1377" s="68" t="s">
        <v>99</v>
      </c>
      <c r="L1377" s="68">
        <v>3</v>
      </c>
      <c r="M1377" s="68" t="s">
        <v>125</v>
      </c>
      <c r="N1377" s="68" t="s">
        <v>126</v>
      </c>
      <c r="O1377" s="68" t="s">
        <v>127</v>
      </c>
      <c r="P1377" s="68" t="s">
        <v>4105</v>
      </c>
      <c r="Q1377" s="68"/>
      <c r="R1377" s="68"/>
      <c r="S1377" s="68"/>
      <c r="T1377" s="68" t="s">
        <v>4106</v>
      </c>
      <c r="U1377" s="68"/>
      <c r="V1377" s="68"/>
      <c r="W1377" s="68">
        <v>2301010001</v>
      </c>
      <c r="X1377" s="68">
        <v>126488</v>
      </c>
      <c r="Y1377" s="68" t="s">
        <v>19</v>
      </c>
      <c r="Z1377" s="68">
        <v>1</v>
      </c>
      <c r="AA1377" s="68" t="s">
        <v>109</v>
      </c>
      <c r="AB1377" s="68">
        <v>230101</v>
      </c>
      <c r="AC1377" s="68" t="s">
        <v>19</v>
      </c>
      <c r="AD1377" s="68" t="s">
        <v>19</v>
      </c>
      <c r="AE1377" s="68" t="s">
        <v>19</v>
      </c>
      <c r="AF1377" s="68" t="s">
        <v>110</v>
      </c>
      <c r="AG1377" s="68">
        <v>230001</v>
      </c>
      <c r="AH1377" s="68" t="s">
        <v>1366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122</v>
      </c>
      <c r="AO1377" s="68">
        <v>2</v>
      </c>
      <c r="AP1377" s="68" t="s">
        <v>134</v>
      </c>
      <c r="AQ1377" s="68" t="s">
        <v>135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4107</v>
      </c>
      <c r="AX1377" s="68" t="s">
        <v>115</v>
      </c>
    </row>
    <row r="1378" spans="1:50">
      <c r="A1378" s="77" t="s">
        <v>5672</v>
      </c>
      <c r="B1378" s="68">
        <v>0</v>
      </c>
      <c r="C1378" s="69" t="s">
        <v>4108</v>
      </c>
      <c r="D1378" s="68" t="s">
        <v>4109</v>
      </c>
      <c r="E1378" s="68" t="s">
        <v>3943</v>
      </c>
      <c r="F1378" s="68" t="s">
        <v>482</v>
      </c>
      <c r="G1378" s="68" t="s">
        <v>96</v>
      </c>
      <c r="H1378" s="68" t="s">
        <v>97</v>
      </c>
      <c r="I1378" s="68" t="s">
        <v>98</v>
      </c>
      <c r="J1378" s="68">
        <v>3</v>
      </c>
      <c r="K1378" s="68" t="s">
        <v>99</v>
      </c>
      <c r="L1378" s="68">
        <v>3</v>
      </c>
      <c r="M1378" s="68" t="s">
        <v>125</v>
      </c>
      <c r="N1378" s="68" t="s">
        <v>126</v>
      </c>
      <c r="O1378" s="68" t="s">
        <v>127</v>
      </c>
      <c r="P1378" s="68"/>
      <c r="Q1378" s="68"/>
      <c r="R1378" s="68"/>
      <c r="S1378" s="68"/>
      <c r="T1378" s="68" t="s">
        <v>4110</v>
      </c>
      <c r="U1378" s="68"/>
      <c r="V1378" s="68"/>
      <c r="W1378" s="68">
        <v>2301010001</v>
      </c>
      <c r="X1378" s="68">
        <v>126488</v>
      </c>
      <c r="Y1378" s="68" t="s">
        <v>19</v>
      </c>
      <c r="Z1378" s="68">
        <v>1</v>
      </c>
      <c r="AA1378" s="68" t="s">
        <v>109</v>
      </c>
      <c r="AB1378" s="68">
        <v>230101</v>
      </c>
      <c r="AC1378" s="68" t="s">
        <v>19</v>
      </c>
      <c r="AD1378" s="68" t="s">
        <v>19</v>
      </c>
      <c r="AE1378" s="68" t="s">
        <v>19</v>
      </c>
      <c r="AF1378" s="68" t="s">
        <v>110</v>
      </c>
      <c r="AG1378" s="68">
        <v>230001</v>
      </c>
      <c r="AH1378" s="68" t="s">
        <v>1366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231</v>
      </c>
      <c r="AO1378" s="68">
        <v>2</v>
      </c>
      <c r="AP1378" s="68" t="s">
        <v>134</v>
      </c>
      <c r="AQ1378" s="68" t="s">
        <v>135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115</v>
      </c>
    </row>
    <row r="1379" spans="1:50">
      <c r="A1379" s="78" t="s">
        <v>4111</v>
      </c>
      <c r="B1379" s="68">
        <v>0</v>
      </c>
      <c r="C1379" s="69" t="s">
        <v>4112</v>
      </c>
      <c r="D1379" s="68" t="s">
        <v>322</v>
      </c>
      <c r="E1379" s="68" t="s">
        <v>3943</v>
      </c>
      <c r="F1379" s="68" t="s">
        <v>482</v>
      </c>
      <c r="G1379" s="68" t="s">
        <v>96</v>
      </c>
      <c r="H1379" s="68" t="s">
        <v>97</v>
      </c>
      <c r="I1379" s="68" t="s">
        <v>98</v>
      </c>
      <c r="J1379" s="68">
        <v>3</v>
      </c>
      <c r="K1379" s="68" t="s">
        <v>99</v>
      </c>
      <c r="L1379" s="68">
        <v>3</v>
      </c>
      <c r="M1379" s="68" t="s">
        <v>125</v>
      </c>
      <c r="N1379" s="68" t="s">
        <v>126</v>
      </c>
      <c r="O1379" s="68" t="s">
        <v>127</v>
      </c>
      <c r="P1379" s="68"/>
      <c r="Q1379" s="68"/>
      <c r="R1379" s="68"/>
      <c r="S1379" s="68"/>
      <c r="T1379" s="68" t="s">
        <v>4113</v>
      </c>
      <c r="U1379" s="68"/>
      <c r="V1379" s="68"/>
      <c r="W1379" s="68">
        <v>2301010001</v>
      </c>
      <c r="X1379" s="68">
        <v>126488</v>
      </c>
      <c r="Y1379" s="68" t="s">
        <v>19</v>
      </c>
      <c r="Z1379" s="68">
        <v>1</v>
      </c>
      <c r="AA1379" s="68" t="s">
        <v>109</v>
      </c>
      <c r="AB1379" s="68">
        <v>230101</v>
      </c>
      <c r="AC1379" s="68" t="s">
        <v>19</v>
      </c>
      <c r="AD1379" s="68" t="s">
        <v>19</v>
      </c>
      <c r="AE1379" s="68" t="s">
        <v>19</v>
      </c>
      <c r="AF1379" s="68" t="s">
        <v>110</v>
      </c>
      <c r="AG1379" s="68">
        <v>230001</v>
      </c>
      <c r="AH1379" s="68" t="s">
        <v>1366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206</v>
      </c>
      <c r="AO1379" s="68">
        <v>2</v>
      </c>
      <c r="AP1379" s="68" t="s">
        <v>134</v>
      </c>
      <c r="AQ1379" s="68" t="s">
        <v>135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115</v>
      </c>
    </row>
    <row r="1380" spans="1:50">
      <c r="A1380" s="78" t="s">
        <v>4114</v>
      </c>
      <c r="B1380" s="68">
        <v>0</v>
      </c>
      <c r="C1380" s="69" t="s">
        <v>4115</v>
      </c>
      <c r="D1380" s="68" t="s">
        <v>4116</v>
      </c>
      <c r="E1380" s="68" t="s">
        <v>3943</v>
      </c>
      <c r="F1380" s="68" t="s">
        <v>482</v>
      </c>
      <c r="G1380" s="68" t="s">
        <v>96</v>
      </c>
      <c r="H1380" s="68" t="s">
        <v>97</v>
      </c>
      <c r="I1380" s="68" t="s">
        <v>98</v>
      </c>
      <c r="J1380" s="68">
        <v>3</v>
      </c>
      <c r="K1380" s="68" t="s">
        <v>99</v>
      </c>
      <c r="L1380" s="68">
        <v>3</v>
      </c>
      <c r="M1380" s="68" t="s">
        <v>125</v>
      </c>
      <c r="N1380" s="68" t="s">
        <v>126</v>
      </c>
      <c r="O1380" s="68" t="s">
        <v>127</v>
      </c>
      <c r="P1380" s="68"/>
      <c r="Q1380" s="68"/>
      <c r="R1380" s="68"/>
      <c r="S1380" s="68"/>
      <c r="T1380" s="68" t="s">
        <v>4117</v>
      </c>
      <c r="U1380" s="68"/>
      <c r="V1380" s="68"/>
      <c r="W1380" s="68">
        <v>2301010001</v>
      </c>
      <c r="X1380" s="68">
        <v>126488</v>
      </c>
      <c r="Y1380" s="68" t="s">
        <v>19</v>
      </c>
      <c r="Z1380" s="68">
        <v>1</v>
      </c>
      <c r="AA1380" s="68" t="s">
        <v>109</v>
      </c>
      <c r="AB1380" s="68">
        <v>230101</v>
      </c>
      <c r="AC1380" s="68" t="s">
        <v>19</v>
      </c>
      <c r="AD1380" s="68" t="s">
        <v>19</v>
      </c>
      <c r="AE1380" s="68" t="s">
        <v>19</v>
      </c>
      <c r="AF1380" s="68" t="s">
        <v>110</v>
      </c>
      <c r="AG1380" s="68">
        <v>230001</v>
      </c>
      <c r="AH1380" s="68" t="s">
        <v>1366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206</v>
      </c>
      <c r="AO1380" s="68">
        <v>2</v>
      </c>
      <c r="AP1380" s="68" t="s">
        <v>134</v>
      </c>
      <c r="AQ1380" s="68" t="s">
        <v>135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115</v>
      </c>
    </row>
    <row r="1381" spans="1:50">
      <c r="A1381" s="77" t="s">
        <v>5673</v>
      </c>
      <c r="B1381" s="68">
        <v>0</v>
      </c>
      <c r="C1381" s="69" t="s">
        <v>4118</v>
      </c>
      <c r="D1381" s="68" t="s">
        <v>4119</v>
      </c>
      <c r="E1381" s="68" t="s">
        <v>3943</v>
      </c>
      <c r="F1381" s="68" t="s">
        <v>482</v>
      </c>
      <c r="G1381" s="68" t="s">
        <v>96</v>
      </c>
      <c r="H1381" s="68" t="s">
        <v>97</v>
      </c>
      <c r="I1381" s="68" t="s">
        <v>98</v>
      </c>
      <c r="J1381" s="68">
        <v>3</v>
      </c>
      <c r="K1381" s="68" t="s">
        <v>99</v>
      </c>
      <c r="L1381" s="68">
        <v>3</v>
      </c>
      <c r="M1381" s="68" t="s">
        <v>125</v>
      </c>
      <c r="N1381" s="68" t="s">
        <v>126</v>
      </c>
      <c r="O1381" s="68" t="s">
        <v>127</v>
      </c>
      <c r="P1381" s="68" t="s">
        <v>4120</v>
      </c>
      <c r="Q1381" s="68"/>
      <c r="R1381" s="68"/>
      <c r="S1381" s="68"/>
      <c r="T1381" s="68" t="s">
        <v>4121</v>
      </c>
      <c r="U1381" s="68"/>
      <c r="V1381" s="68"/>
      <c r="W1381" s="68">
        <v>2301010001</v>
      </c>
      <c r="X1381" s="68">
        <v>126488</v>
      </c>
      <c r="Y1381" s="68" t="s">
        <v>19</v>
      </c>
      <c r="Z1381" s="68">
        <v>1</v>
      </c>
      <c r="AA1381" s="68" t="s">
        <v>109</v>
      </c>
      <c r="AB1381" s="68">
        <v>230101</v>
      </c>
      <c r="AC1381" s="68" t="s">
        <v>19</v>
      </c>
      <c r="AD1381" s="68" t="s">
        <v>19</v>
      </c>
      <c r="AE1381" s="68" t="s">
        <v>19</v>
      </c>
      <c r="AF1381" s="68" t="s">
        <v>110</v>
      </c>
      <c r="AG1381" s="68">
        <v>230001</v>
      </c>
      <c r="AH1381" s="68" t="s">
        <v>1366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206</v>
      </c>
      <c r="AO1381" s="68">
        <v>2</v>
      </c>
      <c r="AP1381" s="68" t="s">
        <v>134</v>
      </c>
      <c r="AQ1381" s="68" t="s">
        <v>135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3637</v>
      </c>
      <c r="AX1381" s="68" t="s">
        <v>115</v>
      </c>
    </row>
    <row r="1382" spans="1:50">
      <c r="A1382" s="77" t="s">
        <v>5674</v>
      </c>
      <c r="B1382" s="68">
        <v>0</v>
      </c>
      <c r="C1382" s="69" t="s">
        <v>4122</v>
      </c>
      <c r="D1382" s="68" t="s">
        <v>4123</v>
      </c>
      <c r="E1382" s="68" t="s">
        <v>3943</v>
      </c>
      <c r="F1382" s="68" t="s">
        <v>482</v>
      </c>
      <c r="G1382" s="68" t="s">
        <v>96</v>
      </c>
      <c r="H1382" s="68" t="s">
        <v>97</v>
      </c>
      <c r="I1382" s="68" t="s">
        <v>98</v>
      </c>
      <c r="J1382" s="68">
        <v>3</v>
      </c>
      <c r="K1382" s="68" t="s">
        <v>99</v>
      </c>
      <c r="L1382" s="68">
        <v>3</v>
      </c>
      <c r="M1382" s="68" t="s">
        <v>125</v>
      </c>
      <c r="N1382" s="68" t="s">
        <v>126</v>
      </c>
      <c r="O1382" s="68" t="s">
        <v>127</v>
      </c>
      <c r="P1382" s="68"/>
      <c r="Q1382" s="68"/>
      <c r="R1382" s="68"/>
      <c r="S1382" s="68"/>
      <c r="T1382" s="68" t="s">
        <v>4124</v>
      </c>
      <c r="U1382" s="68"/>
      <c r="V1382" s="68"/>
      <c r="W1382" s="68">
        <v>2301010001</v>
      </c>
      <c r="X1382" s="68">
        <v>126488</v>
      </c>
      <c r="Y1382" s="68" t="s">
        <v>19</v>
      </c>
      <c r="Z1382" s="68">
        <v>1</v>
      </c>
      <c r="AA1382" s="68" t="s">
        <v>109</v>
      </c>
      <c r="AB1382" s="68">
        <v>230101</v>
      </c>
      <c r="AC1382" s="68" t="s">
        <v>19</v>
      </c>
      <c r="AD1382" s="68" t="s">
        <v>19</v>
      </c>
      <c r="AE1382" s="68" t="s">
        <v>19</v>
      </c>
      <c r="AF1382" s="68" t="s">
        <v>110</v>
      </c>
      <c r="AG1382" s="68">
        <v>230001</v>
      </c>
      <c r="AH1382" s="68" t="s">
        <v>1366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206</v>
      </c>
      <c r="AO1382" s="68">
        <v>2</v>
      </c>
      <c r="AP1382" s="68" t="s">
        <v>134</v>
      </c>
      <c r="AQ1382" s="68" t="s">
        <v>135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213</v>
      </c>
      <c r="AX1382" s="68" t="s">
        <v>115</v>
      </c>
    </row>
    <row r="1383" spans="1:50">
      <c r="A1383" s="77" t="s">
        <v>5675</v>
      </c>
      <c r="B1383" s="68">
        <v>0</v>
      </c>
      <c r="C1383" s="69" t="s">
        <v>4125</v>
      </c>
      <c r="D1383" s="68" t="s">
        <v>3345</v>
      </c>
      <c r="E1383" s="68" t="s">
        <v>332</v>
      </c>
      <c r="F1383" s="68" t="s">
        <v>333</v>
      </c>
      <c r="G1383" s="68" t="s">
        <v>96</v>
      </c>
      <c r="H1383" s="68" t="s">
        <v>370</v>
      </c>
      <c r="I1383" s="68" t="s">
        <v>371</v>
      </c>
      <c r="J1383" s="68">
        <v>3</v>
      </c>
      <c r="K1383" s="68" t="s">
        <v>99</v>
      </c>
      <c r="L1383" s="68">
        <v>3</v>
      </c>
      <c r="M1383" s="68" t="s">
        <v>125</v>
      </c>
      <c r="N1383" s="68" t="s">
        <v>126</v>
      </c>
      <c r="O1383" s="68" t="s">
        <v>127</v>
      </c>
      <c r="P1383" s="68"/>
      <c r="Q1383" s="68"/>
      <c r="R1383" s="68"/>
      <c r="S1383" s="68"/>
      <c r="T1383" s="68" t="s">
        <v>4126</v>
      </c>
      <c r="U1383" s="68"/>
      <c r="V1383" s="68" t="s">
        <v>551</v>
      </c>
      <c r="W1383" s="68">
        <v>2301010001</v>
      </c>
      <c r="X1383" s="68">
        <v>126488</v>
      </c>
      <c r="Y1383" s="68" t="s">
        <v>19</v>
      </c>
      <c r="Z1383" s="68">
        <v>1</v>
      </c>
      <c r="AA1383" s="68" t="s">
        <v>109</v>
      </c>
      <c r="AB1383" s="68">
        <v>230101</v>
      </c>
      <c r="AC1383" s="68" t="s">
        <v>19</v>
      </c>
      <c r="AD1383" s="68" t="s">
        <v>19</v>
      </c>
      <c r="AE1383" s="68" t="s">
        <v>19</v>
      </c>
      <c r="AF1383" s="68" t="s">
        <v>110</v>
      </c>
      <c r="AG1383" s="68">
        <v>230001</v>
      </c>
      <c r="AH1383" s="68" t="s">
        <v>1366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122</v>
      </c>
      <c r="AO1383" s="68">
        <v>2</v>
      </c>
      <c r="AP1383" s="68" t="s">
        <v>134</v>
      </c>
      <c r="AQ1383" s="68" t="s">
        <v>135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4127</v>
      </c>
      <c r="AX1383" s="68" t="s">
        <v>115</v>
      </c>
    </row>
    <row r="1384" spans="1:50">
      <c r="A1384" s="77" t="s">
        <v>5676</v>
      </c>
      <c r="B1384" s="68">
        <v>0</v>
      </c>
      <c r="C1384" s="69" t="s">
        <v>4128</v>
      </c>
      <c r="D1384" s="68" t="s">
        <v>4129</v>
      </c>
      <c r="E1384" s="68" t="s">
        <v>101</v>
      </c>
      <c r="F1384" s="68" t="s">
        <v>3933</v>
      </c>
      <c r="G1384" s="68" t="s">
        <v>96</v>
      </c>
      <c r="H1384" s="68" t="s">
        <v>97</v>
      </c>
      <c r="I1384" s="68" t="s">
        <v>98</v>
      </c>
      <c r="J1384" s="68">
        <v>3</v>
      </c>
      <c r="K1384" s="68" t="s">
        <v>99</v>
      </c>
      <c r="L1384" s="68">
        <v>3</v>
      </c>
      <c r="M1384" s="68" t="s">
        <v>125</v>
      </c>
      <c r="N1384" s="68" t="s">
        <v>126</v>
      </c>
      <c r="O1384" s="68" t="s">
        <v>127</v>
      </c>
      <c r="P1384" s="68"/>
      <c r="Q1384" s="68"/>
      <c r="R1384" s="68"/>
      <c r="S1384" s="68"/>
      <c r="T1384" s="68" t="s">
        <v>4130</v>
      </c>
      <c r="U1384" s="68"/>
      <c r="V1384" s="68" t="s">
        <v>4131</v>
      </c>
      <c r="W1384" s="68">
        <v>2301010001</v>
      </c>
      <c r="X1384" s="68">
        <v>126488</v>
      </c>
      <c r="Y1384" s="68" t="s">
        <v>19</v>
      </c>
      <c r="Z1384" s="68">
        <v>1</v>
      </c>
      <c r="AA1384" s="68" t="s">
        <v>109</v>
      </c>
      <c r="AB1384" s="68">
        <v>230101</v>
      </c>
      <c r="AC1384" s="68" t="s">
        <v>19</v>
      </c>
      <c r="AD1384" s="68" t="s">
        <v>19</v>
      </c>
      <c r="AE1384" s="68" t="s">
        <v>19</v>
      </c>
      <c r="AF1384" s="68" t="s">
        <v>110</v>
      </c>
      <c r="AG1384" s="68">
        <v>230001</v>
      </c>
      <c r="AH1384" s="68" t="s">
        <v>1366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122</v>
      </c>
      <c r="AO1384" s="68">
        <v>2</v>
      </c>
      <c r="AP1384" s="68" t="s">
        <v>134</v>
      </c>
      <c r="AQ1384" s="68" t="s">
        <v>135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4132</v>
      </c>
      <c r="AX1384" s="68" t="s">
        <v>115</v>
      </c>
    </row>
    <row r="1385" spans="1:50">
      <c r="A1385" s="78" t="s">
        <v>4133</v>
      </c>
      <c r="B1385" s="68">
        <v>0</v>
      </c>
      <c r="C1385" s="69" t="s">
        <v>4134</v>
      </c>
      <c r="D1385" s="68" t="s">
        <v>1702</v>
      </c>
      <c r="E1385" s="68" t="s">
        <v>332</v>
      </c>
      <c r="F1385" s="68" t="s">
        <v>333</v>
      </c>
      <c r="G1385" s="68" t="s">
        <v>96</v>
      </c>
      <c r="H1385" s="68" t="s">
        <v>370</v>
      </c>
      <c r="I1385" s="68" t="s">
        <v>371</v>
      </c>
      <c r="J1385" s="68">
        <v>3</v>
      </c>
      <c r="K1385" s="68" t="s">
        <v>99</v>
      </c>
      <c r="L1385" s="68">
        <v>3</v>
      </c>
      <c r="M1385" s="68" t="s">
        <v>125</v>
      </c>
      <c r="N1385" s="68" t="s">
        <v>126</v>
      </c>
      <c r="O1385" s="68" t="s">
        <v>127</v>
      </c>
      <c r="P1385" s="68"/>
      <c r="Q1385" s="68"/>
      <c r="R1385" s="68"/>
      <c r="S1385" s="68"/>
      <c r="T1385" s="68" t="s">
        <v>4048</v>
      </c>
      <c r="U1385" s="68"/>
      <c r="V1385" s="68"/>
      <c r="W1385" s="68">
        <v>2301010001</v>
      </c>
      <c r="X1385" s="68">
        <v>126488</v>
      </c>
      <c r="Y1385" s="68" t="s">
        <v>19</v>
      </c>
      <c r="Z1385" s="68">
        <v>1</v>
      </c>
      <c r="AA1385" s="68" t="s">
        <v>109</v>
      </c>
      <c r="AB1385" s="68">
        <v>230101</v>
      </c>
      <c r="AC1385" s="68" t="s">
        <v>19</v>
      </c>
      <c r="AD1385" s="68" t="s">
        <v>19</v>
      </c>
      <c r="AE1385" s="68" t="s">
        <v>19</v>
      </c>
      <c r="AF1385" s="68" t="s">
        <v>110</v>
      </c>
      <c r="AG1385" s="68">
        <v>230001</v>
      </c>
      <c r="AH1385" s="68" t="s">
        <v>1366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122</v>
      </c>
      <c r="AO1385" s="68">
        <v>2</v>
      </c>
      <c r="AP1385" s="68" t="s">
        <v>134</v>
      </c>
      <c r="AQ1385" s="68" t="s">
        <v>135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4135</v>
      </c>
      <c r="AX1385" s="68" t="s">
        <v>115</v>
      </c>
    </row>
    <row r="1386" spans="1:50">
      <c r="A1386" s="77" t="s">
        <v>5677</v>
      </c>
      <c r="B1386" s="68">
        <v>0</v>
      </c>
      <c r="C1386" s="69" t="s">
        <v>4136</v>
      </c>
      <c r="D1386" s="68" t="s">
        <v>4137</v>
      </c>
      <c r="E1386" s="68" t="s">
        <v>145</v>
      </c>
      <c r="F1386" s="68" t="s">
        <v>251</v>
      </c>
      <c r="G1386" s="68" t="s">
        <v>96</v>
      </c>
      <c r="H1386" s="68" t="s">
        <v>97</v>
      </c>
      <c r="I1386" s="68" t="s">
        <v>98</v>
      </c>
      <c r="J1386" s="68">
        <v>3</v>
      </c>
      <c r="K1386" s="68" t="s">
        <v>99</v>
      </c>
      <c r="L1386" s="68">
        <v>3</v>
      </c>
      <c r="M1386" s="68" t="s">
        <v>125</v>
      </c>
      <c r="N1386" s="68" t="s">
        <v>126</v>
      </c>
      <c r="O1386" s="68" t="s">
        <v>127</v>
      </c>
      <c r="P1386" s="68" t="s">
        <v>4138</v>
      </c>
      <c r="Q1386" s="68"/>
      <c r="R1386" s="68"/>
      <c r="S1386" s="68"/>
      <c r="T1386" s="68" t="s">
        <v>4139</v>
      </c>
      <c r="U1386" s="68"/>
      <c r="V1386" s="68"/>
      <c r="W1386" s="68">
        <v>2301010001</v>
      </c>
      <c r="X1386" s="68">
        <v>126488</v>
      </c>
      <c r="Y1386" s="68" t="s">
        <v>19</v>
      </c>
      <c r="Z1386" s="68">
        <v>1</v>
      </c>
      <c r="AA1386" s="68" t="s">
        <v>109</v>
      </c>
      <c r="AB1386" s="68">
        <v>230101</v>
      </c>
      <c r="AC1386" s="68" t="s">
        <v>19</v>
      </c>
      <c r="AD1386" s="68" t="s">
        <v>19</v>
      </c>
      <c r="AE1386" s="68" t="s">
        <v>19</v>
      </c>
      <c r="AF1386" s="68" t="s">
        <v>110</v>
      </c>
      <c r="AG1386" s="68">
        <v>230001</v>
      </c>
      <c r="AH1386" s="68" t="s">
        <v>1366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122</v>
      </c>
      <c r="AO1386" s="68">
        <v>2</v>
      </c>
      <c r="AP1386" s="68" t="s">
        <v>134</v>
      </c>
      <c r="AQ1386" s="68" t="s">
        <v>135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4140</v>
      </c>
      <c r="AX1386" s="68" t="s">
        <v>115</v>
      </c>
    </row>
    <row r="1387" spans="1:50">
      <c r="A1387" s="77" t="s">
        <v>5678</v>
      </c>
      <c r="B1387" s="68">
        <v>0</v>
      </c>
      <c r="C1387" s="69" t="s">
        <v>4141</v>
      </c>
      <c r="D1387" s="68" t="s">
        <v>19</v>
      </c>
      <c r="E1387" s="68" t="s">
        <v>1455</v>
      </c>
      <c r="F1387" s="68" t="s">
        <v>1456</v>
      </c>
      <c r="G1387" s="68" t="s">
        <v>508</v>
      </c>
      <c r="H1387" s="68" t="s">
        <v>97</v>
      </c>
      <c r="I1387" s="68" t="s">
        <v>98</v>
      </c>
      <c r="J1387" s="68">
        <v>3</v>
      </c>
      <c r="K1387" s="68" t="s">
        <v>99</v>
      </c>
      <c r="L1387" s="68">
        <v>1</v>
      </c>
      <c r="M1387" s="68" t="s">
        <v>100</v>
      </c>
      <c r="N1387" s="68" t="s">
        <v>101</v>
      </c>
      <c r="O1387" s="68" t="s">
        <v>102</v>
      </c>
      <c r="P1387" s="68" t="s">
        <v>4142</v>
      </c>
      <c r="Q1387" s="68">
        <v>747161</v>
      </c>
      <c r="R1387" s="68"/>
      <c r="S1387" s="68"/>
      <c r="T1387" s="68" t="s">
        <v>3694</v>
      </c>
      <c r="U1387" s="68"/>
      <c r="V1387" s="68"/>
      <c r="W1387" s="68">
        <v>2301010001</v>
      </c>
      <c r="X1387" s="68">
        <v>126488</v>
      </c>
      <c r="Y1387" s="68" t="s">
        <v>19</v>
      </c>
      <c r="Z1387" s="68">
        <v>1</v>
      </c>
      <c r="AA1387" s="68" t="s">
        <v>109</v>
      </c>
      <c r="AB1387" s="68">
        <v>230101</v>
      </c>
      <c r="AC1387" s="68" t="s">
        <v>19</v>
      </c>
      <c r="AD1387" s="68" t="s">
        <v>19</v>
      </c>
      <c r="AE1387" s="68" t="s">
        <v>19</v>
      </c>
      <c r="AF1387" s="68" t="s">
        <v>110</v>
      </c>
      <c r="AG1387" s="68">
        <v>230001</v>
      </c>
      <c r="AH1387" s="68" t="s">
        <v>1366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143</v>
      </c>
      <c r="AO1387" s="68">
        <v>2</v>
      </c>
      <c r="AP1387" s="68" t="s">
        <v>134</v>
      </c>
      <c r="AQ1387" s="68" t="s">
        <v>135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4143</v>
      </c>
      <c r="AX1387" s="68" t="s">
        <v>115</v>
      </c>
    </row>
    <row r="1388" spans="1:50">
      <c r="A1388" s="77" t="s">
        <v>5679</v>
      </c>
      <c r="B1388" s="68">
        <v>0</v>
      </c>
      <c r="C1388" s="68">
        <v>526601</v>
      </c>
      <c r="D1388" s="68" t="s">
        <v>4144</v>
      </c>
      <c r="E1388" s="68" t="s">
        <v>459</v>
      </c>
      <c r="F1388" s="68" t="s">
        <v>460</v>
      </c>
      <c r="G1388" s="68" t="s">
        <v>96</v>
      </c>
      <c r="H1388" s="68" t="s">
        <v>97</v>
      </c>
      <c r="I1388" s="68" t="s">
        <v>98</v>
      </c>
      <c r="J1388" s="68">
        <v>3</v>
      </c>
      <c r="K1388" s="68" t="s">
        <v>99</v>
      </c>
      <c r="L1388" s="68">
        <v>3</v>
      </c>
      <c r="M1388" s="68" t="s">
        <v>125</v>
      </c>
      <c r="N1388" s="68" t="s">
        <v>126</v>
      </c>
      <c r="O1388" s="68" t="s">
        <v>127</v>
      </c>
      <c r="P1388" s="68" t="s">
        <v>4145</v>
      </c>
      <c r="Q1388" s="68"/>
      <c r="R1388" s="68" t="s">
        <v>4146</v>
      </c>
      <c r="S1388" s="68"/>
      <c r="T1388" s="68" t="s">
        <v>4147</v>
      </c>
      <c r="U1388" s="68"/>
      <c r="V1388" s="68"/>
      <c r="W1388" s="68">
        <v>2301010001</v>
      </c>
      <c r="X1388" s="68">
        <v>126488</v>
      </c>
      <c r="Y1388" s="68" t="s">
        <v>19</v>
      </c>
      <c r="Z1388" s="68">
        <v>1</v>
      </c>
      <c r="AA1388" s="68" t="s">
        <v>109</v>
      </c>
      <c r="AB1388" s="68">
        <v>230101</v>
      </c>
      <c r="AC1388" s="68" t="s">
        <v>19</v>
      </c>
      <c r="AD1388" s="68" t="s">
        <v>19</v>
      </c>
      <c r="AE1388" s="68" t="s">
        <v>19</v>
      </c>
      <c r="AF1388" s="68" t="s">
        <v>110</v>
      </c>
      <c r="AG1388" s="68">
        <v>230001</v>
      </c>
      <c r="AH1388" s="68" t="s">
        <v>1366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143</v>
      </c>
      <c r="AO1388" s="68">
        <v>2</v>
      </c>
      <c r="AP1388" s="68" t="s">
        <v>134</v>
      </c>
      <c r="AQ1388" s="68" t="s">
        <v>135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4148</v>
      </c>
      <c r="AX1388" s="68" t="s">
        <v>115</v>
      </c>
    </row>
    <row r="1389" spans="1:50">
      <c r="A1389" s="77" t="s">
        <v>5680</v>
      </c>
      <c r="B1389" s="68">
        <v>0</v>
      </c>
      <c r="C1389" s="69" t="s">
        <v>4149</v>
      </c>
      <c r="D1389" s="68" t="s">
        <v>4150</v>
      </c>
      <c r="E1389" s="68" t="s">
        <v>481</v>
      </c>
      <c r="F1389" s="68" t="s">
        <v>482</v>
      </c>
      <c r="G1389" s="68" t="s">
        <v>96</v>
      </c>
      <c r="H1389" s="68" t="s">
        <v>97</v>
      </c>
      <c r="I1389" s="68" t="s">
        <v>98</v>
      </c>
      <c r="J1389" s="68">
        <v>3</v>
      </c>
      <c r="K1389" s="68" t="s">
        <v>99</v>
      </c>
      <c r="L1389" s="68">
        <v>3</v>
      </c>
      <c r="M1389" s="68" t="s">
        <v>125</v>
      </c>
      <c r="N1389" s="68" t="s">
        <v>126</v>
      </c>
      <c r="O1389" s="68" t="s">
        <v>127</v>
      </c>
      <c r="P1389" s="68" t="s">
        <v>4151</v>
      </c>
      <c r="Q1389" s="68">
        <v>425827</v>
      </c>
      <c r="R1389" s="68" t="s">
        <v>4152</v>
      </c>
      <c r="S1389" s="68"/>
      <c r="T1389" s="68" t="s">
        <v>4153</v>
      </c>
      <c r="U1389" s="68"/>
      <c r="V1389" s="68"/>
      <c r="W1389" s="68">
        <v>2301010001</v>
      </c>
      <c r="X1389" s="68">
        <v>126488</v>
      </c>
      <c r="Y1389" s="68" t="s">
        <v>19</v>
      </c>
      <c r="Z1389" s="68">
        <v>1</v>
      </c>
      <c r="AA1389" s="68" t="s">
        <v>109</v>
      </c>
      <c r="AB1389" s="68">
        <v>230101</v>
      </c>
      <c r="AC1389" s="68" t="s">
        <v>19</v>
      </c>
      <c r="AD1389" s="68" t="s">
        <v>19</v>
      </c>
      <c r="AE1389" s="68" t="s">
        <v>19</v>
      </c>
      <c r="AF1389" s="68" t="s">
        <v>110</v>
      </c>
      <c r="AG1389" s="68">
        <v>230001</v>
      </c>
      <c r="AH1389" s="68" t="s">
        <v>1366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206</v>
      </c>
      <c r="AO1389" s="68">
        <v>2</v>
      </c>
      <c r="AP1389" s="68" t="s">
        <v>134</v>
      </c>
      <c r="AQ1389" s="68" t="s">
        <v>135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115</v>
      </c>
    </row>
    <row r="1390" spans="1:50">
      <c r="A1390" s="77" t="s">
        <v>5681</v>
      </c>
      <c r="B1390" s="68">
        <v>0</v>
      </c>
      <c r="C1390" s="69" t="s">
        <v>4154</v>
      </c>
      <c r="D1390" s="68" t="s">
        <v>4155</v>
      </c>
      <c r="E1390" s="68" t="s">
        <v>481</v>
      </c>
      <c r="F1390" s="68" t="s">
        <v>482</v>
      </c>
      <c r="G1390" s="68" t="s">
        <v>96</v>
      </c>
      <c r="H1390" s="68" t="s">
        <v>97</v>
      </c>
      <c r="I1390" s="68" t="s">
        <v>98</v>
      </c>
      <c r="J1390" s="68">
        <v>3</v>
      </c>
      <c r="K1390" s="68" t="s">
        <v>99</v>
      </c>
      <c r="L1390" s="68">
        <v>3</v>
      </c>
      <c r="M1390" s="68" t="s">
        <v>125</v>
      </c>
      <c r="N1390" s="68" t="s">
        <v>126</v>
      </c>
      <c r="O1390" s="68" t="s">
        <v>127</v>
      </c>
      <c r="P1390" s="68" t="s">
        <v>4156</v>
      </c>
      <c r="Q1390" s="68"/>
      <c r="R1390" s="68"/>
      <c r="S1390" s="68"/>
      <c r="T1390" s="68" t="s">
        <v>4157</v>
      </c>
      <c r="U1390" s="68"/>
      <c r="V1390" s="68"/>
      <c r="W1390" s="68">
        <v>2301010001</v>
      </c>
      <c r="X1390" s="68">
        <v>126488</v>
      </c>
      <c r="Y1390" s="68" t="s">
        <v>19</v>
      </c>
      <c r="Z1390" s="68">
        <v>1</v>
      </c>
      <c r="AA1390" s="68" t="s">
        <v>109</v>
      </c>
      <c r="AB1390" s="68">
        <v>230101</v>
      </c>
      <c r="AC1390" s="68" t="s">
        <v>19</v>
      </c>
      <c r="AD1390" s="68" t="s">
        <v>19</v>
      </c>
      <c r="AE1390" s="68" t="s">
        <v>19</v>
      </c>
      <c r="AF1390" s="68" t="s">
        <v>110</v>
      </c>
      <c r="AG1390" s="68">
        <v>230001</v>
      </c>
      <c r="AH1390" s="68" t="s">
        <v>1366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206</v>
      </c>
      <c r="AO1390" s="68">
        <v>2</v>
      </c>
      <c r="AP1390" s="68" t="s">
        <v>134</v>
      </c>
      <c r="AQ1390" s="68" t="s">
        <v>135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115</v>
      </c>
    </row>
    <row r="1391" spans="1:50">
      <c r="A1391" s="77" t="s">
        <v>5682</v>
      </c>
      <c r="B1391" s="68">
        <v>0</v>
      </c>
      <c r="C1391" s="68">
        <v>580570</v>
      </c>
      <c r="D1391" s="68" t="s">
        <v>4158</v>
      </c>
      <c r="E1391" s="68" t="s">
        <v>459</v>
      </c>
      <c r="F1391" s="68" t="s">
        <v>460</v>
      </c>
      <c r="G1391" s="68" t="s">
        <v>96</v>
      </c>
      <c r="H1391" s="68" t="s">
        <v>97</v>
      </c>
      <c r="I1391" s="68" t="s">
        <v>98</v>
      </c>
      <c r="J1391" s="68">
        <v>3</v>
      </c>
      <c r="K1391" s="68" t="s">
        <v>99</v>
      </c>
      <c r="L1391" s="68">
        <v>3</v>
      </c>
      <c r="M1391" s="68" t="s">
        <v>125</v>
      </c>
      <c r="N1391" s="68" t="s">
        <v>126</v>
      </c>
      <c r="O1391" s="68" t="s">
        <v>127</v>
      </c>
      <c r="P1391" s="68" t="s">
        <v>4159</v>
      </c>
      <c r="Q1391" s="68"/>
      <c r="R1391" s="68"/>
      <c r="S1391" s="68"/>
      <c r="T1391" s="68" t="s">
        <v>4160</v>
      </c>
      <c r="U1391" s="68"/>
      <c r="V1391" s="68"/>
      <c r="W1391" s="68">
        <v>2301010001</v>
      </c>
      <c r="X1391" s="68">
        <v>126488</v>
      </c>
      <c r="Y1391" s="68" t="s">
        <v>19</v>
      </c>
      <c r="Z1391" s="68">
        <v>1</v>
      </c>
      <c r="AA1391" s="68" t="s">
        <v>109</v>
      </c>
      <c r="AB1391" s="68">
        <v>230101</v>
      </c>
      <c r="AC1391" s="68" t="s">
        <v>19</v>
      </c>
      <c r="AD1391" s="68" t="s">
        <v>19</v>
      </c>
      <c r="AE1391" s="68" t="s">
        <v>19</v>
      </c>
      <c r="AF1391" s="68" t="s">
        <v>110</v>
      </c>
      <c r="AG1391" s="68">
        <v>230001</v>
      </c>
      <c r="AH1391" s="68" t="s">
        <v>1366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181</v>
      </c>
      <c r="AO1391" s="68">
        <v>1</v>
      </c>
      <c r="AP1391" s="68" t="s">
        <v>112</v>
      </c>
      <c r="AQ1391" s="68" t="s">
        <v>113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4161</v>
      </c>
      <c r="AX1391" s="68" t="s">
        <v>115</v>
      </c>
    </row>
    <row r="1392" spans="1:50">
      <c r="A1392" s="77" t="s">
        <v>5683</v>
      </c>
      <c r="B1392" s="68">
        <v>0</v>
      </c>
      <c r="C1392" s="69" t="s">
        <v>4162</v>
      </c>
      <c r="D1392" s="68" t="s">
        <v>4163</v>
      </c>
      <c r="E1392" s="68" t="s">
        <v>145</v>
      </c>
      <c r="F1392" s="68" t="s">
        <v>251</v>
      </c>
      <c r="G1392" s="68" t="s">
        <v>96</v>
      </c>
      <c r="H1392" s="68" t="s">
        <v>97</v>
      </c>
      <c r="I1392" s="68" t="s">
        <v>98</v>
      </c>
      <c r="J1392" s="68">
        <v>3</v>
      </c>
      <c r="K1392" s="68" t="s">
        <v>99</v>
      </c>
      <c r="L1392" s="68">
        <v>3</v>
      </c>
      <c r="M1392" s="68" t="s">
        <v>125</v>
      </c>
      <c r="N1392" s="68" t="s">
        <v>126</v>
      </c>
      <c r="O1392" s="68" t="s">
        <v>127</v>
      </c>
      <c r="P1392" s="68" t="s">
        <v>4164</v>
      </c>
      <c r="Q1392" s="68">
        <v>570016</v>
      </c>
      <c r="R1392" s="68" t="s">
        <v>4165</v>
      </c>
      <c r="S1392" s="68"/>
      <c r="T1392" s="68" t="s">
        <v>4166</v>
      </c>
      <c r="U1392" s="68"/>
      <c r="V1392" s="68" t="s">
        <v>3137</v>
      </c>
      <c r="W1392" s="68">
        <v>2301010001</v>
      </c>
      <c r="X1392" s="68">
        <v>126488</v>
      </c>
      <c r="Y1392" s="68" t="s">
        <v>19</v>
      </c>
      <c r="Z1392" s="68">
        <v>1</v>
      </c>
      <c r="AA1392" s="68" t="s">
        <v>109</v>
      </c>
      <c r="AB1392" s="68">
        <v>230101</v>
      </c>
      <c r="AC1392" s="68" t="s">
        <v>19</v>
      </c>
      <c r="AD1392" s="68" t="s">
        <v>19</v>
      </c>
      <c r="AE1392" s="68" t="s">
        <v>19</v>
      </c>
      <c r="AF1392" s="68" t="s">
        <v>110</v>
      </c>
      <c r="AG1392" s="68">
        <v>230001</v>
      </c>
      <c r="AH1392" s="68" t="s">
        <v>1366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122</v>
      </c>
      <c r="AO1392" s="68">
        <v>2</v>
      </c>
      <c r="AP1392" s="68" t="s">
        <v>134</v>
      </c>
      <c r="AQ1392" s="68" t="s">
        <v>135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2055</v>
      </c>
      <c r="AX1392" s="68" t="s">
        <v>115</v>
      </c>
    </row>
    <row r="1393" spans="1:50">
      <c r="A1393" s="77" t="s">
        <v>5684</v>
      </c>
      <c r="B1393" s="68">
        <v>0</v>
      </c>
      <c r="C1393" s="69" t="s">
        <v>4162</v>
      </c>
      <c r="D1393" s="68" t="s">
        <v>4163</v>
      </c>
      <c r="E1393" s="68" t="s">
        <v>332</v>
      </c>
      <c r="F1393" s="68" t="s">
        <v>333</v>
      </c>
      <c r="G1393" s="68" t="s">
        <v>96</v>
      </c>
      <c r="H1393" s="68" t="s">
        <v>370</v>
      </c>
      <c r="I1393" s="68" t="s">
        <v>371</v>
      </c>
      <c r="J1393" s="68">
        <v>3</v>
      </c>
      <c r="K1393" s="68" t="s">
        <v>99</v>
      </c>
      <c r="L1393" s="68">
        <v>3</v>
      </c>
      <c r="M1393" s="68" t="s">
        <v>125</v>
      </c>
      <c r="N1393" s="68" t="s">
        <v>126</v>
      </c>
      <c r="O1393" s="68" t="s">
        <v>127</v>
      </c>
      <c r="P1393" s="68" t="s">
        <v>4164</v>
      </c>
      <c r="Q1393" s="68">
        <v>570016</v>
      </c>
      <c r="R1393" s="68" t="s">
        <v>4165</v>
      </c>
      <c r="S1393" s="68"/>
      <c r="T1393" s="68" t="s">
        <v>4166</v>
      </c>
      <c r="U1393" s="68"/>
      <c r="V1393" s="68" t="s">
        <v>3137</v>
      </c>
      <c r="W1393" s="68">
        <v>2301010001</v>
      </c>
      <c r="X1393" s="68">
        <v>126488</v>
      </c>
      <c r="Y1393" s="68" t="s">
        <v>19</v>
      </c>
      <c r="Z1393" s="68">
        <v>1</v>
      </c>
      <c r="AA1393" s="68" t="s">
        <v>109</v>
      </c>
      <c r="AB1393" s="68">
        <v>230101</v>
      </c>
      <c r="AC1393" s="68" t="s">
        <v>19</v>
      </c>
      <c r="AD1393" s="68" t="s">
        <v>19</v>
      </c>
      <c r="AE1393" s="68" t="s">
        <v>19</v>
      </c>
      <c r="AF1393" s="68" t="s">
        <v>110</v>
      </c>
      <c r="AG1393" s="68">
        <v>230001</v>
      </c>
      <c r="AH1393" s="68" t="s">
        <v>1366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122</v>
      </c>
      <c r="AO1393" s="68">
        <v>2</v>
      </c>
      <c r="AP1393" s="68" t="s">
        <v>134</v>
      </c>
      <c r="AQ1393" s="68" t="s">
        <v>135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2055</v>
      </c>
      <c r="AX1393" s="68" t="s">
        <v>115</v>
      </c>
    </row>
    <row r="1394" spans="1:50">
      <c r="A1394" s="77" t="s">
        <v>5685</v>
      </c>
      <c r="B1394" s="68">
        <v>0</v>
      </c>
      <c r="C1394" s="69" t="s">
        <v>4167</v>
      </c>
      <c r="D1394" s="68" t="s">
        <v>4168</v>
      </c>
      <c r="E1394" s="68" t="s">
        <v>481</v>
      </c>
      <c r="F1394" s="68" t="s">
        <v>482</v>
      </c>
      <c r="G1394" s="68" t="s">
        <v>96</v>
      </c>
      <c r="H1394" s="68" t="s">
        <v>97</v>
      </c>
      <c r="I1394" s="68" t="s">
        <v>98</v>
      </c>
      <c r="J1394" s="68">
        <v>3</v>
      </c>
      <c r="K1394" s="68" t="s">
        <v>99</v>
      </c>
      <c r="L1394" s="68">
        <v>3</v>
      </c>
      <c r="M1394" s="68" t="s">
        <v>125</v>
      </c>
      <c r="N1394" s="68" t="s">
        <v>126</v>
      </c>
      <c r="O1394" s="68" t="s">
        <v>127</v>
      </c>
      <c r="P1394" s="68" t="s">
        <v>4169</v>
      </c>
      <c r="Q1394" s="68">
        <v>246453</v>
      </c>
      <c r="R1394" s="68"/>
      <c r="S1394" s="68"/>
      <c r="T1394" s="68" t="s">
        <v>4170</v>
      </c>
      <c r="U1394" s="68"/>
      <c r="V1394" s="68"/>
      <c r="W1394" s="68">
        <v>2301010001</v>
      </c>
      <c r="X1394" s="68">
        <v>126488</v>
      </c>
      <c r="Y1394" s="68" t="s">
        <v>19</v>
      </c>
      <c r="Z1394" s="68">
        <v>1</v>
      </c>
      <c r="AA1394" s="68" t="s">
        <v>109</v>
      </c>
      <c r="AB1394" s="68">
        <v>230101</v>
      </c>
      <c r="AC1394" s="68" t="s">
        <v>19</v>
      </c>
      <c r="AD1394" s="68" t="s">
        <v>19</v>
      </c>
      <c r="AE1394" s="68" t="s">
        <v>19</v>
      </c>
      <c r="AF1394" s="68" t="s">
        <v>110</v>
      </c>
      <c r="AG1394" s="68">
        <v>230001</v>
      </c>
      <c r="AH1394" s="68" t="s">
        <v>1366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143</v>
      </c>
      <c r="AO1394" s="68">
        <v>2</v>
      </c>
      <c r="AP1394" s="68" t="s">
        <v>134</v>
      </c>
      <c r="AQ1394" s="68" t="s">
        <v>135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4171</v>
      </c>
      <c r="AX1394" s="68" t="s">
        <v>115</v>
      </c>
    </row>
    <row r="1395" spans="1:50">
      <c r="A1395" s="77" t="s">
        <v>5686</v>
      </c>
      <c r="B1395" s="68">
        <v>0</v>
      </c>
      <c r="C1395" s="69" t="s">
        <v>3679</v>
      </c>
      <c r="D1395" s="68" t="s">
        <v>3250</v>
      </c>
      <c r="E1395" s="68" t="s">
        <v>439</v>
      </c>
      <c r="F1395" s="68" t="s">
        <v>440</v>
      </c>
      <c r="G1395" s="68" t="s">
        <v>96</v>
      </c>
      <c r="H1395" s="68" t="s">
        <v>97</v>
      </c>
      <c r="I1395" s="68" t="s">
        <v>98</v>
      </c>
      <c r="J1395" s="68">
        <v>3</v>
      </c>
      <c r="K1395" s="68" t="s">
        <v>99</v>
      </c>
      <c r="L1395" s="68">
        <v>3</v>
      </c>
      <c r="M1395" s="68" t="s">
        <v>125</v>
      </c>
      <c r="N1395" s="68" t="s">
        <v>126</v>
      </c>
      <c r="O1395" s="68" t="s">
        <v>127</v>
      </c>
      <c r="P1395" s="68" t="s">
        <v>3251</v>
      </c>
      <c r="Q1395" s="68"/>
      <c r="R1395" s="68"/>
      <c r="S1395" s="68"/>
      <c r="T1395" s="68" t="s">
        <v>3680</v>
      </c>
      <c r="U1395" s="68"/>
      <c r="V1395" s="68"/>
      <c r="W1395" s="68">
        <v>2301010001</v>
      </c>
      <c r="X1395" s="68">
        <v>126488</v>
      </c>
      <c r="Y1395" s="68" t="s">
        <v>19</v>
      </c>
      <c r="Z1395" s="68">
        <v>1</v>
      </c>
      <c r="AA1395" s="68" t="s">
        <v>109</v>
      </c>
      <c r="AB1395" s="68">
        <v>230101</v>
      </c>
      <c r="AC1395" s="68" t="s">
        <v>19</v>
      </c>
      <c r="AD1395" s="68" t="s">
        <v>19</v>
      </c>
      <c r="AE1395" s="68" t="s">
        <v>19</v>
      </c>
      <c r="AF1395" s="68" t="s">
        <v>110</v>
      </c>
      <c r="AG1395" s="68">
        <v>230001</v>
      </c>
      <c r="AH1395" s="68" t="s">
        <v>1366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122</v>
      </c>
      <c r="AO1395" s="68">
        <v>1</v>
      </c>
      <c r="AP1395" s="68" t="s">
        <v>112</v>
      </c>
      <c r="AQ1395" s="68" t="s">
        <v>113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3681</v>
      </c>
      <c r="AX1395" s="68" t="s">
        <v>115</v>
      </c>
    </row>
    <row r="1396" spans="1:50">
      <c r="A1396" s="77" t="s">
        <v>5687</v>
      </c>
      <c r="B1396" s="68">
        <v>0</v>
      </c>
      <c r="C1396" s="69" t="s">
        <v>4172</v>
      </c>
      <c r="D1396" s="68" t="s">
        <v>4173</v>
      </c>
      <c r="E1396" s="68" t="s">
        <v>145</v>
      </c>
      <c r="F1396" s="68" t="s">
        <v>251</v>
      </c>
      <c r="G1396" s="68" t="s">
        <v>96</v>
      </c>
      <c r="H1396" s="68" t="s">
        <v>97</v>
      </c>
      <c r="I1396" s="68" t="s">
        <v>98</v>
      </c>
      <c r="J1396" s="68">
        <v>3</v>
      </c>
      <c r="K1396" s="68" t="s">
        <v>99</v>
      </c>
      <c r="L1396" s="68">
        <v>3</v>
      </c>
      <c r="M1396" s="68" t="s">
        <v>125</v>
      </c>
      <c r="N1396" s="68" t="s">
        <v>126</v>
      </c>
      <c r="O1396" s="68" t="s">
        <v>127</v>
      </c>
      <c r="P1396" s="68" t="s">
        <v>4174</v>
      </c>
      <c r="Q1396" s="68">
        <v>414150</v>
      </c>
      <c r="R1396" s="68" t="s">
        <v>4175</v>
      </c>
      <c r="S1396" s="68"/>
      <c r="T1396" s="68" t="s">
        <v>4176</v>
      </c>
      <c r="U1396" s="68"/>
      <c r="V1396" s="68"/>
      <c r="W1396" s="68">
        <v>2301010001</v>
      </c>
      <c r="X1396" s="68">
        <v>126488</v>
      </c>
      <c r="Y1396" s="68" t="s">
        <v>19</v>
      </c>
      <c r="Z1396" s="68">
        <v>1</v>
      </c>
      <c r="AA1396" s="68" t="s">
        <v>109</v>
      </c>
      <c r="AB1396" s="68">
        <v>230101</v>
      </c>
      <c r="AC1396" s="68" t="s">
        <v>19</v>
      </c>
      <c r="AD1396" s="68" t="s">
        <v>19</v>
      </c>
      <c r="AE1396" s="68" t="s">
        <v>19</v>
      </c>
      <c r="AF1396" s="68" t="s">
        <v>110</v>
      </c>
      <c r="AG1396" s="68">
        <v>230001</v>
      </c>
      <c r="AH1396" s="68" t="s">
        <v>1366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122</v>
      </c>
      <c r="AO1396" s="68">
        <v>1</v>
      </c>
      <c r="AP1396" s="68" t="s">
        <v>112</v>
      </c>
      <c r="AQ1396" s="68" t="s">
        <v>113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4177</v>
      </c>
      <c r="AX1396" s="68" t="s">
        <v>115</v>
      </c>
    </row>
    <row r="1397" spans="1:50">
      <c r="A1397" s="77" t="s">
        <v>5688</v>
      </c>
      <c r="B1397" s="68">
        <v>0</v>
      </c>
      <c r="C1397" s="69" t="s">
        <v>4172</v>
      </c>
      <c r="D1397" s="68" t="s">
        <v>4173</v>
      </c>
      <c r="E1397" s="68" t="s">
        <v>332</v>
      </c>
      <c r="F1397" s="68" t="s">
        <v>333</v>
      </c>
      <c r="G1397" s="68" t="s">
        <v>96</v>
      </c>
      <c r="H1397" s="68">
        <v>3</v>
      </c>
      <c r="I1397" s="68" t="s">
        <v>334</v>
      </c>
      <c r="J1397" s="68">
        <v>3</v>
      </c>
      <c r="K1397" s="68" t="s">
        <v>99</v>
      </c>
      <c r="L1397" s="68">
        <v>3</v>
      </c>
      <c r="M1397" s="68" t="s">
        <v>125</v>
      </c>
      <c r="N1397" s="68" t="s">
        <v>126</v>
      </c>
      <c r="O1397" s="68" t="s">
        <v>127</v>
      </c>
      <c r="P1397" s="68" t="s">
        <v>4178</v>
      </c>
      <c r="Q1397" s="68">
        <v>414150</v>
      </c>
      <c r="R1397" s="68" t="s">
        <v>4175</v>
      </c>
      <c r="S1397" s="68" t="s">
        <v>4179</v>
      </c>
      <c r="T1397" s="68" t="s">
        <v>4176</v>
      </c>
      <c r="U1397" s="68"/>
      <c r="V1397" s="68"/>
      <c r="W1397" s="68">
        <v>2301010001</v>
      </c>
      <c r="X1397" s="68">
        <v>126488</v>
      </c>
      <c r="Y1397" s="68" t="s">
        <v>19</v>
      </c>
      <c r="Z1397" s="68">
        <v>1</v>
      </c>
      <c r="AA1397" s="68" t="s">
        <v>109</v>
      </c>
      <c r="AB1397" s="68">
        <v>230101</v>
      </c>
      <c r="AC1397" s="68" t="s">
        <v>19</v>
      </c>
      <c r="AD1397" s="68" t="s">
        <v>19</v>
      </c>
      <c r="AE1397" s="68" t="s">
        <v>19</v>
      </c>
      <c r="AF1397" s="68" t="s">
        <v>110</v>
      </c>
      <c r="AG1397" s="68">
        <v>230001</v>
      </c>
      <c r="AH1397" s="68" t="s">
        <v>1366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122</v>
      </c>
      <c r="AO1397" s="68">
        <v>1</v>
      </c>
      <c r="AP1397" s="68" t="s">
        <v>112</v>
      </c>
      <c r="AQ1397" s="68" t="s">
        <v>113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4177</v>
      </c>
      <c r="AX1397" s="68" t="s">
        <v>115</v>
      </c>
    </row>
    <row r="1398" spans="1:50">
      <c r="A1398" s="77" t="s">
        <v>5689</v>
      </c>
      <c r="B1398" s="68">
        <v>0</v>
      </c>
      <c r="C1398" s="69" t="s">
        <v>4180</v>
      </c>
      <c r="D1398" s="68" t="s">
        <v>2125</v>
      </c>
      <c r="E1398" s="68" t="s">
        <v>856</v>
      </c>
      <c r="F1398" s="68" t="s">
        <v>857</v>
      </c>
      <c r="G1398" s="68" t="s">
        <v>96</v>
      </c>
      <c r="H1398" s="68" t="s">
        <v>97</v>
      </c>
      <c r="I1398" s="68" t="s">
        <v>98</v>
      </c>
      <c r="J1398" s="68">
        <v>3</v>
      </c>
      <c r="K1398" s="68" t="s">
        <v>99</v>
      </c>
      <c r="L1398" s="68">
        <v>3</v>
      </c>
      <c r="M1398" s="68" t="s">
        <v>125</v>
      </c>
      <c r="N1398" s="68" t="s">
        <v>126</v>
      </c>
      <c r="O1398" s="68" t="s">
        <v>127</v>
      </c>
      <c r="P1398" s="68" t="s">
        <v>4181</v>
      </c>
      <c r="Q1398" s="68">
        <v>929434529</v>
      </c>
      <c r="R1398" s="68" t="s">
        <v>4182</v>
      </c>
      <c r="S1398" s="68"/>
      <c r="T1398" s="68" t="s">
        <v>4183</v>
      </c>
      <c r="U1398" s="68"/>
      <c r="V1398" s="68"/>
      <c r="W1398" s="68">
        <v>2301010001</v>
      </c>
      <c r="X1398" s="68">
        <v>126488</v>
      </c>
      <c r="Y1398" s="68" t="s">
        <v>19</v>
      </c>
      <c r="Z1398" s="68">
        <v>1</v>
      </c>
      <c r="AA1398" s="68" t="s">
        <v>109</v>
      </c>
      <c r="AB1398" s="68">
        <v>230101</v>
      </c>
      <c r="AC1398" s="68" t="s">
        <v>19</v>
      </c>
      <c r="AD1398" s="68" t="s">
        <v>19</v>
      </c>
      <c r="AE1398" s="68" t="s">
        <v>19</v>
      </c>
      <c r="AF1398" s="68" t="s">
        <v>110</v>
      </c>
      <c r="AG1398" s="68">
        <v>230001</v>
      </c>
      <c r="AH1398" s="68" t="s">
        <v>1366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122</v>
      </c>
      <c r="AO1398" s="68">
        <v>1</v>
      </c>
      <c r="AP1398" s="68" t="s">
        <v>112</v>
      </c>
      <c r="AQ1398" s="68" t="s">
        <v>113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115</v>
      </c>
    </row>
    <row r="1399" spans="1:50">
      <c r="A1399" s="77" t="s">
        <v>5690</v>
      </c>
      <c r="B1399" s="68">
        <v>0</v>
      </c>
      <c r="C1399" s="69" t="s">
        <v>4184</v>
      </c>
      <c r="D1399" s="68" t="s">
        <v>3948</v>
      </c>
      <c r="E1399" s="68" t="s">
        <v>145</v>
      </c>
      <c r="F1399" s="68" t="s">
        <v>251</v>
      </c>
      <c r="G1399" s="68" t="s">
        <v>96</v>
      </c>
      <c r="H1399" s="68" t="s">
        <v>97</v>
      </c>
      <c r="I1399" s="68" t="s">
        <v>98</v>
      </c>
      <c r="J1399" s="68">
        <v>3</v>
      </c>
      <c r="K1399" s="68" t="s">
        <v>99</v>
      </c>
      <c r="L1399" s="68">
        <v>3</v>
      </c>
      <c r="M1399" s="68" t="s">
        <v>125</v>
      </c>
      <c r="N1399" s="68" t="s">
        <v>126</v>
      </c>
      <c r="O1399" s="68" t="s">
        <v>127</v>
      </c>
      <c r="P1399" s="68" t="s">
        <v>4185</v>
      </c>
      <c r="Q1399" s="68"/>
      <c r="R1399" s="68"/>
      <c r="S1399" s="68"/>
      <c r="T1399" s="68" t="s">
        <v>4186</v>
      </c>
      <c r="U1399" s="68"/>
      <c r="V1399" s="68"/>
      <c r="W1399" s="68">
        <v>2301010001</v>
      </c>
      <c r="X1399" s="68">
        <v>126488</v>
      </c>
      <c r="Y1399" s="68" t="s">
        <v>19</v>
      </c>
      <c r="Z1399" s="68">
        <v>1</v>
      </c>
      <c r="AA1399" s="68" t="s">
        <v>109</v>
      </c>
      <c r="AB1399" s="68">
        <v>230101</v>
      </c>
      <c r="AC1399" s="68" t="s">
        <v>19</v>
      </c>
      <c r="AD1399" s="68" t="s">
        <v>19</v>
      </c>
      <c r="AE1399" s="68" t="s">
        <v>19</v>
      </c>
      <c r="AF1399" s="68" t="s">
        <v>110</v>
      </c>
      <c r="AG1399" s="68">
        <v>230001</v>
      </c>
      <c r="AH1399" s="68" t="s">
        <v>1366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122</v>
      </c>
      <c r="AO1399" s="68">
        <v>1</v>
      </c>
      <c r="AP1399" s="68" t="s">
        <v>112</v>
      </c>
      <c r="AQ1399" s="68" t="s">
        <v>113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4187</v>
      </c>
      <c r="AX1399" s="68" t="s">
        <v>115</v>
      </c>
    </row>
    <row r="1400" spans="1:50">
      <c r="A1400" s="77" t="s">
        <v>5691</v>
      </c>
      <c r="B1400" s="68">
        <v>0</v>
      </c>
      <c r="C1400" s="68">
        <v>809285</v>
      </c>
      <c r="D1400" s="68" t="s">
        <v>4188</v>
      </c>
      <c r="E1400" s="68" t="s">
        <v>332</v>
      </c>
      <c r="F1400" s="68" t="s">
        <v>333</v>
      </c>
      <c r="G1400" s="68" t="s">
        <v>96</v>
      </c>
      <c r="H1400" s="68" t="s">
        <v>370</v>
      </c>
      <c r="I1400" s="68" t="s">
        <v>371</v>
      </c>
      <c r="J1400" s="68">
        <v>3</v>
      </c>
      <c r="K1400" s="68" t="s">
        <v>99</v>
      </c>
      <c r="L1400" s="68">
        <v>3</v>
      </c>
      <c r="M1400" s="68" t="s">
        <v>125</v>
      </c>
      <c r="N1400" s="68" t="s">
        <v>126</v>
      </c>
      <c r="O1400" s="68" t="s">
        <v>127</v>
      </c>
      <c r="P1400" s="68" t="s">
        <v>4189</v>
      </c>
      <c r="Q1400" s="68">
        <v>248119</v>
      </c>
      <c r="R1400" s="68"/>
      <c r="S1400" s="68"/>
      <c r="T1400" s="68" t="s">
        <v>4190</v>
      </c>
      <c r="U1400" s="68"/>
      <c r="V1400" s="68"/>
      <c r="W1400" s="68">
        <v>2301010001</v>
      </c>
      <c r="X1400" s="68">
        <v>126488</v>
      </c>
      <c r="Y1400" s="68" t="s">
        <v>19</v>
      </c>
      <c r="Z1400" s="68">
        <v>1</v>
      </c>
      <c r="AA1400" s="68" t="s">
        <v>109</v>
      </c>
      <c r="AB1400" s="68">
        <v>230101</v>
      </c>
      <c r="AC1400" s="68" t="s">
        <v>19</v>
      </c>
      <c r="AD1400" s="68" t="s">
        <v>19</v>
      </c>
      <c r="AE1400" s="68" t="s">
        <v>19</v>
      </c>
      <c r="AF1400" s="68" t="s">
        <v>110</v>
      </c>
      <c r="AG1400" s="68">
        <v>230001</v>
      </c>
      <c r="AH1400" s="68" t="s">
        <v>1366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122</v>
      </c>
      <c r="AO1400" s="68">
        <v>2</v>
      </c>
      <c r="AP1400" s="68" t="s">
        <v>134</v>
      </c>
      <c r="AQ1400" s="68" t="s">
        <v>135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115</v>
      </c>
    </row>
    <row r="1401" spans="1:50">
      <c r="A1401" s="77" t="s">
        <v>5692</v>
      </c>
      <c r="B1401" s="68">
        <v>0</v>
      </c>
      <c r="C1401" s="68">
        <v>809285</v>
      </c>
      <c r="D1401" s="68" t="s">
        <v>4188</v>
      </c>
      <c r="E1401" s="68" t="s">
        <v>439</v>
      </c>
      <c r="F1401" s="68" t="s">
        <v>440</v>
      </c>
      <c r="G1401" s="68" t="s">
        <v>96</v>
      </c>
      <c r="H1401" s="68" t="s">
        <v>97</v>
      </c>
      <c r="I1401" s="68" t="s">
        <v>98</v>
      </c>
      <c r="J1401" s="68">
        <v>3</v>
      </c>
      <c r="K1401" s="68" t="s">
        <v>99</v>
      </c>
      <c r="L1401" s="68">
        <v>3</v>
      </c>
      <c r="M1401" s="68" t="s">
        <v>125</v>
      </c>
      <c r="N1401" s="68" t="s">
        <v>126</v>
      </c>
      <c r="O1401" s="68" t="s">
        <v>127</v>
      </c>
      <c r="P1401" s="68" t="s">
        <v>4191</v>
      </c>
      <c r="Q1401" s="68">
        <v>248119</v>
      </c>
      <c r="R1401" s="68"/>
      <c r="S1401" s="68"/>
      <c r="T1401" s="68" t="s">
        <v>4190</v>
      </c>
      <c r="U1401" s="68"/>
      <c r="V1401" s="68"/>
      <c r="W1401" s="68">
        <v>2301010001</v>
      </c>
      <c r="X1401" s="68">
        <v>126488</v>
      </c>
      <c r="Y1401" s="68" t="s">
        <v>19</v>
      </c>
      <c r="Z1401" s="68">
        <v>1</v>
      </c>
      <c r="AA1401" s="68" t="s">
        <v>109</v>
      </c>
      <c r="AB1401" s="68">
        <v>230101</v>
      </c>
      <c r="AC1401" s="68" t="s">
        <v>19</v>
      </c>
      <c r="AD1401" s="68" t="s">
        <v>19</v>
      </c>
      <c r="AE1401" s="68" t="s">
        <v>19</v>
      </c>
      <c r="AF1401" s="68" t="s">
        <v>110</v>
      </c>
      <c r="AG1401" s="68">
        <v>230001</v>
      </c>
      <c r="AH1401" s="68" t="s">
        <v>1366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143</v>
      </c>
      <c r="AO1401" s="68">
        <v>2</v>
      </c>
      <c r="AP1401" s="68" t="s">
        <v>134</v>
      </c>
      <c r="AQ1401" s="68" t="s">
        <v>135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115</v>
      </c>
    </row>
    <row r="1402" spans="1:50">
      <c r="A1402" s="77" t="s">
        <v>5693</v>
      </c>
      <c r="B1402" s="68">
        <v>0</v>
      </c>
      <c r="C1402" s="68">
        <v>487195</v>
      </c>
      <c r="D1402" s="68" t="s">
        <v>4192</v>
      </c>
      <c r="E1402" s="68" t="s">
        <v>145</v>
      </c>
      <c r="F1402" s="68" t="s">
        <v>251</v>
      </c>
      <c r="G1402" s="68" t="s">
        <v>96</v>
      </c>
      <c r="H1402" s="68" t="s">
        <v>97</v>
      </c>
      <c r="I1402" s="68" t="s">
        <v>98</v>
      </c>
      <c r="J1402" s="68">
        <v>3</v>
      </c>
      <c r="K1402" s="68" t="s">
        <v>99</v>
      </c>
      <c r="L1402" s="68">
        <v>3</v>
      </c>
      <c r="M1402" s="68" t="s">
        <v>125</v>
      </c>
      <c r="N1402" s="68" t="s">
        <v>126</v>
      </c>
      <c r="O1402" s="68" t="s">
        <v>127</v>
      </c>
      <c r="P1402" s="68" t="s">
        <v>4193</v>
      </c>
      <c r="Q1402" s="68">
        <v>630716</v>
      </c>
      <c r="R1402" s="68"/>
      <c r="S1402" s="68"/>
      <c r="T1402" s="68" t="s">
        <v>3347</v>
      </c>
      <c r="U1402" s="68" t="s">
        <v>4194</v>
      </c>
      <c r="V1402" s="68"/>
      <c r="W1402" s="68">
        <v>2301010001</v>
      </c>
      <c r="X1402" s="68">
        <v>126488</v>
      </c>
      <c r="Y1402" s="68" t="s">
        <v>19</v>
      </c>
      <c r="Z1402" s="68">
        <v>1</v>
      </c>
      <c r="AA1402" s="68" t="s">
        <v>109</v>
      </c>
      <c r="AB1402" s="68">
        <v>230101</v>
      </c>
      <c r="AC1402" s="68" t="s">
        <v>19</v>
      </c>
      <c r="AD1402" s="68" t="s">
        <v>19</v>
      </c>
      <c r="AE1402" s="68" t="s">
        <v>19</v>
      </c>
      <c r="AF1402" s="68" t="s">
        <v>110</v>
      </c>
      <c r="AG1402" s="68">
        <v>230001</v>
      </c>
      <c r="AH1402" s="68" t="s">
        <v>1366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122</v>
      </c>
      <c r="AO1402" s="68">
        <v>1</v>
      </c>
      <c r="AP1402" s="68" t="s">
        <v>112</v>
      </c>
      <c r="AQ1402" s="68" t="s">
        <v>113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4195</v>
      </c>
      <c r="AX1402" s="68" t="s">
        <v>115</v>
      </c>
    </row>
    <row r="1403" spans="1:50">
      <c r="A1403" s="77" t="s">
        <v>5694</v>
      </c>
      <c r="B1403" s="68">
        <v>0</v>
      </c>
      <c r="C1403" s="69" t="s">
        <v>4196</v>
      </c>
      <c r="D1403" s="68" t="s">
        <v>4192</v>
      </c>
      <c r="E1403" s="68" t="s">
        <v>332</v>
      </c>
      <c r="F1403" s="68" t="s">
        <v>333</v>
      </c>
      <c r="G1403" s="68" t="s">
        <v>96</v>
      </c>
      <c r="H1403" s="68" t="s">
        <v>370</v>
      </c>
      <c r="I1403" s="68" t="s">
        <v>371</v>
      </c>
      <c r="J1403" s="68">
        <v>3</v>
      </c>
      <c r="K1403" s="68" t="s">
        <v>99</v>
      </c>
      <c r="L1403" s="68">
        <v>3</v>
      </c>
      <c r="M1403" s="68" t="s">
        <v>125</v>
      </c>
      <c r="N1403" s="68" t="s">
        <v>126</v>
      </c>
      <c r="O1403" s="68" t="s">
        <v>127</v>
      </c>
      <c r="P1403" s="68" t="s">
        <v>4197</v>
      </c>
      <c r="Q1403" s="68">
        <v>844711</v>
      </c>
      <c r="R1403" s="68"/>
      <c r="S1403" s="68"/>
      <c r="T1403" s="68" t="s">
        <v>4198</v>
      </c>
      <c r="U1403" s="68"/>
      <c r="V1403" s="68" t="s">
        <v>3094</v>
      </c>
      <c r="W1403" s="68">
        <v>2301010001</v>
      </c>
      <c r="X1403" s="68">
        <v>126488</v>
      </c>
      <c r="Y1403" s="68" t="s">
        <v>19</v>
      </c>
      <c r="Z1403" s="68">
        <v>1</v>
      </c>
      <c r="AA1403" s="68" t="s">
        <v>109</v>
      </c>
      <c r="AB1403" s="68">
        <v>230101</v>
      </c>
      <c r="AC1403" s="68" t="s">
        <v>19</v>
      </c>
      <c r="AD1403" s="68" t="s">
        <v>19</v>
      </c>
      <c r="AE1403" s="68" t="s">
        <v>19</v>
      </c>
      <c r="AF1403" s="68" t="s">
        <v>110</v>
      </c>
      <c r="AG1403" s="68">
        <v>230001</v>
      </c>
      <c r="AH1403" s="68" t="s">
        <v>1366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122</v>
      </c>
      <c r="AO1403" s="68">
        <v>2</v>
      </c>
      <c r="AP1403" s="68" t="s">
        <v>134</v>
      </c>
      <c r="AQ1403" s="68" t="s">
        <v>135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4195</v>
      </c>
      <c r="AX1403" s="68" t="s">
        <v>115</v>
      </c>
    </row>
    <row r="1404" spans="1:50">
      <c r="A1404" s="77" t="s">
        <v>5695</v>
      </c>
      <c r="B1404" s="68">
        <v>0</v>
      </c>
      <c r="C1404" s="68">
        <v>258636</v>
      </c>
      <c r="D1404" s="68" t="s">
        <v>3314</v>
      </c>
      <c r="E1404" s="68" t="s">
        <v>1452</v>
      </c>
      <c r="F1404" s="68" t="s">
        <v>1453</v>
      </c>
      <c r="G1404" s="68" t="s">
        <v>508</v>
      </c>
      <c r="H1404" s="68" t="s">
        <v>97</v>
      </c>
      <c r="I1404" s="68" t="s">
        <v>98</v>
      </c>
      <c r="J1404" s="68">
        <v>3</v>
      </c>
      <c r="K1404" s="68" t="s">
        <v>99</v>
      </c>
      <c r="L1404" s="68">
        <v>3</v>
      </c>
      <c r="M1404" s="68" t="s">
        <v>125</v>
      </c>
      <c r="N1404" s="68" t="s">
        <v>126</v>
      </c>
      <c r="O1404" s="68" t="s">
        <v>127</v>
      </c>
      <c r="P1404" s="68" t="s">
        <v>4199</v>
      </c>
      <c r="Q1404" s="68"/>
      <c r="R1404" s="68"/>
      <c r="S1404" s="68"/>
      <c r="T1404" s="68" t="s">
        <v>4200</v>
      </c>
      <c r="U1404" s="68"/>
      <c r="V1404" s="68"/>
      <c r="W1404" s="68">
        <v>2301010001</v>
      </c>
      <c r="X1404" s="68">
        <v>126488</v>
      </c>
      <c r="Y1404" s="68" t="s">
        <v>19</v>
      </c>
      <c r="Z1404" s="68">
        <v>1</v>
      </c>
      <c r="AA1404" s="68" t="s">
        <v>109</v>
      </c>
      <c r="AB1404" s="68">
        <v>230101</v>
      </c>
      <c r="AC1404" s="68" t="s">
        <v>19</v>
      </c>
      <c r="AD1404" s="68" t="s">
        <v>19</v>
      </c>
      <c r="AE1404" s="68" t="s">
        <v>19</v>
      </c>
      <c r="AF1404" s="68" t="s">
        <v>110</v>
      </c>
      <c r="AG1404" s="68">
        <v>230001</v>
      </c>
      <c r="AH1404" s="68" t="s">
        <v>1366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143</v>
      </c>
      <c r="AO1404" s="68">
        <v>2</v>
      </c>
      <c r="AP1404" s="68" t="s">
        <v>134</v>
      </c>
      <c r="AQ1404" s="68" t="s">
        <v>135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4201</v>
      </c>
      <c r="AX1404" s="68" t="s">
        <v>115</v>
      </c>
    </row>
    <row r="1405" spans="1:50">
      <c r="A1405" s="77" t="s">
        <v>5696</v>
      </c>
      <c r="B1405" s="68">
        <v>0</v>
      </c>
      <c r="C1405" s="68">
        <v>487360</v>
      </c>
      <c r="D1405" s="68" t="s">
        <v>4202</v>
      </c>
      <c r="E1405" s="68" t="s">
        <v>453</v>
      </c>
      <c r="F1405" s="68" t="s">
        <v>454</v>
      </c>
      <c r="G1405" s="68" t="s">
        <v>98</v>
      </c>
      <c r="H1405" s="68" t="s">
        <v>97</v>
      </c>
      <c r="I1405" s="68" t="s">
        <v>98</v>
      </c>
      <c r="J1405" s="68">
        <v>3</v>
      </c>
      <c r="K1405" s="68" t="s">
        <v>99</v>
      </c>
      <c r="L1405" s="68">
        <v>3</v>
      </c>
      <c r="M1405" s="68" t="s">
        <v>125</v>
      </c>
      <c r="N1405" s="68" t="s">
        <v>126</v>
      </c>
      <c r="O1405" s="68" t="s">
        <v>127</v>
      </c>
      <c r="P1405" s="68" t="s">
        <v>4203</v>
      </c>
      <c r="Q1405" s="68">
        <v>241323</v>
      </c>
      <c r="R1405" s="68"/>
      <c r="S1405" s="68"/>
      <c r="T1405" s="68" t="s">
        <v>4204</v>
      </c>
      <c r="U1405" s="68"/>
      <c r="V1405" s="68"/>
      <c r="W1405" s="68">
        <v>2301010001</v>
      </c>
      <c r="X1405" s="68">
        <v>126488</v>
      </c>
      <c r="Y1405" s="68" t="s">
        <v>19</v>
      </c>
      <c r="Z1405" s="68">
        <v>1</v>
      </c>
      <c r="AA1405" s="68" t="s">
        <v>109</v>
      </c>
      <c r="AB1405" s="68">
        <v>230101</v>
      </c>
      <c r="AC1405" s="68" t="s">
        <v>19</v>
      </c>
      <c r="AD1405" s="68" t="s">
        <v>19</v>
      </c>
      <c r="AE1405" s="68" t="s">
        <v>19</v>
      </c>
      <c r="AF1405" s="68" t="s">
        <v>110</v>
      </c>
      <c r="AG1405" s="68">
        <v>230001</v>
      </c>
      <c r="AH1405" s="68" t="s">
        <v>1366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206</v>
      </c>
      <c r="AO1405" s="68">
        <v>1</v>
      </c>
      <c r="AP1405" s="68" t="s">
        <v>112</v>
      </c>
      <c r="AQ1405" s="68" t="s">
        <v>113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4201</v>
      </c>
      <c r="AX1405" s="68" t="s">
        <v>115</v>
      </c>
    </row>
    <row r="1406" spans="1:50">
      <c r="A1406" s="77" t="s">
        <v>5697</v>
      </c>
      <c r="B1406" s="68">
        <v>0</v>
      </c>
      <c r="C1406" s="68">
        <v>449844</v>
      </c>
      <c r="D1406" s="68" t="s">
        <v>4205</v>
      </c>
      <c r="E1406" s="68" t="s">
        <v>856</v>
      </c>
      <c r="F1406" s="68" t="s">
        <v>857</v>
      </c>
      <c r="G1406" s="68" t="s">
        <v>96</v>
      </c>
      <c r="H1406" s="68" t="s">
        <v>97</v>
      </c>
      <c r="I1406" s="68" t="s">
        <v>98</v>
      </c>
      <c r="J1406" s="68">
        <v>3</v>
      </c>
      <c r="K1406" s="68" t="s">
        <v>99</v>
      </c>
      <c r="L1406" s="68">
        <v>3</v>
      </c>
      <c r="M1406" s="68" t="s">
        <v>125</v>
      </c>
      <c r="N1406" s="68" t="s">
        <v>126</v>
      </c>
      <c r="O1406" s="68" t="s">
        <v>127</v>
      </c>
      <c r="P1406" s="68" t="s">
        <v>4206</v>
      </c>
      <c r="Q1406" s="68"/>
      <c r="R1406" s="68"/>
      <c r="S1406" s="68"/>
      <c r="T1406" s="68" t="s">
        <v>4207</v>
      </c>
      <c r="U1406" s="68"/>
      <c r="V1406" s="68" t="s">
        <v>3890</v>
      </c>
      <c r="W1406" s="68">
        <v>2301010001</v>
      </c>
      <c r="X1406" s="68">
        <v>126488</v>
      </c>
      <c r="Y1406" s="68" t="s">
        <v>19</v>
      </c>
      <c r="Z1406" s="68">
        <v>1</v>
      </c>
      <c r="AA1406" s="68" t="s">
        <v>109</v>
      </c>
      <c r="AB1406" s="68">
        <v>230101</v>
      </c>
      <c r="AC1406" s="68" t="s">
        <v>19</v>
      </c>
      <c r="AD1406" s="68" t="s">
        <v>19</v>
      </c>
      <c r="AE1406" s="68" t="s">
        <v>19</v>
      </c>
      <c r="AF1406" s="68" t="s">
        <v>110</v>
      </c>
      <c r="AG1406" s="68">
        <v>230001</v>
      </c>
      <c r="AH1406" s="68" t="s">
        <v>1366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122</v>
      </c>
      <c r="AO1406" s="68">
        <v>1</v>
      </c>
      <c r="AP1406" s="68" t="s">
        <v>112</v>
      </c>
      <c r="AQ1406" s="68" t="s">
        <v>113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115</v>
      </c>
    </row>
    <row r="1407" spans="1:50">
      <c r="A1407" s="77" t="s">
        <v>5698</v>
      </c>
      <c r="B1407" s="68">
        <v>0</v>
      </c>
      <c r="C1407" s="68">
        <v>449844</v>
      </c>
      <c r="D1407" s="68" t="s">
        <v>4205</v>
      </c>
      <c r="E1407" s="68" t="s">
        <v>332</v>
      </c>
      <c r="F1407" s="68" t="s">
        <v>333</v>
      </c>
      <c r="G1407" s="68" t="s">
        <v>96</v>
      </c>
      <c r="H1407" s="68">
        <v>2</v>
      </c>
      <c r="I1407" s="68" t="s">
        <v>338</v>
      </c>
      <c r="J1407" s="68">
        <v>3</v>
      </c>
      <c r="K1407" s="68" t="s">
        <v>99</v>
      </c>
      <c r="L1407" s="68">
        <v>3</v>
      </c>
      <c r="M1407" s="68" t="s">
        <v>125</v>
      </c>
      <c r="N1407" s="68" t="s">
        <v>126</v>
      </c>
      <c r="O1407" s="68" t="s">
        <v>127</v>
      </c>
      <c r="P1407" s="68" t="s">
        <v>4206</v>
      </c>
      <c r="Q1407" s="68"/>
      <c r="R1407" s="68" t="s">
        <v>4208</v>
      </c>
      <c r="S1407" s="68"/>
      <c r="T1407" s="68" t="s">
        <v>4207</v>
      </c>
      <c r="U1407" s="68"/>
      <c r="V1407" s="68" t="s">
        <v>3890</v>
      </c>
      <c r="W1407" s="68">
        <v>2301010001</v>
      </c>
      <c r="X1407" s="68">
        <v>126488</v>
      </c>
      <c r="Y1407" s="68" t="s">
        <v>19</v>
      </c>
      <c r="Z1407" s="68">
        <v>1</v>
      </c>
      <c r="AA1407" s="68" t="s">
        <v>109</v>
      </c>
      <c r="AB1407" s="68">
        <v>230101</v>
      </c>
      <c r="AC1407" s="68" t="s">
        <v>19</v>
      </c>
      <c r="AD1407" s="68" t="s">
        <v>19</v>
      </c>
      <c r="AE1407" s="68" t="s">
        <v>19</v>
      </c>
      <c r="AF1407" s="68" t="s">
        <v>110</v>
      </c>
      <c r="AG1407" s="68">
        <v>230001</v>
      </c>
      <c r="AH1407" s="68" t="s">
        <v>1366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122</v>
      </c>
      <c r="AO1407" s="68">
        <v>1</v>
      </c>
      <c r="AP1407" s="68" t="s">
        <v>112</v>
      </c>
      <c r="AQ1407" s="68" t="s">
        <v>113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115</v>
      </c>
    </row>
    <row r="1408" spans="1:50">
      <c r="A1408" s="77" t="s">
        <v>5699</v>
      </c>
      <c r="B1408" s="68">
        <v>0</v>
      </c>
      <c r="C1408" s="68">
        <v>481240</v>
      </c>
      <c r="D1408" s="68" t="s">
        <v>4209</v>
      </c>
      <c r="E1408" s="68" t="s">
        <v>145</v>
      </c>
      <c r="F1408" s="68" t="s">
        <v>251</v>
      </c>
      <c r="G1408" s="68" t="s">
        <v>96</v>
      </c>
      <c r="H1408" s="68" t="s">
        <v>97</v>
      </c>
      <c r="I1408" s="68" t="s">
        <v>98</v>
      </c>
      <c r="J1408" s="68">
        <v>3</v>
      </c>
      <c r="K1408" s="68" t="s">
        <v>99</v>
      </c>
      <c r="L1408" s="68">
        <v>3</v>
      </c>
      <c r="M1408" s="68" t="s">
        <v>125</v>
      </c>
      <c r="N1408" s="68" t="s">
        <v>126</v>
      </c>
      <c r="O1408" s="68" t="s">
        <v>127</v>
      </c>
      <c r="P1408" s="68" t="s">
        <v>4210</v>
      </c>
      <c r="Q1408" s="68">
        <v>427612</v>
      </c>
      <c r="R1408" s="68" t="s">
        <v>4211</v>
      </c>
      <c r="S1408" s="68"/>
      <c r="T1408" s="68" t="s">
        <v>4212</v>
      </c>
      <c r="U1408" s="68"/>
      <c r="V1408" s="68"/>
      <c r="W1408" s="68">
        <v>2301010001</v>
      </c>
      <c r="X1408" s="68">
        <v>126488</v>
      </c>
      <c r="Y1408" s="68" t="s">
        <v>19</v>
      </c>
      <c r="Z1408" s="68">
        <v>1</v>
      </c>
      <c r="AA1408" s="68" t="s">
        <v>109</v>
      </c>
      <c r="AB1408" s="68">
        <v>230101</v>
      </c>
      <c r="AC1408" s="68" t="s">
        <v>19</v>
      </c>
      <c r="AD1408" s="68" t="s">
        <v>19</v>
      </c>
      <c r="AE1408" s="68" t="s">
        <v>19</v>
      </c>
      <c r="AF1408" s="68" t="s">
        <v>110</v>
      </c>
      <c r="AG1408" s="68">
        <v>230001</v>
      </c>
      <c r="AH1408" s="68" t="s">
        <v>1366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122</v>
      </c>
      <c r="AO1408" s="68">
        <v>1</v>
      </c>
      <c r="AP1408" s="68" t="s">
        <v>112</v>
      </c>
      <c r="AQ1408" s="68" t="s">
        <v>113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115</v>
      </c>
    </row>
    <row r="1409" spans="1:50">
      <c r="A1409" s="77" t="s">
        <v>5700</v>
      </c>
      <c r="B1409" s="68">
        <v>0</v>
      </c>
      <c r="C1409" s="68">
        <v>514882</v>
      </c>
      <c r="D1409" s="68" t="s">
        <v>4213</v>
      </c>
      <c r="E1409" s="68" t="s">
        <v>145</v>
      </c>
      <c r="F1409" s="68" t="s">
        <v>251</v>
      </c>
      <c r="G1409" s="68" t="s">
        <v>96</v>
      </c>
      <c r="H1409" s="68" t="s">
        <v>97</v>
      </c>
      <c r="I1409" s="68" t="s">
        <v>98</v>
      </c>
      <c r="J1409" s="68">
        <v>3</v>
      </c>
      <c r="K1409" s="68" t="s">
        <v>99</v>
      </c>
      <c r="L1409" s="68">
        <v>3</v>
      </c>
      <c r="M1409" s="68" t="s">
        <v>125</v>
      </c>
      <c r="N1409" s="68" t="s">
        <v>126</v>
      </c>
      <c r="O1409" s="68" t="s">
        <v>127</v>
      </c>
      <c r="P1409" s="68" t="s">
        <v>4214</v>
      </c>
      <c r="Q1409" s="68">
        <v>314429</v>
      </c>
      <c r="R1409" s="68" t="s">
        <v>4215</v>
      </c>
      <c r="S1409" s="68"/>
      <c r="T1409" s="68" t="s">
        <v>4216</v>
      </c>
      <c r="U1409" s="68"/>
      <c r="V1409" s="68" t="s">
        <v>3071</v>
      </c>
      <c r="W1409" s="68">
        <v>2301010001</v>
      </c>
      <c r="X1409" s="68">
        <v>126488</v>
      </c>
      <c r="Y1409" s="68" t="s">
        <v>19</v>
      </c>
      <c r="Z1409" s="68">
        <v>1</v>
      </c>
      <c r="AA1409" s="68" t="s">
        <v>109</v>
      </c>
      <c r="AB1409" s="68">
        <v>230101</v>
      </c>
      <c r="AC1409" s="68" t="s">
        <v>19</v>
      </c>
      <c r="AD1409" s="68" t="s">
        <v>19</v>
      </c>
      <c r="AE1409" s="68" t="s">
        <v>19</v>
      </c>
      <c r="AF1409" s="68" t="s">
        <v>110</v>
      </c>
      <c r="AG1409" s="68">
        <v>230001</v>
      </c>
      <c r="AH1409" s="68" t="s">
        <v>1366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122</v>
      </c>
      <c r="AO1409" s="68">
        <v>1</v>
      </c>
      <c r="AP1409" s="68" t="s">
        <v>112</v>
      </c>
      <c r="AQ1409" s="68" t="s">
        <v>113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4217</v>
      </c>
      <c r="AX1409" s="68" t="s">
        <v>115</v>
      </c>
    </row>
    <row r="1410" spans="1:50">
      <c r="A1410" s="77" t="s">
        <v>5701</v>
      </c>
      <c r="B1410" s="68">
        <v>0</v>
      </c>
      <c r="C1410" s="68">
        <v>715833</v>
      </c>
      <c r="D1410" s="68" t="s">
        <v>3240</v>
      </c>
      <c r="E1410" s="68" t="s">
        <v>332</v>
      </c>
      <c r="F1410" s="68" t="s">
        <v>333</v>
      </c>
      <c r="G1410" s="68" t="s">
        <v>96</v>
      </c>
      <c r="H1410" s="68">
        <v>3</v>
      </c>
      <c r="I1410" s="68" t="s">
        <v>334</v>
      </c>
      <c r="J1410" s="68">
        <v>2</v>
      </c>
      <c r="K1410" s="68" t="s">
        <v>2762</v>
      </c>
      <c r="L1410" s="68">
        <v>3</v>
      </c>
      <c r="M1410" s="68" t="s">
        <v>125</v>
      </c>
      <c r="N1410" s="68" t="s">
        <v>126</v>
      </c>
      <c r="O1410" s="68" t="s">
        <v>127</v>
      </c>
      <c r="P1410" s="68" t="s">
        <v>3241</v>
      </c>
      <c r="Q1410" s="68">
        <v>242455</v>
      </c>
      <c r="R1410" s="68"/>
      <c r="S1410" s="68"/>
      <c r="T1410" s="68" t="s">
        <v>3244</v>
      </c>
      <c r="U1410" s="68"/>
      <c r="V1410" s="68" t="s">
        <v>3233</v>
      </c>
      <c r="W1410" s="68">
        <v>2301010001</v>
      </c>
      <c r="X1410" s="68">
        <v>126488</v>
      </c>
      <c r="Y1410" s="68" t="s">
        <v>19</v>
      </c>
      <c r="Z1410" s="68">
        <v>1</v>
      </c>
      <c r="AA1410" s="68" t="s">
        <v>109</v>
      </c>
      <c r="AB1410" s="68">
        <v>230101</v>
      </c>
      <c r="AC1410" s="68" t="s">
        <v>19</v>
      </c>
      <c r="AD1410" s="68" t="s">
        <v>19</v>
      </c>
      <c r="AE1410" s="68" t="s">
        <v>19</v>
      </c>
      <c r="AF1410" s="68" t="s">
        <v>110</v>
      </c>
      <c r="AG1410" s="68">
        <v>230001</v>
      </c>
      <c r="AH1410" s="68" t="s">
        <v>1366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122</v>
      </c>
      <c r="AO1410" s="68">
        <v>1</v>
      </c>
      <c r="AP1410" s="68" t="s">
        <v>112</v>
      </c>
      <c r="AQ1410" s="68" t="s">
        <v>113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115</v>
      </c>
    </row>
    <row r="1411" spans="1:50">
      <c r="A1411" s="77" t="s">
        <v>5702</v>
      </c>
      <c r="B1411" s="68">
        <v>0</v>
      </c>
      <c r="C1411" s="68">
        <v>519120</v>
      </c>
      <c r="D1411" s="68">
        <v>437</v>
      </c>
      <c r="E1411" s="68" t="s">
        <v>856</v>
      </c>
      <c r="F1411" s="68" t="s">
        <v>857</v>
      </c>
      <c r="G1411" s="68" t="s">
        <v>96</v>
      </c>
      <c r="H1411" s="68" t="s">
        <v>97</v>
      </c>
      <c r="I1411" s="68" t="s">
        <v>98</v>
      </c>
      <c r="J1411" s="68">
        <v>3</v>
      </c>
      <c r="K1411" s="68" t="s">
        <v>99</v>
      </c>
      <c r="L1411" s="68">
        <v>1</v>
      </c>
      <c r="M1411" s="68" t="s">
        <v>100</v>
      </c>
      <c r="N1411" s="68" t="s">
        <v>101</v>
      </c>
      <c r="O1411" s="68" t="s">
        <v>102</v>
      </c>
      <c r="P1411" s="68" t="s">
        <v>3292</v>
      </c>
      <c r="Q1411" s="68"/>
      <c r="R1411" s="68"/>
      <c r="S1411" s="68"/>
      <c r="T1411" s="68" t="s">
        <v>4218</v>
      </c>
      <c r="U1411" s="68"/>
      <c r="V1411" s="68"/>
      <c r="W1411" s="68">
        <v>2301010001</v>
      </c>
      <c r="X1411" s="68">
        <v>126488</v>
      </c>
      <c r="Y1411" s="68" t="s">
        <v>19</v>
      </c>
      <c r="Z1411" s="68">
        <v>1</v>
      </c>
      <c r="AA1411" s="68" t="s">
        <v>109</v>
      </c>
      <c r="AB1411" s="68">
        <v>230101</v>
      </c>
      <c r="AC1411" s="68" t="s">
        <v>19</v>
      </c>
      <c r="AD1411" s="68" t="s">
        <v>19</v>
      </c>
      <c r="AE1411" s="68" t="s">
        <v>19</v>
      </c>
      <c r="AF1411" s="68" t="s">
        <v>110</v>
      </c>
      <c r="AG1411" s="68">
        <v>230001</v>
      </c>
      <c r="AH1411" s="68" t="s">
        <v>1366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122</v>
      </c>
      <c r="AO1411" s="68">
        <v>1</v>
      </c>
      <c r="AP1411" s="68" t="s">
        <v>112</v>
      </c>
      <c r="AQ1411" s="68" t="s">
        <v>113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4219</v>
      </c>
      <c r="AX1411" s="68" t="s">
        <v>115</v>
      </c>
    </row>
    <row r="1412" spans="1:50">
      <c r="A1412" s="77" t="s">
        <v>5703</v>
      </c>
      <c r="B1412" s="68">
        <v>0</v>
      </c>
      <c r="C1412" s="68">
        <v>520067</v>
      </c>
      <c r="D1412" s="68" t="s">
        <v>4220</v>
      </c>
      <c r="E1412" s="68" t="s">
        <v>459</v>
      </c>
      <c r="F1412" s="68" t="s">
        <v>460</v>
      </c>
      <c r="G1412" s="68" t="s">
        <v>96</v>
      </c>
      <c r="H1412" s="68" t="s">
        <v>97</v>
      </c>
      <c r="I1412" s="68" t="s">
        <v>98</v>
      </c>
      <c r="J1412" s="68">
        <v>3</v>
      </c>
      <c r="K1412" s="68" t="s">
        <v>99</v>
      </c>
      <c r="L1412" s="68">
        <v>3</v>
      </c>
      <c r="M1412" s="68" t="s">
        <v>125</v>
      </c>
      <c r="N1412" s="68" t="s">
        <v>126</v>
      </c>
      <c r="O1412" s="68" t="s">
        <v>127</v>
      </c>
      <c r="P1412" s="68" t="s">
        <v>4221</v>
      </c>
      <c r="Q1412" s="68">
        <v>529526555</v>
      </c>
      <c r="R1412" s="68"/>
      <c r="S1412" s="68"/>
      <c r="T1412" s="68" t="s">
        <v>4222</v>
      </c>
      <c r="U1412" s="68"/>
      <c r="V1412" s="68"/>
      <c r="W1412" s="68">
        <v>2301010001</v>
      </c>
      <c r="X1412" s="68">
        <v>126488</v>
      </c>
      <c r="Y1412" s="68" t="s">
        <v>19</v>
      </c>
      <c r="Z1412" s="68">
        <v>1</v>
      </c>
      <c r="AA1412" s="68" t="s">
        <v>109</v>
      </c>
      <c r="AB1412" s="68">
        <v>230101</v>
      </c>
      <c r="AC1412" s="68" t="s">
        <v>19</v>
      </c>
      <c r="AD1412" s="68" t="s">
        <v>19</v>
      </c>
      <c r="AE1412" s="68" t="s">
        <v>19</v>
      </c>
      <c r="AF1412" s="68" t="s">
        <v>110</v>
      </c>
      <c r="AG1412" s="68">
        <v>230001</v>
      </c>
      <c r="AH1412" s="68" t="s">
        <v>1366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206</v>
      </c>
      <c r="AO1412" s="68">
        <v>2</v>
      </c>
      <c r="AP1412" s="68" t="s">
        <v>134</v>
      </c>
      <c r="AQ1412" s="68" t="s">
        <v>135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4223</v>
      </c>
      <c r="AX1412" s="68" t="s">
        <v>115</v>
      </c>
    </row>
    <row r="1413" spans="1:50">
      <c r="A1413" s="77" t="s">
        <v>5704</v>
      </c>
      <c r="B1413" s="68">
        <v>0</v>
      </c>
      <c r="C1413" s="68">
        <v>487100</v>
      </c>
      <c r="D1413" s="68" t="s">
        <v>4224</v>
      </c>
      <c r="E1413" s="68" t="s">
        <v>453</v>
      </c>
      <c r="F1413" s="68" t="s">
        <v>454</v>
      </c>
      <c r="G1413" s="68" t="s">
        <v>98</v>
      </c>
      <c r="H1413" s="68" t="s">
        <v>97</v>
      </c>
      <c r="I1413" s="68" t="s">
        <v>98</v>
      </c>
      <c r="J1413" s="68">
        <v>3</v>
      </c>
      <c r="K1413" s="68" t="s">
        <v>99</v>
      </c>
      <c r="L1413" s="68">
        <v>2</v>
      </c>
      <c r="M1413" s="68" t="s">
        <v>184</v>
      </c>
      <c r="N1413" s="68" t="s">
        <v>185</v>
      </c>
      <c r="O1413" s="68" t="s">
        <v>186</v>
      </c>
      <c r="P1413" s="68" t="s">
        <v>4225</v>
      </c>
      <c r="Q1413" s="68">
        <v>576465</v>
      </c>
      <c r="R1413" s="68"/>
      <c r="S1413" s="68"/>
      <c r="T1413" s="68" t="s">
        <v>3588</v>
      </c>
      <c r="U1413" s="68"/>
      <c r="V1413" s="68" t="s">
        <v>3233</v>
      </c>
      <c r="W1413" s="68">
        <v>2301010001</v>
      </c>
      <c r="X1413" s="68">
        <v>126488</v>
      </c>
      <c r="Y1413" s="68" t="s">
        <v>19</v>
      </c>
      <c r="Z1413" s="68">
        <v>1</v>
      </c>
      <c r="AA1413" s="68" t="s">
        <v>109</v>
      </c>
      <c r="AB1413" s="68">
        <v>230101</v>
      </c>
      <c r="AC1413" s="68" t="s">
        <v>19</v>
      </c>
      <c r="AD1413" s="68" t="s">
        <v>19</v>
      </c>
      <c r="AE1413" s="68" t="s">
        <v>19</v>
      </c>
      <c r="AF1413" s="68" t="s">
        <v>110</v>
      </c>
      <c r="AG1413" s="68">
        <v>230001</v>
      </c>
      <c r="AH1413" s="68" t="s">
        <v>1366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206</v>
      </c>
      <c r="AO1413" s="68">
        <v>2</v>
      </c>
      <c r="AP1413" s="68" t="s">
        <v>134</v>
      </c>
      <c r="AQ1413" s="68" t="s">
        <v>135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115</v>
      </c>
    </row>
    <row r="1414" spans="1:50">
      <c r="A1414" s="77" t="s">
        <v>5705</v>
      </c>
      <c r="B1414" s="68">
        <v>0</v>
      </c>
      <c r="C1414" s="68">
        <v>486695</v>
      </c>
      <c r="D1414" s="68" t="s">
        <v>3650</v>
      </c>
      <c r="E1414" s="68" t="s">
        <v>435</v>
      </c>
      <c r="F1414" s="68" t="s">
        <v>436</v>
      </c>
      <c r="G1414" s="68" t="s">
        <v>98</v>
      </c>
      <c r="H1414" s="68" t="s">
        <v>97</v>
      </c>
      <c r="I1414" s="68" t="s">
        <v>98</v>
      </c>
      <c r="J1414" s="68">
        <v>3</v>
      </c>
      <c r="K1414" s="68" t="s">
        <v>99</v>
      </c>
      <c r="L1414" s="68">
        <v>1</v>
      </c>
      <c r="M1414" s="68" t="s">
        <v>100</v>
      </c>
      <c r="N1414" s="68" t="s">
        <v>101</v>
      </c>
      <c r="O1414" s="68" t="s">
        <v>102</v>
      </c>
      <c r="P1414" s="68" t="s">
        <v>3730</v>
      </c>
      <c r="Q1414" s="68">
        <v>952292080</v>
      </c>
      <c r="R1414" s="68"/>
      <c r="S1414" s="68"/>
      <c r="T1414" s="68" t="s">
        <v>3447</v>
      </c>
      <c r="U1414" s="68"/>
      <c r="V1414" s="68"/>
      <c r="W1414" s="68">
        <v>2301010001</v>
      </c>
      <c r="X1414" s="68">
        <v>126488</v>
      </c>
      <c r="Y1414" s="68" t="s">
        <v>19</v>
      </c>
      <c r="Z1414" s="68">
        <v>1</v>
      </c>
      <c r="AA1414" s="68" t="s">
        <v>109</v>
      </c>
      <c r="AB1414" s="68">
        <v>230101</v>
      </c>
      <c r="AC1414" s="68" t="s">
        <v>19</v>
      </c>
      <c r="AD1414" s="68" t="s">
        <v>19</v>
      </c>
      <c r="AE1414" s="68" t="s">
        <v>19</v>
      </c>
      <c r="AF1414" s="68" t="s">
        <v>110</v>
      </c>
      <c r="AG1414" s="68">
        <v>230001</v>
      </c>
      <c r="AH1414" s="68" t="s">
        <v>1366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206</v>
      </c>
      <c r="AO1414" s="68">
        <v>1</v>
      </c>
      <c r="AP1414" s="68" t="s">
        <v>112</v>
      </c>
      <c r="AQ1414" s="68" t="s">
        <v>113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115</v>
      </c>
    </row>
    <row r="1415" spans="1:50">
      <c r="A1415" s="77" t="s">
        <v>5706</v>
      </c>
      <c r="B1415" s="68">
        <v>0</v>
      </c>
      <c r="C1415" s="68">
        <v>486737</v>
      </c>
      <c r="D1415" s="68" t="s">
        <v>3729</v>
      </c>
      <c r="E1415" s="68" t="s">
        <v>435</v>
      </c>
      <c r="F1415" s="68" t="s">
        <v>436</v>
      </c>
      <c r="G1415" s="68" t="s">
        <v>98</v>
      </c>
      <c r="H1415" s="68" t="s">
        <v>97</v>
      </c>
      <c r="I1415" s="68" t="s">
        <v>98</v>
      </c>
      <c r="J1415" s="68">
        <v>3</v>
      </c>
      <c r="K1415" s="68" t="s">
        <v>99</v>
      </c>
      <c r="L1415" s="68">
        <v>1</v>
      </c>
      <c r="M1415" s="68" t="s">
        <v>100</v>
      </c>
      <c r="N1415" s="68" t="s">
        <v>101</v>
      </c>
      <c r="O1415" s="68" t="s">
        <v>102</v>
      </c>
      <c r="P1415" s="68" t="s">
        <v>4226</v>
      </c>
      <c r="Q1415" s="68">
        <v>968390333</v>
      </c>
      <c r="R1415" s="68"/>
      <c r="S1415" s="68"/>
      <c r="T1415" s="68" t="s">
        <v>3403</v>
      </c>
      <c r="U1415" s="68"/>
      <c r="V1415" s="68"/>
      <c r="W1415" s="68">
        <v>2301080001</v>
      </c>
      <c r="X1415" s="68">
        <v>116899</v>
      </c>
      <c r="Y1415" s="68" t="s">
        <v>3089</v>
      </c>
      <c r="Z1415" s="68">
        <v>1</v>
      </c>
      <c r="AA1415" s="68" t="s">
        <v>109</v>
      </c>
      <c r="AB1415" s="68">
        <v>230101</v>
      </c>
      <c r="AC1415" s="68" t="s">
        <v>19</v>
      </c>
      <c r="AD1415" s="68" t="s">
        <v>19</v>
      </c>
      <c r="AE1415" s="68" t="s">
        <v>19</v>
      </c>
      <c r="AF1415" s="68" t="s">
        <v>110</v>
      </c>
      <c r="AG1415" s="68">
        <v>230001</v>
      </c>
      <c r="AH1415" s="68" t="s">
        <v>1366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206</v>
      </c>
      <c r="AO1415" s="68">
        <v>1</v>
      </c>
      <c r="AP1415" s="68" t="s">
        <v>112</v>
      </c>
      <c r="AQ1415" s="68" t="s">
        <v>113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115</v>
      </c>
    </row>
    <row r="1416" spans="1:50">
      <c r="A1416" s="77" t="s">
        <v>5707</v>
      </c>
      <c r="B1416" s="68">
        <v>0</v>
      </c>
      <c r="C1416" s="68">
        <v>486983</v>
      </c>
      <c r="D1416" s="68" t="s">
        <v>4227</v>
      </c>
      <c r="E1416" s="68" t="s">
        <v>145</v>
      </c>
      <c r="F1416" s="68" t="s">
        <v>251</v>
      </c>
      <c r="G1416" s="68" t="s">
        <v>96</v>
      </c>
      <c r="H1416" s="68" t="s">
        <v>97</v>
      </c>
      <c r="I1416" s="68" t="s">
        <v>98</v>
      </c>
      <c r="J1416" s="68">
        <v>3</v>
      </c>
      <c r="K1416" s="68" t="s">
        <v>99</v>
      </c>
      <c r="L1416" s="68">
        <v>3</v>
      </c>
      <c r="M1416" s="68" t="s">
        <v>125</v>
      </c>
      <c r="N1416" s="68" t="s">
        <v>126</v>
      </c>
      <c r="O1416" s="68" t="s">
        <v>127</v>
      </c>
      <c r="P1416" s="68" t="s">
        <v>4228</v>
      </c>
      <c r="Q1416" s="68">
        <v>245350</v>
      </c>
      <c r="R1416" s="68"/>
      <c r="S1416" s="68"/>
      <c r="T1416" s="68" t="s">
        <v>4229</v>
      </c>
      <c r="U1416" s="68"/>
      <c r="V1416" s="68"/>
      <c r="W1416" s="68">
        <v>2301010001</v>
      </c>
      <c r="X1416" s="68">
        <v>126488</v>
      </c>
      <c r="Y1416" s="68" t="s">
        <v>19</v>
      </c>
      <c r="Z1416" s="68">
        <v>1</v>
      </c>
      <c r="AA1416" s="68" t="s">
        <v>109</v>
      </c>
      <c r="AB1416" s="68">
        <v>230101</v>
      </c>
      <c r="AC1416" s="68" t="s">
        <v>19</v>
      </c>
      <c r="AD1416" s="68" t="s">
        <v>19</v>
      </c>
      <c r="AE1416" s="68" t="s">
        <v>19</v>
      </c>
      <c r="AF1416" s="68" t="s">
        <v>110</v>
      </c>
      <c r="AG1416" s="68">
        <v>230001</v>
      </c>
      <c r="AH1416" s="68" t="s">
        <v>1366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122</v>
      </c>
      <c r="AO1416" s="68">
        <v>1</v>
      </c>
      <c r="AP1416" s="68" t="s">
        <v>112</v>
      </c>
      <c r="AQ1416" s="68" t="s">
        <v>113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4230</v>
      </c>
      <c r="AX1416" s="68" t="s">
        <v>115</v>
      </c>
    </row>
    <row r="1417" spans="1:50">
      <c r="A1417" s="77" t="s">
        <v>5708</v>
      </c>
      <c r="B1417" s="68">
        <v>0</v>
      </c>
      <c r="C1417" s="68">
        <v>530132</v>
      </c>
      <c r="D1417" s="68" t="s">
        <v>4231</v>
      </c>
      <c r="E1417" s="68" t="s">
        <v>145</v>
      </c>
      <c r="F1417" s="68" t="s">
        <v>251</v>
      </c>
      <c r="G1417" s="68" t="s">
        <v>96</v>
      </c>
      <c r="H1417" s="68" t="s">
        <v>97</v>
      </c>
      <c r="I1417" s="68" t="s">
        <v>98</v>
      </c>
      <c r="J1417" s="68">
        <v>3</v>
      </c>
      <c r="K1417" s="68" t="s">
        <v>99</v>
      </c>
      <c r="L1417" s="68">
        <v>3</v>
      </c>
      <c r="M1417" s="68" t="s">
        <v>125</v>
      </c>
      <c r="N1417" s="68" t="s">
        <v>126</v>
      </c>
      <c r="O1417" s="68" t="s">
        <v>127</v>
      </c>
      <c r="P1417" s="68" t="s">
        <v>4232</v>
      </c>
      <c r="Q1417" s="68">
        <v>793739</v>
      </c>
      <c r="R1417" s="68" t="s">
        <v>4233</v>
      </c>
      <c r="S1417" s="68"/>
      <c r="T1417" s="68" t="s">
        <v>4234</v>
      </c>
      <c r="U1417" s="68"/>
      <c r="V1417" s="68" t="s">
        <v>4235</v>
      </c>
      <c r="W1417" s="68">
        <v>2301010001</v>
      </c>
      <c r="X1417" s="68">
        <v>126488</v>
      </c>
      <c r="Y1417" s="68" t="s">
        <v>19</v>
      </c>
      <c r="Z1417" s="68">
        <v>1</v>
      </c>
      <c r="AA1417" s="68" t="s">
        <v>109</v>
      </c>
      <c r="AB1417" s="68">
        <v>230101</v>
      </c>
      <c r="AC1417" s="68" t="s">
        <v>19</v>
      </c>
      <c r="AD1417" s="68" t="s">
        <v>19</v>
      </c>
      <c r="AE1417" s="68" t="s">
        <v>19</v>
      </c>
      <c r="AF1417" s="68" t="s">
        <v>110</v>
      </c>
      <c r="AG1417" s="68">
        <v>230001</v>
      </c>
      <c r="AH1417" s="68" t="s">
        <v>1366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122</v>
      </c>
      <c r="AO1417" s="68">
        <v>1</v>
      </c>
      <c r="AP1417" s="68" t="s">
        <v>112</v>
      </c>
      <c r="AQ1417" s="68" t="s">
        <v>113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4230</v>
      </c>
      <c r="AX1417" s="68" t="s">
        <v>115</v>
      </c>
    </row>
    <row r="1418" spans="1:50">
      <c r="A1418" s="77" t="s">
        <v>5709</v>
      </c>
      <c r="B1418" s="68">
        <v>0</v>
      </c>
      <c r="C1418" s="68">
        <v>530132</v>
      </c>
      <c r="D1418" s="68" t="s">
        <v>4231</v>
      </c>
      <c r="E1418" s="68" t="s">
        <v>332</v>
      </c>
      <c r="F1418" s="68" t="s">
        <v>333</v>
      </c>
      <c r="G1418" s="68" t="s">
        <v>96</v>
      </c>
      <c r="H1418" s="68">
        <v>3</v>
      </c>
      <c r="I1418" s="68" t="s">
        <v>334</v>
      </c>
      <c r="J1418" s="68">
        <v>3</v>
      </c>
      <c r="K1418" s="68" t="s">
        <v>99</v>
      </c>
      <c r="L1418" s="68">
        <v>3</v>
      </c>
      <c r="M1418" s="68" t="s">
        <v>125</v>
      </c>
      <c r="N1418" s="68" t="s">
        <v>126</v>
      </c>
      <c r="O1418" s="68" t="s">
        <v>127</v>
      </c>
      <c r="P1418" s="68" t="s">
        <v>4236</v>
      </c>
      <c r="Q1418" s="68">
        <v>793739</v>
      </c>
      <c r="R1418" s="68" t="s">
        <v>4233</v>
      </c>
      <c r="S1418" s="68"/>
      <c r="T1418" s="68" t="s">
        <v>4234</v>
      </c>
      <c r="U1418" s="68"/>
      <c r="V1418" s="68" t="s">
        <v>4235</v>
      </c>
      <c r="W1418" s="68">
        <v>2301010001</v>
      </c>
      <c r="X1418" s="68">
        <v>126488</v>
      </c>
      <c r="Y1418" s="68" t="s">
        <v>19</v>
      </c>
      <c r="Z1418" s="68">
        <v>1</v>
      </c>
      <c r="AA1418" s="68" t="s">
        <v>109</v>
      </c>
      <c r="AB1418" s="68">
        <v>230101</v>
      </c>
      <c r="AC1418" s="68" t="s">
        <v>19</v>
      </c>
      <c r="AD1418" s="68" t="s">
        <v>19</v>
      </c>
      <c r="AE1418" s="68" t="s">
        <v>19</v>
      </c>
      <c r="AF1418" s="68" t="s">
        <v>110</v>
      </c>
      <c r="AG1418" s="68">
        <v>230001</v>
      </c>
      <c r="AH1418" s="68" t="s">
        <v>1366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122</v>
      </c>
      <c r="AO1418" s="68">
        <v>1</v>
      </c>
      <c r="AP1418" s="68" t="s">
        <v>112</v>
      </c>
      <c r="AQ1418" s="68" t="s">
        <v>113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4230</v>
      </c>
      <c r="AX1418" s="68" t="s">
        <v>115</v>
      </c>
    </row>
    <row r="1419" spans="1:50">
      <c r="A1419" s="77" t="s">
        <v>5710</v>
      </c>
      <c r="B1419" s="68">
        <v>0</v>
      </c>
      <c r="C1419" s="68">
        <v>648990</v>
      </c>
      <c r="D1419" s="68" t="s">
        <v>4237</v>
      </c>
      <c r="E1419" s="68" t="s">
        <v>856</v>
      </c>
      <c r="F1419" s="68" t="s">
        <v>857</v>
      </c>
      <c r="G1419" s="68" t="s">
        <v>96</v>
      </c>
      <c r="H1419" s="68" t="s">
        <v>97</v>
      </c>
      <c r="I1419" s="68" t="s">
        <v>98</v>
      </c>
      <c r="J1419" s="68">
        <v>3</v>
      </c>
      <c r="K1419" s="68" t="s">
        <v>99</v>
      </c>
      <c r="L1419" s="68">
        <v>3</v>
      </c>
      <c r="M1419" s="68" t="s">
        <v>125</v>
      </c>
      <c r="N1419" s="68" t="s">
        <v>126</v>
      </c>
      <c r="O1419" s="68" t="s">
        <v>127</v>
      </c>
      <c r="P1419" s="68" t="s">
        <v>4238</v>
      </c>
      <c r="Q1419" s="68"/>
      <c r="R1419" s="68"/>
      <c r="S1419" s="68"/>
      <c r="T1419" s="68" t="s">
        <v>4239</v>
      </c>
      <c r="U1419" s="68" t="s">
        <v>4240</v>
      </c>
      <c r="V1419" s="68" t="s">
        <v>4241</v>
      </c>
      <c r="W1419" s="68">
        <v>2301010001</v>
      </c>
      <c r="X1419" s="68">
        <v>126488</v>
      </c>
      <c r="Y1419" s="68" t="s">
        <v>19</v>
      </c>
      <c r="Z1419" s="68">
        <v>1</v>
      </c>
      <c r="AA1419" s="68" t="s">
        <v>109</v>
      </c>
      <c r="AB1419" s="68">
        <v>230101</v>
      </c>
      <c r="AC1419" s="68" t="s">
        <v>19</v>
      </c>
      <c r="AD1419" s="68" t="s">
        <v>19</v>
      </c>
      <c r="AE1419" s="68" t="s">
        <v>19</v>
      </c>
      <c r="AF1419" s="68" t="s">
        <v>110</v>
      </c>
      <c r="AG1419" s="68">
        <v>230001</v>
      </c>
      <c r="AH1419" s="68" t="s">
        <v>1366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122</v>
      </c>
      <c r="AO1419" s="68">
        <v>1</v>
      </c>
      <c r="AP1419" s="68" t="s">
        <v>112</v>
      </c>
      <c r="AQ1419" s="68" t="s">
        <v>113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115</v>
      </c>
    </row>
    <row r="1420" spans="1:50">
      <c r="A1420" s="77" t="s">
        <v>5711</v>
      </c>
      <c r="B1420" s="68">
        <v>0</v>
      </c>
      <c r="C1420" s="68">
        <v>530146</v>
      </c>
      <c r="D1420" s="68" t="s">
        <v>4242</v>
      </c>
      <c r="E1420" s="68" t="s">
        <v>856</v>
      </c>
      <c r="F1420" s="68" t="s">
        <v>857</v>
      </c>
      <c r="G1420" s="68" t="s">
        <v>96</v>
      </c>
      <c r="H1420" s="68" t="s">
        <v>97</v>
      </c>
      <c r="I1420" s="68" t="s">
        <v>98</v>
      </c>
      <c r="J1420" s="68">
        <v>3</v>
      </c>
      <c r="K1420" s="68" t="s">
        <v>99</v>
      </c>
      <c r="L1420" s="68">
        <v>3</v>
      </c>
      <c r="M1420" s="68" t="s">
        <v>125</v>
      </c>
      <c r="N1420" s="68" t="s">
        <v>126</v>
      </c>
      <c r="O1420" s="68" t="s">
        <v>127</v>
      </c>
      <c r="P1420" s="68" t="s">
        <v>4243</v>
      </c>
      <c r="Q1420" s="68">
        <v>245676</v>
      </c>
      <c r="R1420" s="68"/>
      <c r="S1420" s="68"/>
      <c r="T1420" s="68" t="s">
        <v>4244</v>
      </c>
      <c r="U1420" s="68"/>
      <c r="V1420" s="68" t="s">
        <v>4245</v>
      </c>
      <c r="W1420" s="68">
        <v>2301010001</v>
      </c>
      <c r="X1420" s="68">
        <v>126488</v>
      </c>
      <c r="Y1420" s="68" t="s">
        <v>19</v>
      </c>
      <c r="Z1420" s="68">
        <v>1</v>
      </c>
      <c r="AA1420" s="68" t="s">
        <v>109</v>
      </c>
      <c r="AB1420" s="68">
        <v>230101</v>
      </c>
      <c r="AC1420" s="68" t="s">
        <v>19</v>
      </c>
      <c r="AD1420" s="68" t="s">
        <v>19</v>
      </c>
      <c r="AE1420" s="68" t="s">
        <v>19</v>
      </c>
      <c r="AF1420" s="68" t="s">
        <v>110</v>
      </c>
      <c r="AG1420" s="68">
        <v>230001</v>
      </c>
      <c r="AH1420" s="68" t="s">
        <v>1366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122</v>
      </c>
      <c r="AO1420" s="68">
        <v>1</v>
      </c>
      <c r="AP1420" s="68" t="s">
        <v>112</v>
      </c>
      <c r="AQ1420" s="68" t="s">
        <v>113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115</v>
      </c>
    </row>
    <row r="1421" spans="1:50">
      <c r="A1421" s="77" t="s">
        <v>5712</v>
      </c>
      <c r="B1421" s="68">
        <v>0</v>
      </c>
      <c r="C1421" s="68">
        <v>530146</v>
      </c>
      <c r="D1421" s="68" t="s">
        <v>4242</v>
      </c>
      <c r="E1421" s="68" t="s">
        <v>332</v>
      </c>
      <c r="F1421" s="68" t="s">
        <v>333</v>
      </c>
      <c r="G1421" s="68" t="s">
        <v>96</v>
      </c>
      <c r="H1421" s="68">
        <v>3</v>
      </c>
      <c r="I1421" s="68" t="s">
        <v>334</v>
      </c>
      <c r="J1421" s="68">
        <v>3</v>
      </c>
      <c r="K1421" s="68" t="s">
        <v>99</v>
      </c>
      <c r="L1421" s="68">
        <v>3</v>
      </c>
      <c r="M1421" s="68" t="s">
        <v>125</v>
      </c>
      <c r="N1421" s="68" t="s">
        <v>126</v>
      </c>
      <c r="O1421" s="68" t="s">
        <v>127</v>
      </c>
      <c r="P1421" s="68" t="s">
        <v>4246</v>
      </c>
      <c r="Q1421" s="68"/>
      <c r="R1421" s="68"/>
      <c r="S1421" s="68"/>
      <c r="T1421" s="68" t="s">
        <v>4244</v>
      </c>
      <c r="U1421" s="68"/>
      <c r="V1421" s="68" t="s">
        <v>4245</v>
      </c>
      <c r="W1421" s="68">
        <v>2301010001</v>
      </c>
      <c r="X1421" s="68">
        <v>126488</v>
      </c>
      <c r="Y1421" s="68" t="s">
        <v>19</v>
      </c>
      <c r="Z1421" s="68">
        <v>1</v>
      </c>
      <c r="AA1421" s="68" t="s">
        <v>109</v>
      </c>
      <c r="AB1421" s="68">
        <v>230101</v>
      </c>
      <c r="AC1421" s="68" t="s">
        <v>19</v>
      </c>
      <c r="AD1421" s="68" t="s">
        <v>19</v>
      </c>
      <c r="AE1421" s="68" t="s">
        <v>19</v>
      </c>
      <c r="AF1421" s="68" t="s">
        <v>110</v>
      </c>
      <c r="AG1421" s="68">
        <v>230001</v>
      </c>
      <c r="AH1421" s="68" t="s">
        <v>1366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122</v>
      </c>
      <c r="AO1421" s="68">
        <v>1</v>
      </c>
      <c r="AP1421" s="68" t="s">
        <v>112</v>
      </c>
      <c r="AQ1421" s="68" t="s">
        <v>113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115</v>
      </c>
    </row>
    <row r="1422" spans="1:50">
      <c r="A1422" s="77" t="s">
        <v>5713</v>
      </c>
      <c r="B1422" s="68">
        <v>0</v>
      </c>
      <c r="C1422" s="68">
        <v>530113</v>
      </c>
      <c r="D1422" s="68" t="s">
        <v>4247</v>
      </c>
      <c r="E1422" s="68" t="s">
        <v>459</v>
      </c>
      <c r="F1422" s="68" t="s">
        <v>460</v>
      </c>
      <c r="G1422" s="68" t="s">
        <v>96</v>
      </c>
      <c r="H1422" s="68" t="s">
        <v>97</v>
      </c>
      <c r="I1422" s="68" t="s">
        <v>98</v>
      </c>
      <c r="J1422" s="68">
        <v>3</v>
      </c>
      <c r="K1422" s="68" t="s">
        <v>99</v>
      </c>
      <c r="L1422" s="68">
        <v>3</v>
      </c>
      <c r="M1422" s="68" t="s">
        <v>125</v>
      </c>
      <c r="N1422" s="68" t="s">
        <v>126</v>
      </c>
      <c r="O1422" s="68" t="s">
        <v>127</v>
      </c>
      <c r="P1422" s="68" t="s">
        <v>4248</v>
      </c>
      <c r="Q1422" s="68"/>
      <c r="R1422" s="68" t="s">
        <v>4249</v>
      </c>
      <c r="S1422" s="68"/>
      <c r="T1422" s="68" t="s">
        <v>4250</v>
      </c>
      <c r="U1422" s="68"/>
      <c r="V1422" s="68"/>
      <c r="W1422" s="68">
        <v>2301010001</v>
      </c>
      <c r="X1422" s="68">
        <v>126488</v>
      </c>
      <c r="Y1422" s="68" t="s">
        <v>19</v>
      </c>
      <c r="Z1422" s="68">
        <v>1</v>
      </c>
      <c r="AA1422" s="68" t="s">
        <v>109</v>
      </c>
      <c r="AB1422" s="68">
        <v>230101</v>
      </c>
      <c r="AC1422" s="68" t="s">
        <v>19</v>
      </c>
      <c r="AD1422" s="68" t="s">
        <v>19</v>
      </c>
      <c r="AE1422" s="68" t="s">
        <v>19</v>
      </c>
      <c r="AF1422" s="68" t="s">
        <v>110</v>
      </c>
      <c r="AG1422" s="68">
        <v>230001</v>
      </c>
      <c r="AH1422" s="68" t="s">
        <v>1366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181</v>
      </c>
      <c r="AO1422" s="68">
        <v>2</v>
      </c>
      <c r="AP1422" s="68" t="s">
        <v>134</v>
      </c>
      <c r="AQ1422" s="68" t="s">
        <v>135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115</v>
      </c>
    </row>
    <row r="1423" spans="1:50">
      <c r="A1423" s="77" t="s">
        <v>5714</v>
      </c>
      <c r="B1423" s="68">
        <v>0</v>
      </c>
      <c r="C1423" s="68">
        <v>486983</v>
      </c>
      <c r="D1423" s="68" t="s">
        <v>4227</v>
      </c>
      <c r="E1423" s="68" t="s">
        <v>332</v>
      </c>
      <c r="F1423" s="68" t="s">
        <v>333</v>
      </c>
      <c r="G1423" s="68" t="s">
        <v>96</v>
      </c>
      <c r="H1423" s="68">
        <v>3</v>
      </c>
      <c r="I1423" s="68" t="s">
        <v>334</v>
      </c>
      <c r="J1423" s="68">
        <v>3</v>
      </c>
      <c r="K1423" s="68" t="s">
        <v>99</v>
      </c>
      <c r="L1423" s="68">
        <v>3</v>
      </c>
      <c r="M1423" s="68" t="s">
        <v>125</v>
      </c>
      <c r="N1423" s="68" t="s">
        <v>126</v>
      </c>
      <c r="O1423" s="68" t="s">
        <v>127</v>
      </c>
      <c r="P1423" s="68" t="s">
        <v>4228</v>
      </c>
      <c r="Q1423" s="68">
        <v>245350</v>
      </c>
      <c r="R1423" s="68"/>
      <c r="S1423" s="68"/>
      <c r="T1423" s="68" t="s">
        <v>4229</v>
      </c>
      <c r="U1423" s="68"/>
      <c r="V1423" s="68"/>
      <c r="W1423" s="68">
        <v>2301010001</v>
      </c>
      <c r="X1423" s="68">
        <v>126488</v>
      </c>
      <c r="Y1423" s="68" t="s">
        <v>19</v>
      </c>
      <c r="Z1423" s="68">
        <v>1</v>
      </c>
      <c r="AA1423" s="68" t="s">
        <v>109</v>
      </c>
      <c r="AB1423" s="68">
        <v>230101</v>
      </c>
      <c r="AC1423" s="68" t="s">
        <v>19</v>
      </c>
      <c r="AD1423" s="68" t="s">
        <v>19</v>
      </c>
      <c r="AE1423" s="68" t="s">
        <v>19</v>
      </c>
      <c r="AF1423" s="68" t="s">
        <v>110</v>
      </c>
      <c r="AG1423" s="68">
        <v>230001</v>
      </c>
      <c r="AH1423" s="68" t="s">
        <v>1366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122</v>
      </c>
      <c r="AO1423" s="68">
        <v>1</v>
      </c>
      <c r="AP1423" s="68" t="s">
        <v>112</v>
      </c>
      <c r="AQ1423" s="68" t="s">
        <v>113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4230</v>
      </c>
      <c r="AX1423" s="68" t="s">
        <v>115</v>
      </c>
    </row>
    <row r="1424" spans="1:50">
      <c r="A1424" s="77" t="s">
        <v>5715</v>
      </c>
      <c r="B1424" s="68">
        <v>0</v>
      </c>
      <c r="C1424" s="68">
        <v>530151</v>
      </c>
      <c r="D1424" s="68" t="s">
        <v>2629</v>
      </c>
      <c r="E1424" s="68" t="s">
        <v>856</v>
      </c>
      <c r="F1424" s="68" t="s">
        <v>857</v>
      </c>
      <c r="G1424" s="68" t="s">
        <v>96</v>
      </c>
      <c r="H1424" s="68" t="s">
        <v>97</v>
      </c>
      <c r="I1424" s="68" t="s">
        <v>98</v>
      </c>
      <c r="J1424" s="68">
        <v>3</v>
      </c>
      <c r="K1424" s="68" t="s">
        <v>99</v>
      </c>
      <c r="L1424" s="68">
        <v>3</v>
      </c>
      <c r="M1424" s="68" t="s">
        <v>125</v>
      </c>
      <c r="N1424" s="68" t="s">
        <v>126</v>
      </c>
      <c r="O1424" s="68" t="s">
        <v>127</v>
      </c>
      <c r="P1424" s="68" t="s">
        <v>4251</v>
      </c>
      <c r="Q1424" s="68">
        <v>318215</v>
      </c>
      <c r="R1424" s="68"/>
      <c r="S1424" s="68"/>
      <c r="T1424" s="68" t="s">
        <v>4252</v>
      </c>
      <c r="U1424" s="68"/>
      <c r="V1424" s="68" t="s">
        <v>4253</v>
      </c>
      <c r="W1424" s="68">
        <v>2301010001</v>
      </c>
      <c r="X1424" s="68">
        <v>126488</v>
      </c>
      <c r="Y1424" s="68" t="s">
        <v>19</v>
      </c>
      <c r="Z1424" s="68">
        <v>1</v>
      </c>
      <c r="AA1424" s="68" t="s">
        <v>109</v>
      </c>
      <c r="AB1424" s="68">
        <v>230101</v>
      </c>
      <c r="AC1424" s="68" t="s">
        <v>19</v>
      </c>
      <c r="AD1424" s="68" t="s">
        <v>19</v>
      </c>
      <c r="AE1424" s="68" t="s">
        <v>19</v>
      </c>
      <c r="AF1424" s="68" t="s">
        <v>110</v>
      </c>
      <c r="AG1424" s="68">
        <v>230001</v>
      </c>
      <c r="AH1424" s="68" t="s">
        <v>1366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122</v>
      </c>
      <c r="AO1424" s="68">
        <v>1</v>
      </c>
      <c r="AP1424" s="68" t="s">
        <v>112</v>
      </c>
      <c r="AQ1424" s="68" t="s">
        <v>113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115</v>
      </c>
    </row>
    <row r="1425" spans="1:50">
      <c r="A1425" s="77" t="s">
        <v>5716</v>
      </c>
      <c r="B1425" s="68">
        <v>0</v>
      </c>
      <c r="C1425" s="68">
        <v>813046</v>
      </c>
      <c r="D1425" s="68" t="s">
        <v>4254</v>
      </c>
      <c r="E1425" s="68" t="s">
        <v>459</v>
      </c>
      <c r="F1425" s="68" t="s">
        <v>460</v>
      </c>
      <c r="G1425" s="68" t="s">
        <v>96</v>
      </c>
      <c r="H1425" s="68" t="s">
        <v>97</v>
      </c>
      <c r="I1425" s="68" t="s">
        <v>98</v>
      </c>
      <c r="J1425" s="68">
        <v>3</v>
      </c>
      <c r="K1425" s="68" t="s">
        <v>99</v>
      </c>
      <c r="L1425" s="68">
        <v>3</v>
      </c>
      <c r="M1425" s="68" t="s">
        <v>125</v>
      </c>
      <c r="N1425" s="68" t="s">
        <v>126</v>
      </c>
      <c r="O1425" s="68" t="s">
        <v>127</v>
      </c>
      <c r="P1425" s="68" t="s">
        <v>4255</v>
      </c>
      <c r="Q1425" s="68">
        <v>241476</v>
      </c>
      <c r="R1425" s="68" t="s">
        <v>4256</v>
      </c>
      <c r="S1425" s="68" t="s">
        <v>4257</v>
      </c>
      <c r="T1425" s="68" t="s">
        <v>4258</v>
      </c>
      <c r="U1425" s="68" t="s">
        <v>4259</v>
      </c>
      <c r="V1425" s="68"/>
      <c r="W1425" s="68">
        <v>2301010001</v>
      </c>
      <c r="X1425" s="68">
        <v>126488</v>
      </c>
      <c r="Y1425" s="68" t="s">
        <v>19</v>
      </c>
      <c r="Z1425" s="68">
        <v>1</v>
      </c>
      <c r="AA1425" s="68" t="s">
        <v>109</v>
      </c>
      <c r="AB1425" s="68">
        <v>230101</v>
      </c>
      <c r="AC1425" s="68" t="s">
        <v>19</v>
      </c>
      <c r="AD1425" s="68" t="s">
        <v>19</v>
      </c>
      <c r="AE1425" s="68" t="s">
        <v>19</v>
      </c>
      <c r="AF1425" s="68" t="s">
        <v>110</v>
      </c>
      <c r="AG1425" s="68">
        <v>230001</v>
      </c>
      <c r="AH1425" s="68" t="s">
        <v>1366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122</v>
      </c>
      <c r="AO1425" s="68">
        <v>1</v>
      </c>
      <c r="AP1425" s="68" t="s">
        <v>112</v>
      </c>
      <c r="AQ1425" s="68" t="s">
        <v>113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4260</v>
      </c>
      <c r="AX1425" s="68" t="s">
        <v>115</v>
      </c>
    </row>
    <row r="1426" spans="1:50">
      <c r="A1426" s="77" t="s">
        <v>5717</v>
      </c>
      <c r="B1426" s="68">
        <v>0</v>
      </c>
      <c r="C1426" s="68">
        <v>644058</v>
      </c>
      <c r="D1426" s="68" t="s">
        <v>1911</v>
      </c>
      <c r="E1426" s="68" t="s">
        <v>439</v>
      </c>
      <c r="F1426" s="68" t="s">
        <v>440</v>
      </c>
      <c r="G1426" s="68" t="s">
        <v>96</v>
      </c>
      <c r="H1426" s="68" t="s">
        <v>97</v>
      </c>
      <c r="I1426" s="68" t="s">
        <v>98</v>
      </c>
      <c r="J1426" s="68">
        <v>1</v>
      </c>
      <c r="K1426" s="68" t="s">
        <v>682</v>
      </c>
      <c r="L1426" s="68">
        <v>1</v>
      </c>
      <c r="M1426" s="68" t="s">
        <v>100</v>
      </c>
      <c r="N1426" s="68" t="s">
        <v>145</v>
      </c>
      <c r="O1426" s="68" t="s">
        <v>146</v>
      </c>
      <c r="P1426" s="68" t="s">
        <v>4261</v>
      </c>
      <c r="Q1426" s="68">
        <v>926009173</v>
      </c>
      <c r="R1426" s="68"/>
      <c r="S1426" s="68" t="s">
        <v>4262</v>
      </c>
      <c r="T1426" s="68" t="s">
        <v>3708</v>
      </c>
      <c r="U1426" s="68" t="s">
        <v>4263</v>
      </c>
      <c r="V1426" s="68" t="s">
        <v>19</v>
      </c>
      <c r="W1426" s="68">
        <v>2301010001</v>
      </c>
      <c r="X1426" s="68">
        <v>126488</v>
      </c>
      <c r="Y1426" s="68" t="s">
        <v>19</v>
      </c>
      <c r="Z1426" s="68">
        <v>1</v>
      </c>
      <c r="AA1426" s="68" t="s">
        <v>109</v>
      </c>
      <c r="AB1426" s="68">
        <v>230101</v>
      </c>
      <c r="AC1426" s="68" t="s">
        <v>19</v>
      </c>
      <c r="AD1426" s="68" t="s">
        <v>19</v>
      </c>
      <c r="AE1426" s="68" t="s">
        <v>19</v>
      </c>
      <c r="AF1426" s="68" t="s">
        <v>110</v>
      </c>
      <c r="AG1426" s="68">
        <v>230001</v>
      </c>
      <c r="AH1426" s="68" t="s">
        <v>1366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122</v>
      </c>
      <c r="AO1426" s="68">
        <v>1</v>
      </c>
      <c r="AP1426" s="68" t="s">
        <v>112</v>
      </c>
      <c r="AQ1426" s="68" t="s">
        <v>113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115</v>
      </c>
    </row>
    <row r="1427" spans="1:50">
      <c r="A1427" s="77" t="s">
        <v>5718</v>
      </c>
      <c r="B1427" s="68">
        <v>0</v>
      </c>
      <c r="C1427" s="68">
        <v>534535</v>
      </c>
      <c r="D1427" s="68" t="s">
        <v>4264</v>
      </c>
      <c r="E1427" s="68" t="s">
        <v>145</v>
      </c>
      <c r="F1427" s="68" t="s">
        <v>251</v>
      </c>
      <c r="G1427" s="68" t="s">
        <v>96</v>
      </c>
      <c r="H1427" s="68" t="s">
        <v>97</v>
      </c>
      <c r="I1427" s="68" t="s">
        <v>98</v>
      </c>
      <c r="J1427" s="68">
        <v>3</v>
      </c>
      <c r="K1427" s="68" t="s">
        <v>99</v>
      </c>
      <c r="L1427" s="68">
        <v>3</v>
      </c>
      <c r="M1427" s="68" t="s">
        <v>125</v>
      </c>
      <c r="N1427" s="68" t="s">
        <v>126</v>
      </c>
      <c r="O1427" s="68" t="s">
        <v>127</v>
      </c>
      <c r="P1427" s="68" t="s">
        <v>4265</v>
      </c>
      <c r="Q1427" s="68">
        <v>426555</v>
      </c>
      <c r="R1427" s="68" t="s">
        <v>4266</v>
      </c>
      <c r="S1427" s="68"/>
      <c r="T1427" s="68" t="s">
        <v>4267</v>
      </c>
      <c r="U1427" s="68"/>
      <c r="V1427" s="68"/>
      <c r="W1427" s="68">
        <v>2301010001</v>
      </c>
      <c r="X1427" s="68">
        <v>126488</v>
      </c>
      <c r="Y1427" s="68" t="s">
        <v>19</v>
      </c>
      <c r="Z1427" s="68">
        <v>1</v>
      </c>
      <c r="AA1427" s="68" t="s">
        <v>109</v>
      </c>
      <c r="AB1427" s="68">
        <v>230101</v>
      </c>
      <c r="AC1427" s="68" t="s">
        <v>19</v>
      </c>
      <c r="AD1427" s="68" t="s">
        <v>19</v>
      </c>
      <c r="AE1427" s="68" t="s">
        <v>19</v>
      </c>
      <c r="AF1427" s="68" t="s">
        <v>110</v>
      </c>
      <c r="AG1427" s="68">
        <v>230001</v>
      </c>
      <c r="AH1427" s="68" t="s">
        <v>1366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122</v>
      </c>
      <c r="AO1427" s="68">
        <v>1</v>
      </c>
      <c r="AP1427" s="68" t="s">
        <v>112</v>
      </c>
      <c r="AQ1427" s="68" t="s">
        <v>113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115</v>
      </c>
    </row>
    <row r="1428" spans="1:50">
      <c r="A1428" s="77" t="s">
        <v>5719</v>
      </c>
      <c r="B1428" s="68">
        <v>0</v>
      </c>
      <c r="C1428" s="68">
        <v>534535</v>
      </c>
      <c r="D1428" s="68" t="s">
        <v>4264</v>
      </c>
      <c r="E1428" s="68" t="s">
        <v>332</v>
      </c>
      <c r="F1428" s="68" t="s">
        <v>333</v>
      </c>
      <c r="G1428" s="68" t="s">
        <v>96</v>
      </c>
      <c r="H1428" s="68">
        <v>2</v>
      </c>
      <c r="I1428" s="68" t="s">
        <v>338</v>
      </c>
      <c r="J1428" s="68">
        <v>3</v>
      </c>
      <c r="K1428" s="68" t="s">
        <v>99</v>
      </c>
      <c r="L1428" s="68">
        <v>3</v>
      </c>
      <c r="M1428" s="68" t="s">
        <v>125</v>
      </c>
      <c r="N1428" s="68" t="s">
        <v>126</v>
      </c>
      <c r="O1428" s="68" t="s">
        <v>127</v>
      </c>
      <c r="P1428" s="68" t="s">
        <v>4265</v>
      </c>
      <c r="Q1428" s="68">
        <v>426555</v>
      </c>
      <c r="R1428" s="68" t="s">
        <v>4266</v>
      </c>
      <c r="S1428" s="68"/>
      <c r="T1428" s="68" t="s">
        <v>4267</v>
      </c>
      <c r="U1428" s="68"/>
      <c r="V1428" s="68"/>
      <c r="W1428" s="68">
        <v>2301010001</v>
      </c>
      <c r="X1428" s="68">
        <v>126488</v>
      </c>
      <c r="Y1428" s="68" t="s">
        <v>19</v>
      </c>
      <c r="Z1428" s="68">
        <v>1</v>
      </c>
      <c r="AA1428" s="68" t="s">
        <v>109</v>
      </c>
      <c r="AB1428" s="68">
        <v>230101</v>
      </c>
      <c r="AC1428" s="68" t="s">
        <v>19</v>
      </c>
      <c r="AD1428" s="68" t="s">
        <v>19</v>
      </c>
      <c r="AE1428" s="68" t="s">
        <v>19</v>
      </c>
      <c r="AF1428" s="68" t="s">
        <v>110</v>
      </c>
      <c r="AG1428" s="68">
        <v>230001</v>
      </c>
      <c r="AH1428" s="68" t="s">
        <v>1366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122</v>
      </c>
      <c r="AO1428" s="68">
        <v>1</v>
      </c>
      <c r="AP1428" s="68" t="s">
        <v>112</v>
      </c>
      <c r="AQ1428" s="68" t="s">
        <v>113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4268</v>
      </c>
      <c r="AX1428" s="68" t="s">
        <v>115</v>
      </c>
    </row>
    <row r="1429" spans="1:50">
      <c r="A1429" s="77" t="s">
        <v>5720</v>
      </c>
      <c r="B1429" s="68">
        <v>0</v>
      </c>
      <c r="C1429" s="68">
        <v>538152</v>
      </c>
      <c r="D1429" s="68" t="s">
        <v>4269</v>
      </c>
      <c r="E1429" s="68" t="s">
        <v>332</v>
      </c>
      <c r="F1429" s="68" t="s">
        <v>333</v>
      </c>
      <c r="G1429" s="68" t="s">
        <v>96</v>
      </c>
      <c r="H1429" s="68" t="s">
        <v>370</v>
      </c>
      <c r="I1429" s="68" t="s">
        <v>371</v>
      </c>
      <c r="J1429" s="68">
        <v>3</v>
      </c>
      <c r="K1429" s="68" t="s">
        <v>99</v>
      </c>
      <c r="L1429" s="68">
        <v>3</v>
      </c>
      <c r="M1429" s="68" t="s">
        <v>125</v>
      </c>
      <c r="N1429" s="68" t="s">
        <v>126</v>
      </c>
      <c r="O1429" s="68" t="s">
        <v>127</v>
      </c>
      <c r="P1429" s="68" t="s">
        <v>4270</v>
      </c>
      <c r="Q1429" s="68"/>
      <c r="R1429" s="68"/>
      <c r="S1429" s="68"/>
      <c r="T1429" s="68" t="s">
        <v>4271</v>
      </c>
      <c r="U1429" s="68"/>
      <c r="V1429" s="68"/>
      <c r="W1429" s="68">
        <v>2301010001</v>
      </c>
      <c r="X1429" s="68">
        <v>126488</v>
      </c>
      <c r="Y1429" s="68" t="s">
        <v>19</v>
      </c>
      <c r="Z1429" s="68">
        <v>1</v>
      </c>
      <c r="AA1429" s="68" t="s">
        <v>109</v>
      </c>
      <c r="AB1429" s="68">
        <v>230101</v>
      </c>
      <c r="AC1429" s="68" t="s">
        <v>19</v>
      </c>
      <c r="AD1429" s="68" t="s">
        <v>19</v>
      </c>
      <c r="AE1429" s="68" t="s">
        <v>19</v>
      </c>
      <c r="AF1429" s="68" t="s">
        <v>110</v>
      </c>
      <c r="AG1429" s="68">
        <v>230001</v>
      </c>
      <c r="AH1429" s="68" t="s">
        <v>1366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122</v>
      </c>
      <c r="AO1429" s="68">
        <v>2</v>
      </c>
      <c r="AP1429" s="68" t="s">
        <v>134</v>
      </c>
      <c r="AQ1429" s="68" t="s">
        <v>135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3108</v>
      </c>
      <c r="AX1429" s="68" t="s">
        <v>115</v>
      </c>
    </row>
    <row r="1430" spans="1:50">
      <c r="A1430" s="77" t="s">
        <v>5721</v>
      </c>
      <c r="B1430" s="68">
        <v>0</v>
      </c>
      <c r="C1430" s="68">
        <v>538152</v>
      </c>
      <c r="D1430" s="68" t="s">
        <v>4269</v>
      </c>
      <c r="E1430" s="68" t="s">
        <v>439</v>
      </c>
      <c r="F1430" s="68" t="s">
        <v>440</v>
      </c>
      <c r="G1430" s="68" t="s">
        <v>96</v>
      </c>
      <c r="H1430" s="68" t="s">
        <v>97</v>
      </c>
      <c r="I1430" s="68" t="s">
        <v>98</v>
      </c>
      <c r="J1430" s="68">
        <v>3</v>
      </c>
      <c r="K1430" s="68" t="s">
        <v>99</v>
      </c>
      <c r="L1430" s="68">
        <v>3</v>
      </c>
      <c r="M1430" s="68" t="s">
        <v>125</v>
      </c>
      <c r="N1430" s="68" t="s">
        <v>126</v>
      </c>
      <c r="O1430" s="68" t="s">
        <v>127</v>
      </c>
      <c r="P1430" s="68" t="s">
        <v>4270</v>
      </c>
      <c r="Q1430" s="68"/>
      <c r="R1430" s="68"/>
      <c r="S1430" s="68"/>
      <c r="T1430" s="68" t="s">
        <v>4271</v>
      </c>
      <c r="U1430" s="68"/>
      <c r="V1430" s="68"/>
      <c r="W1430" s="68">
        <v>2301010001</v>
      </c>
      <c r="X1430" s="68">
        <v>126488</v>
      </c>
      <c r="Y1430" s="68" t="s">
        <v>19</v>
      </c>
      <c r="Z1430" s="68">
        <v>1</v>
      </c>
      <c r="AA1430" s="68" t="s">
        <v>109</v>
      </c>
      <c r="AB1430" s="68">
        <v>230101</v>
      </c>
      <c r="AC1430" s="68" t="s">
        <v>19</v>
      </c>
      <c r="AD1430" s="68" t="s">
        <v>19</v>
      </c>
      <c r="AE1430" s="68" t="s">
        <v>19</v>
      </c>
      <c r="AF1430" s="68" t="s">
        <v>110</v>
      </c>
      <c r="AG1430" s="68">
        <v>230001</v>
      </c>
      <c r="AH1430" s="68" t="s">
        <v>1366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122</v>
      </c>
      <c r="AO1430" s="68">
        <v>2</v>
      </c>
      <c r="AP1430" s="68" t="s">
        <v>134</v>
      </c>
      <c r="AQ1430" s="68" t="s">
        <v>135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3108</v>
      </c>
      <c r="AX1430" s="68" t="s">
        <v>115</v>
      </c>
    </row>
    <row r="1431" spans="1:50">
      <c r="A1431" s="77" t="s">
        <v>5722</v>
      </c>
      <c r="B1431" s="68">
        <v>0</v>
      </c>
      <c r="C1431" s="68">
        <v>786137</v>
      </c>
      <c r="D1431" s="68" t="s">
        <v>4272</v>
      </c>
      <c r="E1431" s="68" t="s">
        <v>856</v>
      </c>
      <c r="F1431" s="68" t="s">
        <v>857</v>
      </c>
      <c r="G1431" s="68" t="s">
        <v>96</v>
      </c>
      <c r="H1431" s="68" t="s">
        <v>97</v>
      </c>
      <c r="I1431" s="68" t="s">
        <v>98</v>
      </c>
      <c r="J1431" s="68">
        <v>3</v>
      </c>
      <c r="K1431" s="68" t="s">
        <v>99</v>
      </c>
      <c r="L1431" s="68">
        <v>3</v>
      </c>
      <c r="M1431" s="68" t="s">
        <v>125</v>
      </c>
      <c r="N1431" s="68" t="s">
        <v>126</v>
      </c>
      <c r="O1431" s="68" t="s">
        <v>127</v>
      </c>
      <c r="P1431" s="68" t="s">
        <v>4273</v>
      </c>
      <c r="Q1431" s="68">
        <v>412873</v>
      </c>
      <c r="R1431" s="68"/>
      <c r="S1431" s="68"/>
      <c r="T1431" s="68" t="s">
        <v>4274</v>
      </c>
      <c r="U1431" s="68"/>
      <c r="V1431" s="68"/>
      <c r="W1431" s="68">
        <v>2301080001</v>
      </c>
      <c r="X1431" s="68">
        <v>116899</v>
      </c>
      <c r="Y1431" s="68" t="s">
        <v>142</v>
      </c>
      <c r="Z1431" s="68">
        <v>1</v>
      </c>
      <c r="AA1431" s="68" t="s">
        <v>109</v>
      </c>
      <c r="AB1431" s="68">
        <v>230101</v>
      </c>
      <c r="AC1431" s="68" t="s">
        <v>19</v>
      </c>
      <c r="AD1431" s="68" t="s">
        <v>19</v>
      </c>
      <c r="AE1431" s="68" t="s">
        <v>19</v>
      </c>
      <c r="AF1431" s="68" t="s">
        <v>110</v>
      </c>
      <c r="AG1431" s="68">
        <v>230001</v>
      </c>
      <c r="AH1431" s="68" t="s">
        <v>1366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122</v>
      </c>
      <c r="AO1431" s="68">
        <v>1</v>
      </c>
      <c r="AP1431" s="68" t="s">
        <v>112</v>
      </c>
      <c r="AQ1431" s="68" t="s">
        <v>113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3108</v>
      </c>
      <c r="AX1431" s="68" t="s">
        <v>115</v>
      </c>
    </row>
    <row r="1432" spans="1:50">
      <c r="A1432" s="77" t="s">
        <v>5723</v>
      </c>
      <c r="B1432" s="68">
        <v>0</v>
      </c>
      <c r="C1432" s="68">
        <v>554161</v>
      </c>
      <c r="D1432" s="68" t="s">
        <v>4275</v>
      </c>
      <c r="E1432" s="68" t="s">
        <v>332</v>
      </c>
      <c r="F1432" s="68" t="s">
        <v>333</v>
      </c>
      <c r="G1432" s="68" t="s">
        <v>96</v>
      </c>
      <c r="H1432" s="68">
        <v>3</v>
      </c>
      <c r="I1432" s="68" t="s">
        <v>334</v>
      </c>
      <c r="J1432" s="68">
        <v>1</v>
      </c>
      <c r="K1432" s="68" t="s">
        <v>682</v>
      </c>
      <c r="L1432" s="68">
        <v>3</v>
      </c>
      <c r="M1432" s="68" t="s">
        <v>125</v>
      </c>
      <c r="N1432" s="68" t="s">
        <v>126</v>
      </c>
      <c r="O1432" s="68" t="s">
        <v>127</v>
      </c>
      <c r="P1432" s="68" t="s">
        <v>4276</v>
      </c>
      <c r="Q1432" s="68">
        <v>248135</v>
      </c>
      <c r="R1432" s="68" t="s">
        <v>4277</v>
      </c>
      <c r="S1432" s="68"/>
      <c r="T1432" s="68" t="s">
        <v>4278</v>
      </c>
      <c r="U1432" s="68"/>
      <c r="V1432" s="68" t="s">
        <v>4279</v>
      </c>
      <c r="W1432" s="68">
        <v>2301010001</v>
      </c>
      <c r="X1432" s="68">
        <v>126488</v>
      </c>
      <c r="Y1432" s="68" t="s">
        <v>19</v>
      </c>
      <c r="Z1432" s="68">
        <v>1</v>
      </c>
      <c r="AA1432" s="68" t="s">
        <v>109</v>
      </c>
      <c r="AB1432" s="68">
        <v>230101</v>
      </c>
      <c r="AC1432" s="68" t="s">
        <v>19</v>
      </c>
      <c r="AD1432" s="68" t="s">
        <v>19</v>
      </c>
      <c r="AE1432" s="68" t="s">
        <v>19</v>
      </c>
      <c r="AF1432" s="68" t="s">
        <v>110</v>
      </c>
      <c r="AG1432" s="68">
        <v>230001</v>
      </c>
      <c r="AH1432" s="68" t="s">
        <v>1366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122</v>
      </c>
      <c r="AO1432" s="68">
        <v>1</v>
      </c>
      <c r="AP1432" s="68" t="s">
        <v>112</v>
      </c>
      <c r="AQ1432" s="68" t="s">
        <v>113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4280</v>
      </c>
      <c r="AX1432" s="68" t="s">
        <v>115</v>
      </c>
    </row>
    <row r="1433" spans="1:50">
      <c r="A1433" s="77" t="s">
        <v>5724</v>
      </c>
      <c r="B1433" s="68">
        <v>0</v>
      </c>
      <c r="C1433" s="68">
        <v>534535</v>
      </c>
      <c r="D1433" s="68" t="s">
        <v>4264</v>
      </c>
      <c r="E1433" s="68" t="s">
        <v>439</v>
      </c>
      <c r="F1433" s="68" t="s">
        <v>440</v>
      </c>
      <c r="G1433" s="68" t="s">
        <v>96</v>
      </c>
      <c r="H1433" s="68" t="s">
        <v>97</v>
      </c>
      <c r="I1433" s="68" t="s">
        <v>98</v>
      </c>
      <c r="J1433" s="68">
        <v>3</v>
      </c>
      <c r="K1433" s="68" t="s">
        <v>99</v>
      </c>
      <c r="L1433" s="68">
        <v>3</v>
      </c>
      <c r="M1433" s="68" t="s">
        <v>125</v>
      </c>
      <c r="N1433" s="68" t="s">
        <v>126</v>
      </c>
      <c r="O1433" s="68" t="s">
        <v>127</v>
      </c>
      <c r="P1433" s="68" t="s">
        <v>4281</v>
      </c>
      <c r="Q1433" s="68" t="s">
        <v>4282</v>
      </c>
      <c r="R1433" s="68" t="s">
        <v>4266</v>
      </c>
      <c r="S1433" s="68"/>
      <c r="T1433" s="68" t="s">
        <v>4267</v>
      </c>
      <c r="U1433" s="68"/>
      <c r="V1433" s="68"/>
      <c r="W1433" s="68">
        <v>2301010001</v>
      </c>
      <c r="X1433" s="68">
        <v>126488</v>
      </c>
      <c r="Y1433" s="68" t="s">
        <v>19</v>
      </c>
      <c r="Z1433" s="68">
        <v>1</v>
      </c>
      <c r="AA1433" s="68" t="s">
        <v>109</v>
      </c>
      <c r="AB1433" s="68">
        <v>230101</v>
      </c>
      <c r="AC1433" s="68" t="s">
        <v>19</v>
      </c>
      <c r="AD1433" s="68" t="s">
        <v>19</v>
      </c>
      <c r="AE1433" s="68" t="s">
        <v>19</v>
      </c>
      <c r="AF1433" s="68" t="s">
        <v>110</v>
      </c>
      <c r="AG1433" s="68">
        <v>230001</v>
      </c>
      <c r="AH1433" s="68" t="s">
        <v>1366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122</v>
      </c>
      <c r="AO1433" s="68">
        <v>1</v>
      </c>
      <c r="AP1433" s="68" t="s">
        <v>112</v>
      </c>
      <c r="AQ1433" s="68" t="s">
        <v>135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4283</v>
      </c>
      <c r="AX1433" s="68" t="s">
        <v>115</v>
      </c>
    </row>
    <row r="1434" spans="1:50">
      <c r="A1434" s="77" t="s">
        <v>5725</v>
      </c>
      <c r="B1434" s="68">
        <v>0</v>
      </c>
      <c r="C1434" s="68">
        <v>557975</v>
      </c>
      <c r="D1434" s="68" t="s">
        <v>4284</v>
      </c>
      <c r="E1434" s="68" t="s">
        <v>332</v>
      </c>
      <c r="F1434" s="68" t="s">
        <v>333</v>
      </c>
      <c r="G1434" s="68" t="s">
        <v>96</v>
      </c>
      <c r="H1434" s="68">
        <v>3</v>
      </c>
      <c r="I1434" s="68" t="s">
        <v>334</v>
      </c>
      <c r="J1434" s="68">
        <v>3</v>
      </c>
      <c r="K1434" s="68" t="s">
        <v>99</v>
      </c>
      <c r="L1434" s="68">
        <v>3</v>
      </c>
      <c r="M1434" s="68" t="s">
        <v>125</v>
      </c>
      <c r="N1434" s="68" t="s">
        <v>126</v>
      </c>
      <c r="O1434" s="68" t="s">
        <v>127</v>
      </c>
      <c r="P1434" s="68" t="s">
        <v>4285</v>
      </c>
      <c r="Q1434" s="68"/>
      <c r="R1434" s="68"/>
      <c r="S1434" s="68"/>
      <c r="T1434" s="68" t="s">
        <v>4286</v>
      </c>
      <c r="U1434" s="68" t="s">
        <v>4287</v>
      </c>
      <c r="V1434" s="68" t="s">
        <v>4288</v>
      </c>
      <c r="W1434" s="68">
        <v>2301100001</v>
      </c>
      <c r="X1434" s="68">
        <v>132814</v>
      </c>
      <c r="Y1434" s="68" t="s">
        <v>19</v>
      </c>
      <c r="Z1434" s="68">
        <v>1</v>
      </c>
      <c r="AA1434" s="68" t="s">
        <v>109</v>
      </c>
      <c r="AB1434" s="68">
        <v>230101</v>
      </c>
      <c r="AC1434" s="68" t="s">
        <v>19</v>
      </c>
      <c r="AD1434" s="68" t="s">
        <v>19</v>
      </c>
      <c r="AE1434" s="68" t="s">
        <v>19</v>
      </c>
      <c r="AF1434" s="68" t="s">
        <v>110</v>
      </c>
      <c r="AG1434" s="68">
        <v>230001</v>
      </c>
      <c r="AH1434" s="68" t="s">
        <v>1366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122</v>
      </c>
      <c r="AO1434" s="68">
        <v>1</v>
      </c>
      <c r="AP1434" s="68" t="s">
        <v>112</v>
      </c>
      <c r="AQ1434" s="68" t="s">
        <v>113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4283</v>
      </c>
      <c r="AX1434" s="68" t="s">
        <v>115</v>
      </c>
    </row>
    <row r="1435" spans="1:50">
      <c r="A1435" s="77" t="s">
        <v>5726</v>
      </c>
      <c r="B1435" s="68">
        <v>0</v>
      </c>
      <c r="C1435" s="68">
        <v>559677</v>
      </c>
      <c r="D1435" s="68" t="s">
        <v>4289</v>
      </c>
      <c r="E1435" s="68" t="s">
        <v>439</v>
      </c>
      <c r="F1435" s="68" t="s">
        <v>440</v>
      </c>
      <c r="G1435" s="68" t="s">
        <v>96</v>
      </c>
      <c r="H1435" s="68" t="s">
        <v>97</v>
      </c>
      <c r="I1435" s="68" t="s">
        <v>98</v>
      </c>
      <c r="J1435" s="68">
        <v>3</v>
      </c>
      <c r="K1435" s="68" t="s">
        <v>99</v>
      </c>
      <c r="L1435" s="68">
        <v>3</v>
      </c>
      <c r="M1435" s="68" t="s">
        <v>125</v>
      </c>
      <c r="N1435" s="68" t="s">
        <v>126</v>
      </c>
      <c r="O1435" s="68" t="s">
        <v>127</v>
      </c>
      <c r="P1435" s="68" t="s">
        <v>4290</v>
      </c>
      <c r="Q1435" s="68"/>
      <c r="R1435" s="68"/>
      <c r="S1435" s="68"/>
      <c r="T1435" s="68" t="s">
        <v>4291</v>
      </c>
      <c r="U1435" s="68"/>
      <c r="V1435" s="68"/>
      <c r="W1435" s="68">
        <v>2301010001</v>
      </c>
      <c r="X1435" s="68">
        <v>126488</v>
      </c>
      <c r="Y1435" s="68" t="s">
        <v>19</v>
      </c>
      <c r="Z1435" s="68">
        <v>1</v>
      </c>
      <c r="AA1435" s="68" t="s">
        <v>109</v>
      </c>
      <c r="AB1435" s="68">
        <v>230101</v>
      </c>
      <c r="AC1435" s="68" t="s">
        <v>19</v>
      </c>
      <c r="AD1435" s="68" t="s">
        <v>19</v>
      </c>
      <c r="AE1435" s="68" t="s">
        <v>19</v>
      </c>
      <c r="AF1435" s="68" t="s">
        <v>110</v>
      </c>
      <c r="AG1435" s="68">
        <v>230001</v>
      </c>
      <c r="AH1435" s="68" t="s">
        <v>1366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122</v>
      </c>
      <c r="AO1435" s="68">
        <v>2</v>
      </c>
      <c r="AP1435" s="68" t="s">
        <v>134</v>
      </c>
      <c r="AQ1435" s="68" t="s">
        <v>135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4292</v>
      </c>
      <c r="AX1435" s="68" t="s">
        <v>115</v>
      </c>
    </row>
    <row r="1436" spans="1:50">
      <c r="A1436" s="77" t="s">
        <v>5727</v>
      </c>
      <c r="B1436" s="68">
        <v>0</v>
      </c>
      <c r="C1436" s="68">
        <v>564136</v>
      </c>
      <c r="D1436" s="68" t="s">
        <v>4293</v>
      </c>
      <c r="E1436" s="68" t="s">
        <v>459</v>
      </c>
      <c r="F1436" s="68" t="s">
        <v>460</v>
      </c>
      <c r="G1436" s="68" t="s">
        <v>96</v>
      </c>
      <c r="H1436" s="68" t="s">
        <v>97</v>
      </c>
      <c r="I1436" s="68" t="s">
        <v>98</v>
      </c>
      <c r="J1436" s="68">
        <v>3</v>
      </c>
      <c r="K1436" s="68" t="s">
        <v>99</v>
      </c>
      <c r="L1436" s="68">
        <v>3</v>
      </c>
      <c r="M1436" s="68" t="s">
        <v>125</v>
      </c>
      <c r="N1436" s="68" t="s">
        <v>126</v>
      </c>
      <c r="O1436" s="68" t="s">
        <v>127</v>
      </c>
      <c r="P1436" s="68" t="s">
        <v>4294</v>
      </c>
      <c r="Q1436" s="68">
        <v>424583</v>
      </c>
      <c r="R1436" s="68"/>
      <c r="S1436" s="68"/>
      <c r="T1436" s="68" t="s">
        <v>4295</v>
      </c>
      <c r="U1436" s="68"/>
      <c r="V1436" s="68"/>
      <c r="W1436" s="68">
        <v>2301010001</v>
      </c>
      <c r="X1436" s="68">
        <v>126488</v>
      </c>
      <c r="Y1436" s="68" t="s">
        <v>19</v>
      </c>
      <c r="Z1436" s="68">
        <v>1</v>
      </c>
      <c r="AA1436" s="68" t="s">
        <v>109</v>
      </c>
      <c r="AB1436" s="68">
        <v>230101</v>
      </c>
      <c r="AC1436" s="68" t="s">
        <v>19</v>
      </c>
      <c r="AD1436" s="68" t="s">
        <v>19</v>
      </c>
      <c r="AE1436" s="68" t="s">
        <v>19</v>
      </c>
      <c r="AF1436" s="68" t="s">
        <v>110</v>
      </c>
      <c r="AG1436" s="68">
        <v>230001</v>
      </c>
      <c r="AH1436" s="68" t="s">
        <v>1366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206</v>
      </c>
      <c r="AO1436" s="68">
        <v>1</v>
      </c>
      <c r="AP1436" s="68" t="s">
        <v>112</v>
      </c>
      <c r="AQ1436" s="68" t="s">
        <v>113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2108</v>
      </c>
      <c r="AX1436" s="68" t="s">
        <v>115</v>
      </c>
    </row>
    <row r="1437" spans="1:50">
      <c r="A1437" s="77" t="s">
        <v>5728</v>
      </c>
      <c r="B1437" s="68">
        <v>0</v>
      </c>
      <c r="C1437" s="68">
        <v>564103</v>
      </c>
      <c r="D1437" s="68" t="s">
        <v>4296</v>
      </c>
      <c r="E1437" s="68" t="s">
        <v>459</v>
      </c>
      <c r="F1437" s="68" t="s">
        <v>460</v>
      </c>
      <c r="G1437" s="68" t="s">
        <v>96</v>
      </c>
      <c r="H1437" s="68" t="s">
        <v>97</v>
      </c>
      <c r="I1437" s="68" t="s">
        <v>98</v>
      </c>
      <c r="J1437" s="68">
        <v>3</v>
      </c>
      <c r="K1437" s="68" t="s">
        <v>99</v>
      </c>
      <c r="L1437" s="68">
        <v>3</v>
      </c>
      <c r="M1437" s="68" t="s">
        <v>125</v>
      </c>
      <c r="N1437" s="68" t="s">
        <v>126</v>
      </c>
      <c r="O1437" s="68" t="s">
        <v>127</v>
      </c>
      <c r="P1437" s="68" t="s">
        <v>4297</v>
      </c>
      <c r="Q1437" s="68"/>
      <c r="R1437" s="68"/>
      <c r="S1437" s="68"/>
      <c r="T1437" s="68" t="s">
        <v>4298</v>
      </c>
      <c r="U1437" s="68" t="s">
        <v>4299</v>
      </c>
      <c r="V1437" s="68" t="s">
        <v>4300</v>
      </c>
      <c r="W1437" s="68">
        <v>2301010001</v>
      </c>
      <c r="X1437" s="68">
        <v>126488</v>
      </c>
      <c r="Y1437" s="68" t="s">
        <v>19</v>
      </c>
      <c r="Z1437" s="68">
        <v>1</v>
      </c>
      <c r="AA1437" s="68" t="s">
        <v>109</v>
      </c>
      <c r="AB1437" s="68">
        <v>230101</v>
      </c>
      <c r="AC1437" s="68" t="s">
        <v>19</v>
      </c>
      <c r="AD1437" s="68" t="s">
        <v>19</v>
      </c>
      <c r="AE1437" s="68" t="s">
        <v>19</v>
      </c>
      <c r="AF1437" s="68" t="s">
        <v>110</v>
      </c>
      <c r="AG1437" s="68">
        <v>230001</v>
      </c>
      <c r="AH1437" s="68" t="s">
        <v>1366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206</v>
      </c>
      <c r="AO1437" s="68">
        <v>1</v>
      </c>
      <c r="AP1437" s="68" t="s">
        <v>112</v>
      </c>
      <c r="AQ1437" s="68" t="s">
        <v>113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2108</v>
      </c>
      <c r="AX1437" s="68" t="s">
        <v>115</v>
      </c>
    </row>
    <row r="1438" spans="1:50">
      <c r="A1438" s="77" t="s">
        <v>5729</v>
      </c>
      <c r="B1438" s="68">
        <v>0</v>
      </c>
      <c r="C1438" s="68">
        <v>564117</v>
      </c>
      <c r="D1438" s="68" t="s">
        <v>245</v>
      </c>
      <c r="E1438" s="68" t="s">
        <v>459</v>
      </c>
      <c r="F1438" s="68" t="s">
        <v>460</v>
      </c>
      <c r="G1438" s="68" t="s">
        <v>96</v>
      </c>
      <c r="H1438" s="68" t="s">
        <v>97</v>
      </c>
      <c r="I1438" s="68" t="s">
        <v>98</v>
      </c>
      <c r="J1438" s="68">
        <v>3</v>
      </c>
      <c r="K1438" s="68" t="s">
        <v>99</v>
      </c>
      <c r="L1438" s="68">
        <v>3</v>
      </c>
      <c r="M1438" s="68" t="s">
        <v>125</v>
      </c>
      <c r="N1438" s="68" t="s">
        <v>126</v>
      </c>
      <c r="O1438" s="68" t="s">
        <v>127</v>
      </c>
      <c r="P1438" s="68" t="s">
        <v>4301</v>
      </c>
      <c r="Q1438" s="68"/>
      <c r="R1438" s="68"/>
      <c r="S1438" s="68"/>
      <c r="T1438" s="68" t="s">
        <v>4302</v>
      </c>
      <c r="U1438" s="68"/>
      <c r="V1438" s="68"/>
      <c r="W1438" s="68">
        <v>2301010001</v>
      </c>
      <c r="X1438" s="68">
        <v>126488</v>
      </c>
      <c r="Y1438" s="68" t="s">
        <v>19</v>
      </c>
      <c r="Z1438" s="68">
        <v>1</v>
      </c>
      <c r="AA1438" s="68" t="s">
        <v>109</v>
      </c>
      <c r="AB1438" s="68">
        <v>230101</v>
      </c>
      <c r="AC1438" s="68" t="s">
        <v>19</v>
      </c>
      <c r="AD1438" s="68" t="s">
        <v>19</v>
      </c>
      <c r="AE1438" s="68" t="s">
        <v>19</v>
      </c>
      <c r="AF1438" s="68" t="s">
        <v>110</v>
      </c>
      <c r="AG1438" s="68">
        <v>230001</v>
      </c>
      <c r="AH1438" s="68" t="s">
        <v>1366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206</v>
      </c>
      <c r="AO1438" s="68">
        <v>1</v>
      </c>
      <c r="AP1438" s="68" t="s">
        <v>112</v>
      </c>
      <c r="AQ1438" s="68" t="s">
        <v>113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2108</v>
      </c>
      <c r="AX1438" s="68" t="s">
        <v>115</v>
      </c>
    </row>
    <row r="1439" spans="1:50">
      <c r="A1439" s="77" t="s">
        <v>5730</v>
      </c>
      <c r="B1439" s="68">
        <v>0</v>
      </c>
      <c r="C1439" s="68">
        <v>564122</v>
      </c>
      <c r="D1439" s="68" t="s">
        <v>4303</v>
      </c>
      <c r="E1439" s="68" t="s">
        <v>459</v>
      </c>
      <c r="F1439" s="68" t="s">
        <v>460</v>
      </c>
      <c r="G1439" s="68" t="s">
        <v>96</v>
      </c>
      <c r="H1439" s="68" t="s">
        <v>97</v>
      </c>
      <c r="I1439" s="68" t="s">
        <v>98</v>
      </c>
      <c r="J1439" s="68">
        <v>3</v>
      </c>
      <c r="K1439" s="68" t="s">
        <v>99</v>
      </c>
      <c r="L1439" s="68">
        <v>3</v>
      </c>
      <c r="M1439" s="68" t="s">
        <v>125</v>
      </c>
      <c r="N1439" s="68" t="s">
        <v>126</v>
      </c>
      <c r="O1439" s="68" t="s">
        <v>127</v>
      </c>
      <c r="P1439" s="68" t="s">
        <v>4304</v>
      </c>
      <c r="Q1439" s="68"/>
      <c r="R1439" s="68"/>
      <c r="S1439" s="68"/>
      <c r="T1439" s="68" t="s">
        <v>4305</v>
      </c>
      <c r="U1439" s="68"/>
      <c r="V1439" s="68"/>
      <c r="W1439" s="68">
        <v>2301010001</v>
      </c>
      <c r="X1439" s="68">
        <v>126488</v>
      </c>
      <c r="Y1439" s="68" t="s">
        <v>19</v>
      </c>
      <c r="Z1439" s="68">
        <v>1</v>
      </c>
      <c r="AA1439" s="68" t="s">
        <v>109</v>
      </c>
      <c r="AB1439" s="68">
        <v>230101</v>
      </c>
      <c r="AC1439" s="68" t="s">
        <v>19</v>
      </c>
      <c r="AD1439" s="68" t="s">
        <v>19</v>
      </c>
      <c r="AE1439" s="68" t="s">
        <v>19</v>
      </c>
      <c r="AF1439" s="68" t="s">
        <v>110</v>
      </c>
      <c r="AG1439" s="68">
        <v>230001</v>
      </c>
      <c r="AH1439" s="68" t="s">
        <v>1366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206</v>
      </c>
      <c r="AO1439" s="68">
        <v>1</v>
      </c>
      <c r="AP1439" s="68" t="s">
        <v>112</v>
      </c>
      <c r="AQ1439" s="68" t="s">
        <v>113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2108</v>
      </c>
      <c r="AX1439" s="68" t="s">
        <v>115</v>
      </c>
    </row>
    <row r="1440" spans="1:50">
      <c r="A1440" s="77" t="s">
        <v>5731</v>
      </c>
      <c r="B1440" s="68">
        <v>0</v>
      </c>
      <c r="C1440" s="68">
        <v>813051</v>
      </c>
      <c r="D1440" s="68" t="s">
        <v>4306</v>
      </c>
      <c r="E1440" s="68" t="s">
        <v>459</v>
      </c>
      <c r="F1440" s="68" t="s">
        <v>460</v>
      </c>
      <c r="G1440" s="68" t="s">
        <v>96</v>
      </c>
      <c r="H1440" s="68" t="s">
        <v>97</v>
      </c>
      <c r="I1440" s="68" t="s">
        <v>98</v>
      </c>
      <c r="J1440" s="68">
        <v>3</v>
      </c>
      <c r="K1440" s="68" t="s">
        <v>99</v>
      </c>
      <c r="L1440" s="68">
        <v>3</v>
      </c>
      <c r="M1440" s="68" t="s">
        <v>125</v>
      </c>
      <c r="N1440" s="68" t="s">
        <v>126</v>
      </c>
      <c r="O1440" s="68" t="s">
        <v>127</v>
      </c>
      <c r="P1440" s="68" t="s">
        <v>4307</v>
      </c>
      <c r="Q1440" s="68"/>
      <c r="R1440" s="68"/>
      <c r="S1440" s="68"/>
      <c r="T1440" s="68" t="s">
        <v>4308</v>
      </c>
      <c r="U1440" s="68"/>
      <c r="V1440" s="68" t="s">
        <v>19</v>
      </c>
      <c r="W1440" s="68">
        <v>2301010001</v>
      </c>
      <c r="X1440" s="68">
        <v>126488</v>
      </c>
      <c r="Y1440" s="68" t="s">
        <v>19</v>
      </c>
      <c r="Z1440" s="68">
        <v>1</v>
      </c>
      <c r="AA1440" s="68" t="s">
        <v>109</v>
      </c>
      <c r="AB1440" s="68">
        <v>230101</v>
      </c>
      <c r="AC1440" s="68" t="s">
        <v>19</v>
      </c>
      <c r="AD1440" s="68" t="s">
        <v>19</v>
      </c>
      <c r="AE1440" s="68" t="s">
        <v>19</v>
      </c>
      <c r="AF1440" s="68" t="s">
        <v>110</v>
      </c>
      <c r="AG1440" s="68">
        <v>230001</v>
      </c>
      <c r="AH1440" s="68" t="s">
        <v>1366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143</v>
      </c>
      <c r="AO1440" s="68">
        <v>1</v>
      </c>
      <c r="AP1440" s="68" t="s">
        <v>112</v>
      </c>
      <c r="AQ1440" s="68" t="s">
        <v>113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4309</v>
      </c>
      <c r="AX1440" s="68" t="s">
        <v>115</v>
      </c>
    </row>
    <row r="1441" spans="1:50">
      <c r="A1441" s="77" t="s">
        <v>5732</v>
      </c>
      <c r="B1441" s="68">
        <v>0</v>
      </c>
      <c r="C1441" s="68">
        <v>565145</v>
      </c>
      <c r="D1441" s="68" t="s">
        <v>4310</v>
      </c>
      <c r="E1441" s="68" t="s">
        <v>145</v>
      </c>
      <c r="F1441" s="68" t="s">
        <v>251</v>
      </c>
      <c r="G1441" s="68" t="s">
        <v>96</v>
      </c>
      <c r="H1441" s="68" t="s">
        <v>97</v>
      </c>
      <c r="I1441" s="68" t="s">
        <v>98</v>
      </c>
      <c r="J1441" s="68">
        <v>3</v>
      </c>
      <c r="K1441" s="68" t="s">
        <v>99</v>
      </c>
      <c r="L1441" s="68">
        <v>3</v>
      </c>
      <c r="M1441" s="68" t="s">
        <v>125</v>
      </c>
      <c r="N1441" s="68" t="s">
        <v>126</v>
      </c>
      <c r="O1441" s="68" t="s">
        <v>127</v>
      </c>
      <c r="P1441" s="68" t="s">
        <v>2096</v>
      </c>
      <c r="Q1441" s="68"/>
      <c r="R1441" s="68"/>
      <c r="S1441" s="68"/>
      <c r="T1441" s="68" t="s">
        <v>4311</v>
      </c>
      <c r="U1441" s="68"/>
      <c r="V1441" s="68"/>
      <c r="W1441" s="68">
        <v>2301010001</v>
      </c>
      <c r="X1441" s="68">
        <v>126488</v>
      </c>
      <c r="Y1441" s="68" t="s">
        <v>19</v>
      </c>
      <c r="Z1441" s="68">
        <v>1</v>
      </c>
      <c r="AA1441" s="68" t="s">
        <v>109</v>
      </c>
      <c r="AB1441" s="68">
        <v>230101</v>
      </c>
      <c r="AC1441" s="68" t="s">
        <v>19</v>
      </c>
      <c r="AD1441" s="68" t="s">
        <v>19</v>
      </c>
      <c r="AE1441" s="68" t="s">
        <v>19</v>
      </c>
      <c r="AF1441" s="68" t="s">
        <v>110</v>
      </c>
      <c r="AG1441" s="68">
        <v>230001</v>
      </c>
      <c r="AH1441" s="68" t="s">
        <v>1366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122</v>
      </c>
      <c r="AO1441" s="68">
        <v>1</v>
      </c>
      <c r="AP1441" s="68" t="s">
        <v>112</v>
      </c>
      <c r="AQ1441" s="68" t="s">
        <v>113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4309</v>
      </c>
      <c r="AX1441" s="68" t="s">
        <v>115</v>
      </c>
    </row>
    <row r="1442" spans="1:50">
      <c r="A1442" s="77" t="s">
        <v>5733</v>
      </c>
      <c r="B1442" s="68">
        <v>0</v>
      </c>
      <c r="C1442" s="68">
        <v>565112</v>
      </c>
      <c r="D1442" s="68" t="s">
        <v>4312</v>
      </c>
      <c r="E1442" s="68" t="s">
        <v>453</v>
      </c>
      <c r="F1442" s="68" t="s">
        <v>454</v>
      </c>
      <c r="G1442" s="68" t="s">
        <v>98</v>
      </c>
      <c r="H1442" s="68" t="s">
        <v>97</v>
      </c>
      <c r="I1442" s="68" t="s">
        <v>98</v>
      </c>
      <c r="J1442" s="68">
        <v>3</v>
      </c>
      <c r="K1442" s="68" t="s">
        <v>99</v>
      </c>
      <c r="L1442" s="68">
        <v>2</v>
      </c>
      <c r="M1442" s="68" t="s">
        <v>184</v>
      </c>
      <c r="N1442" s="68" t="s">
        <v>185</v>
      </c>
      <c r="O1442" s="68" t="s">
        <v>186</v>
      </c>
      <c r="P1442" s="68" t="s">
        <v>4313</v>
      </c>
      <c r="Q1442" s="68">
        <v>246747</v>
      </c>
      <c r="R1442" s="68"/>
      <c r="S1442" s="68"/>
      <c r="T1442" s="68" t="s">
        <v>4314</v>
      </c>
      <c r="U1442" s="68"/>
      <c r="V1442" s="68"/>
      <c r="W1442" s="68">
        <v>2301010001</v>
      </c>
      <c r="X1442" s="68">
        <v>126488</v>
      </c>
      <c r="Y1442" s="68" t="s">
        <v>19</v>
      </c>
      <c r="Z1442" s="68">
        <v>1</v>
      </c>
      <c r="AA1442" s="68" t="s">
        <v>109</v>
      </c>
      <c r="AB1442" s="68">
        <v>230101</v>
      </c>
      <c r="AC1442" s="68" t="s">
        <v>19</v>
      </c>
      <c r="AD1442" s="68" t="s">
        <v>19</v>
      </c>
      <c r="AE1442" s="68" t="s">
        <v>19</v>
      </c>
      <c r="AF1442" s="68" t="s">
        <v>110</v>
      </c>
      <c r="AG1442" s="68">
        <v>230001</v>
      </c>
      <c r="AH1442" s="68" t="s">
        <v>1366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206</v>
      </c>
      <c r="AO1442" s="68">
        <v>1</v>
      </c>
      <c r="AP1442" s="68" t="s">
        <v>112</v>
      </c>
      <c r="AQ1442" s="68" t="s">
        <v>113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4309</v>
      </c>
      <c r="AX1442" s="68" t="s">
        <v>115</v>
      </c>
    </row>
    <row r="1443" spans="1:50">
      <c r="A1443" s="77" t="s">
        <v>5734</v>
      </c>
      <c r="B1443" s="68">
        <v>0</v>
      </c>
      <c r="C1443" s="68">
        <v>727770</v>
      </c>
      <c r="D1443" s="68" t="s">
        <v>4315</v>
      </c>
      <c r="E1443" s="68" t="s">
        <v>856</v>
      </c>
      <c r="F1443" s="68" t="s">
        <v>857</v>
      </c>
      <c r="G1443" s="68" t="s">
        <v>96</v>
      </c>
      <c r="H1443" s="68" t="s">
        <v>97</v>
      </c>
      <c r="I1443" s="68" t="s">
        <v>98</v>
      </c>
      <c r="J1443" s="68">
        <v>3</v>
      </c>
      <c r="K1443" s="68" t="s">
        <v>99</v>
      </c>
      <c r="L1443" s="68">
        <v>3</v>
      </c>
      <c r="M1443" s="68" t="s">
        <v>125</v>
      </c>
      <c r="N1443" s="68" t="s">
        <v>126</v>
      </c>
      <c r="O1443" s="68" t="s">
        <v>127</v>
      </c>
      <c r="P1443" s="68" t="s">
        <v>4316</v>
      </c>
      <c r="Q1443" s="68">
        <v>425927</v>
      </c>
      <c r="R1443" s="68"/>
      <c r="S1443" s="68"/>
      <c r="T1443" s="68" t="s">
        <v>4317</v>
      </c>
      <c r="U1443" s="68" t="s">
        <v>4318</v>
      </c>
      <c r="V1443" s="68" t="s">
        <v>19</v>
      </c>
      <c r="W1443" s="68">
        <v>2301010001</v>
      </c>
      <c r="X1443" s="68">
        <v>126488</v>
      </c>
      <c r="Y1443" s="68" t="s">
        <v>19</v>
      </c>
      <c r="Z1443" s="68">
        <v>1</v>
      </c>
      <c r="AA1443" s="68" t="s">
        <v>109</v>
      </c>
      <c r="AB1443" s="68">
        <v>230101</v>
      </c>
      <c r="AC1443" s="68" t="s">
        <v>19</v>
      </c>
      <c r="AD1443" s="68" t="s">
        <v>19</v>
      </c>
      <c r="AE1443" s="68" t="s">
        <v>19</v>
      </c>
      <c r="AF1443" s="68" t="s">
        <v>110</v>
      </c>
      <c r="AG1443" s="68">
        <v>230001</v>
      </c>
      <c r="AH1443" s="68" t="s">
        <v>1366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122</v>
      </c>
      <c r="AO1443" s="68">
        <v>1</v>
      </c>
      <c r="AP1443" s="68" t="s">
        <v>112</v>
      </c>
      <c r="AQ1443" s="68" t="s">
        <v>113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888</v>
      </c>
      <c r="AX1443" s="68" t="s">
        <v>115</v>
      </c>
    </row>
    <row r="1444" spans="1:50">
      <c r="A1444" s="77" t="s">
        <v>5735</v>
      </c>
      <c r="B1444" s="68">
        <v>0</v>
      </c>
      <c r="C1444" s="68">
        <v>565145</v>
      </c>
      <c r="D1444" s="68" t="s">
        <v>4310</v>
      </c>
      <c r="E1444" s="68" t="s">
        <v>332</v>
      </c>
      <c r="F1444" s="68" t="s">
        <v>333</v>
      </c>
      <c r="G1444" s="68" t="s">
        <v>96</v>
      </c>
      <c r="H1444" s="68">
        <v>3</v>
      </c>
      <c r="I1444" s="68" t="s">
        <v>334</v>
      </c>
      <c r="J1444" s="68">
        <v>3</v>
      </c>
      <c r="K1444" s="68" t="s">
        <v>99</v>
      </c>
      <c r="L1444" s="68">
        <v>3</v>
      </c>
      <c r="M1444" s="68" t="s">
        <v>125</v>
      </c>
      <c r="N1444" s="68" t="s">
        <v>126</v>
      </c>
      <c r="O1444" s="68" t="s">
        <v>127</v>
      </c>
      <c r="P1444" s="68" t="s">
        <v>2096</v>
      </c>
      <c r="Q1444" s="68"/>
      <c r="R1444" s="68"/>
      <c r="S1444" s="68"/>
      <c r="T1444" s="68" t="s">
        <v>4311</v>
      </c>
      <c r="U1444" s="68"/>
      <c r="V1444" s="68"/>
      <c r="W1444" s="68">
        <v>2301010001</v>
      </c>
      <c r="X1444" s="68">
        <v>126488</v>
      </c>
      <c r="Y1444" s="68" t="s">
        <v>19</v>
      </c>
      <c r="Z1444" s="68">
        <v>1</v>
      </c>
      <c r="AA1444" s="68" t="s">
        <v>109</v>
      </c>
      <c r="AB1444" s="68">
        <v>230101</v>
      </c>
      <c r="AC1444" s="68" t="s">
        <v>19</v>
      </c>
      <c r="AD1444" s="68" t="s">
        <v>19</v>
      </c>
      <c r="AE1444" s="68" t="s">
        <v>19</v>
      </c>
      <c r="AF1444" s="68" t="s">
        <v>110</v>
      </c>
      <c r="AG1444" s="68">
        <v>230001</v>
      </c>
      <c r="AH1444" s="68" t="s">
        <v>1366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122</v>
      </c>
      <c r="AO1444" s="68">
        <v>1</v>
      </c>
      <c r="AP1444" s="68" t="s">
        <v>112</v>
      </c>
      <c r="AQ1444" s="68" t="s">
        <v>113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888</v>
      </c>
      <c r="AX1444" s="68" t="s">
        <v>115</v>
      </c>
    </row>
    <row r="1445" spans="1:50">
      <c r="A1445" s="77" t="s">
        <v>5736</v>
      </c>
      <c r="B1445" s="68">
        <v>0</v>
      </c>
      <c r="C1445" s="68">
        <v>580589</v>
      </c>
      <c r="D1445" s="68" t="s">
        <v>4319</v>
      </c>
      <c r="E1445" s="68" t="s">
        <v>459</v>
      </c>
      <c r="F1445" s="68" t="s">
        <v>460</v>
      </c>
      <c r="G1445" s="68" t="s">
        <v>96</v>
      </c>
      <c r="H1445" s="68" t="s">
        <v>97</v>
      </c>
      <c r="I1445" s="68" t="s">
        <v>98</v>
      </c>
      <c r="J1445" s="68">
        <v>3</v>
      </c>
      <c r="K1445" s="68" t="s">
        <v>99</v>
      </c>
      <c r="L1445" s="68">
        <v>3</v>
      </c>
      <c r="M1445" s="68" t="s">
        <v>125</v>
      </c>
      <c r="N1445" s="68" t="s">
        <v>126</v>
      </c>
      <c r="O1445" s="68" t="s">
        <v>127</v>
      </c>
      <c r="P1445" s="68" t="s">
        <v>4320</v>
      </c>
      <c r="Q1445" s="68"/>
      <c r="R1445" s="68"/>
      <c r="S1445" s="68"/>
      <c r="T1445" s="68" t="s">
        <v>4321</v>
      </c>
      <c r="U1445" s="68"/>
      <c r="V1445" s="68" t="s">
        <v>3119</v>
      </c>
      <c r="W1445" s="68">
        <v>2301010001</v>
      </c>
      <c r="X1445" s="68">
        <v>126488</v>
      </c>
      <c r="Y1445" s="68" t="s">
        <v>19</v>
      </c>
      <c r="Z1445" s="68">
        <v>1</v>
      </c>
      <c r="AA1445" s="68" t="s">
        <v>109</v>
      </c>
      <c r="AB1445" s="68">
        <v>230101</v>
      </c>
      <c r="AC1445" s="68" t="s">
        <v>19</v>
      </c>
      <c r="AD1445" s="68" t="s">
        <v>19</v>
      </c>
      <c r="AE1445" s="68" t="s">
        <v>19</v>
      </c>
      <c r="AF1445" s="68" t="s">
        <v>110</v>
      </c>
      <c r="AG1445" s="68">
        <v>230001</v>
      </c>
      <c r="AH1445" s="68" t="s">
        <v>1366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143</v>
      </c>
      <c r="AO1445" s="68">
        <v>1</v>
      </c>
      <c r="AP1445" s="68" t="s">
        <v>112</v>
      </c>
      <c r="AQ1445" s="68" t="s">
        <v>113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888</v>
      </c>
      <c r="AX1445" s="68" t="s">
        <v>115</v>
      </c>
    </row>
    <row r="1446" spans="1:50">
      <c r="A1446" s="77" t="s">
        <v>5737</v>
      </c>
      <c r="B1446" s="68">
        <v>0</v>
      </c>
      <c r="C1446" s="68">
        <v>580551</v>
      </c>
      <c r="D1446" s="68" t="s">
        <v>4322</v>
      </c>
      <c r="E1446" s="68" t="s">
        <v>459</v>
      </c>
      <c r="F1446" s="68" t="s">
        <v>460</v>
      </c>
      <c r="G1446" s="68" t="s">
        <v>96</v>
      </c>
      <c r="H1446" s="68" t="s">
        <v>97</v>
      </c>
      <c r="I1446" s="68" t="s">
        <v>98</v>
      </c>
      <c r="J1446" s="68">
        <v>3</v>
      </c>
      <c r="K1446" s="68" t="s">
        <v>99</v>
      </c>
      <c r="L1446" s="68">
        <v>3</v>
      </c>
      <c r="M1446" s="68" t="s">
        <v>125</v>
      </c>
      <c r="N1446" s="68" t="s">
        <v>126</v>
      </c>
      <c r="O1446" s="68" t="s">
        <v>127</v>
      </c>
      <c r="P1446" s="68" t="s">
        <v>4323</v>
      </c>
      <c r="Q1446" s="68"/>
      <c r="R1446" s="68"/>
      <c r="S1446" s="68"/>
      <c r="T1446" s="68" t="s">
        <v>4324</v>
      </c>
      <c r="U1446" s="68"/>
      <c r="V1446" s="68"/>
      <c r="W1446" s="68">
        <v>2301010001</v>
      </c>
      <c r="X1446" s="68">
        <v>126488</v>
      </c>
      <c r="Y1446" s="68" t="s">
        <v>19</v>
      </c>
      <c r="Z1446" s="68">
        <v>1</v>
      </c>
      <c r="AA1446" s="68" t="s">
        <v>109</v>
      </c>
      <c r="AB1446" s="68">
        <v>230101</v>
      </c>
      <c r="AC1446" s="68" t="s">
        <v>19</v>
      </c>
      <c r="AD1446" s="68" t="s">
        <v>19</v>
      </c>
      <c r="AE1446" s="68" t="s">
        <v>19</v>
      </c>
      <c r="AF1446" s="68" t="s">
        <v>110</v>
      </c>
      <c r="AG1446" s="68">
        <v>230001</v>
      </c>
      <c r="AH1446" s="68" t="s">
        <v>1366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122</v>
      </c>
      <c r="AO1446" s="68">
        <v>2</v>
      </c>
      <c r="AP1446" s="68" t="s">
        <v>134</v>
      </c>
      <c r="AQ1446" s="68" t="s">
        <v>135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888</v>
      </c>
      <c r="AX1446" s="68" t="s">
        <v>115</v>
      </c>
    </row>
    <row r="1447" spans="1:50">
      <c r="A1447" s="77" t="s">
        <v>5738</v>
      </c>
      <c r="B1447" s="68">
        <v>0</v>
      </c>
      <c r="C1447" s="68">
        <v>583658</v>
      </c>
      <c r="D1447" s="68" t="s">
        <v>4325</v>
      </c>
      <c r="E1447" s="68" t="s">
        <v>2597</v>
      </c>
      <c r="F1447" s="68" t="s">
        <v>2598</v>
      </c>
      <c r="G1447" s="68" t="s">
        <v>98</v>
      </c>
      <c r="H1447" s="68" t="s">
        <v>97</v>
      </c>
      <c r="I1447" s="68" t="s">
        <v>98</v>
      </c>
      <c r="J1447" s="68">
        <v>3</v>
      </c>
      <c r="K1447" s="68" t="s">
        <v>99</v>
      </c>
      <c r="L1447" s="68">
        <v>3</v>
      </c>
      <c r="M1447" s="68" t="s">
        <v>125</v>
      </c>
      <c r="N1447" s="68" t="s">
        <v>126</v>
      </c>
      <c r="O1447" s="68" t="s">
        <v>127</v>
      </c>
      <c r="P1447" s="68" t="s">
        <v>4326</v>
      </c>
      <c r="Q1447" s="68"/>
      <c r="R1447" s="68"/>
      <c r="S1447" s="68"/>
      <c r="T1447" s="68" t="s">
        <v>205</v>
      </c>
      <c r="U1447" s="68"/>
      <c r="V1447" s="68"/>
      <c r="W1447" s="68">
        <v>2301010001</v>
      </c>
      <c r="X1447" s="68">
        <v>126488</v>
      </c>
      <c r="Y1447" s="68" t="s">
        <v>19</v>
      </c>
      <c r="Z1447" s="68">
        <v>1</v>
      </c>
      <c r="AA1447" s="68" t="s">
        <v>109</v>
      </c>
      <c r="AB1447" s="68">
        <v>230101</v>
      </c>
      <c r="AC1447" s="68" t="s">
        <v>19</v>
      </c>
      <c r="AD1447" s="68" t="s">
        <v>19</v>
      </c>
      <c r="AE1447" s="68" t="s">
        <v>19</v>
      </c>
      <c r="AF1447" s="68" t="s">
        <v>110</v>
      </c>
      <c r="AG1447" s="68">
        <v>230001</v>
      </c>
      <c r="AH1447" s="68" t="s">
        <v>1366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206</v>
      </c>
      <c r="AO1447" s="68">
        <v>2</v>
      </c>
      <c r="AP1447" s="68" t="s">
        <v>134</v>
      </c>
      <c r="AQ1447" s="68" t="s">
        <v>135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4327</v>
      </c>
      <c r="AX1447" s="68" t="s">
        <v>115</v>
      </c>
    </row>
    <row r="1448" spans="1:50">
      <c r="A1448" s="77" t="s">
        <v>5739</v>
      </c>
      <c r="B1448" s="68">
        <v>0</v>
      </c>
      <c r="C1448" s="68">
        <v>487077</v>
      </c>
      <c r="D1448" s="68" t="s">
        <v>3406</v>
      </c>
      <c r="E1448" s="68" t="s">
        <v>145</v>
      </c>
      <c r="F1448" s="68" t="s">
        <v>251</v>
      </c>
      <c r="G1448" s="68" t="s">
        <v>96</v>
      </c>
      <c r="H1448" s="68" t="s">
        <v>97</v>
      </c>
      <c r="I1448" s="68" t="s">
        <v>98</v>
      </c>
      <c r="J1448" s="68">
        <v>2</v>
      </c>
      <c r="K1448" s="68" t="s">
        <v>2762</v>
      </c>
      <c r="L1448" s="68">
        <v>2</v>
      </c>
      <c r="M1448" s="68" t="s">
        <v>184</v>
      </c>
      <c r="N1448" s="68" t="s">
        <v>185</v>
      </c>
      <c r="O1448" s="68" t="s">
        <v>186</v>
      </c>
      <c r="P1448" s="68" t="s">
        <v>3407</v>
      </c>
      <c r="Q1448" s="68">
        <v>318258</v>
      </c>
      <c r="R1448" s="68"/>
      <c r="S1448" s="68" t="s">
        <v>3409</v>
      </c>
      <c r="T1448" s="68" t="s">
        <v>3410</v>
      </c>
      <c r="U1448" s="68"/>
      <c r="V1448" s="68" t="s">
        <v>3119</v>
      </c>
      <c r="W1448" s="68">
        <v>2301010001</v>
      </c>
      <c r="X1448" s="68">
        <v>126488</v>
      </c>
      <c r="Y1448" s="68" t="s">
        <v>19</v>
      </c>
      <c r="Z1448" s="68">
        <v>1</v>
      </c>
      <c r="AA1448" s="68" t="s">
        <v>109</v>
      </c>
      <c r="AB1448" s="68">
        <v>230101</v>
      </c>
      <c r="AC1448" s="68" t="s">
        <v>19</v>
      </c>
      <c r="AD1448" s="68" t="s">
        <v>19</v>
      </c>
      <c r="AE1448" s="68" t="s">
        <v>19</v>
      </c>
      <c r="AF1448" s="68" t="s">
        <v>110</v>
      </c>
      <c r="AG1448" s="68">
        <v>230001</v>
      </c>
      <c r="AH1448" s="68" t="s">
        <v>1366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122</v>
      </c>
      <c r="AO1448" s="68">
        <v>1</v>
      </c>
      <c r="AP1448" s="68" t="s">
        <v>112</v>
      </c>
      <c r="AQ1448" s="68" t="s">
        <v>113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115</v>
      </c>
    </row>
    <row r="1449" spans="1:50">
      <c r="A1449" s="77" t="s">
        <v>5740</v>
      </c>
      <c r="B1449" s="68">
        <v>0</v>
      </c>
      <c r="C1449" s="68">
        <v>589518</v>
      </c>
      <c r="D1449" s="68" t="s">
        <v>4328</v>
      </c>
      <c r="E1449" s="68" t="s">
        <v>439</v>
      </c>
      <c r="F1449" s="68" t="s">
        <v>440</v>
      </c>
      <c r="G1449" s="68" t="s">
        <v>96</v>
      </c>
      <c r="H1449" s="68" t="s">
        <v>97</v>
      </c>
      <c r="I1449" s="68" t="s">
        <v>98</v>
      </c>
      <c r="J1449" s="68">
        <v>3</v>
      </c>
      <c r="K1449" s="68" t="s">
        <v>99</v>
      </c>
      <c r="L1449" s="68">
        <v>3</v>
      </c>
      <c r="M1449" s="68" t="s">
        <v>125</v>
      </c>
      <c r="N1449" s="68" t="s">
        <v>126</v>
      </c>
      <c r="O1449" s="68" t="s">
        <v>127</v>
      </c>
      <c r="P1449" s="68" t="s">
        <v>4329</v>
      </c>
      <c r="Q1449" s="68">
        <v>579072</v>
      </c>
      <c r="R1449" s="68"/>
      <c r="S1449" s="68"/>
      <c r="T1449" s="68" t="s">
        <v>4330</v>
      </c>
      <c r="U1449" s="68"/>
      <c r="V1449" s="68"/>
      <c r="W1449" s="68">
        <v>2301010001</v>
      </c>
      <c r="X1449" s="68">
        <v>126488</v>
      </c>
      <c r="Y1449" s="68" t="s">
        <v>19</v>
      </c>
      <c r="Z1449" s="68">
        <v>1</v>
      </c>
      <c r="AA1449" s="68" t="s">
        <v>109</v>
      </c>
      <c r="AB1449" s="68">
        <v>230101</v>
      </c>
      <c r="AC1449" s="68" t="s">
        <v>19</v>
      </c>
      <c r="AD1449" s="68" t="s">
        <v>19</v>
      </c>
      <c r="AE1449" s="68" t="s">
        <v>19</v>
      </c>
      <c r="AF1449" s="68" t="s">
        <v>110</v>
      </c>
      <c r="AG1449" s="68">
        <v>230001</v>
      </c>
      <c r="AH1449" s="68" t="s">
        <v>1366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122</v>
      </c>
      <c r="AO1449" s="68">
        <v>1</v>
      </c>
      <c r="AP1449" s="68" t="s">
        <v>112</v>
      </c>
      <c r="AQ1449" s="68" t="s">
        <v>113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4331</v>
      </c>
      <c r="AX1449" s="68" t="s">
        <v>115</v>
      </c>
    </row>
    <row r="1450" spans="1:50">
      <c r="A1450" s="77" t="s">
        <v>5741</v>
      </c>
      <c r="B1450" s="68">
        <v>0</v>
      </c>
      <c r="C1450" s="68">
        <v>557975</v>
      </c>
      <c r="D1450" s="68" t="s">
        <v>4284</v>
      </c>
      <c r="E1450" s="68" t="s">
        <v>439</v>
      </c>
      <c r="F1450" s="68" t="s">
        <v>440</v>
      </c>
      <c r="G1450" s="68" t="s">
        <v>96</v>
      </c>
      <c r="H1450" s="68" t="s">
        <v>97</v>
      </c>
      <c r="I1450" s="68" t="s">
        <v>98</v>
      </c>
      <c r="J1450" s="68">
        <v>3</v>
      </c>
      <c r="K1450" s="68" t="s">
        <v>99</v>
      </c>
      <c r="L1450" s="68">
        <v>3</v>
      </c>
      <c r="M1450" s="68" t="s">
        <v>125</v>
      </c>
      <c r="N1450" s="68" t="s">
        <v>126</v>
      </c>
      <c r="O1450" s="68" t="s">
        <v>127</v>
      </c>
      <c r="P1450" s="68" t="s">
        <v>4285</v>
      </c>
      <c r="Q1450" s="68"/>
      <c r="R1450" s="68"/>
      <c r="S1450" s="68"/>
      <c r="T1450" s="68" t="s">
        <v>4286</v>
      </c>
      <c r="U1450" s="68" t="s">
        <v>4287</v>
      </c>
      <c r="V1450" s="68" t="s">
        <v>4288</v>
      </c>
      <c r="W1450" s="68">
        <v>2301100001</v>
      </c>
      <c r="X1450" s="68">
        <v>132814</v>
      </c>
      <c r="Y1450" s="68" t="s">
        <v>19</v>
      </c>
      <c r="Z1450" s="68">
        <v>1</v>
      </c>
      <c r="AA1450" s="68" t="s">
        <v>109</v>
      </c>
      <c r="AB1450" s="68">
        <v>230101</v>
      </c>
      <c r="AC1450" s="68" t="s">
        <v>19</v>
      </c>
      <c r="AD1450" s="68" t="s">
        <v>19</v>
      </c>
      <c r="AE1450" s="68" t="s">
        <v>19</v>
      </c>
      <c r="AF1450" s="68" t="s">
        <v>110</v>
      </c>
      <c r="AG1450" s="68">
        <v>230001</v>
      </c>
      <c r="AH1450" s="68" t="s">
        <v>1366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122</v>
      </c>
      <c r="AO1450" s="68">
        <v>1</v>
      </c>
      <c r="AP1450" s="68" t="s">
        <v>112</v>
      </c>
      <c r="AQ1450" s="68" t="s">
        <v>113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4332</v>
      </c>
      <c r="AX1450" s="68" t="s">
        <v>115</v>
      </c>
    </row>
    <row r="1451" spans="1:50">
      <c r="A1451" s="77" t="s">
        <v>5742</v>
      </c>
      <c r="B1451" s="68">
        <v>0</v>
      </c>
      <c r="C1451" s="68">
        <v>486723</v>
      </c>
      <c r="D1451" s="68" t="s">
        <v>172</v>
      </c>
      <c r="E1451" s="68" t="s">
        <v>145</v>
      </c>
      <c r="F1451" s="68" t="s">
        <v>251</v>
      </c>
      <c r="G1451" s="68" t="s">
        <v>96</v>
      </c>
      <c r="H1451" s="68" t="s">
        <v>97</v>
      </c>
      <c r="I1451" s="68" t="s">
        <v>98</v>
      </c>
      <c r="J1451" s="68">
        <v>2</v>
      </c>
      <c r="K1451" s="68" t="s">
        <v>2762</v>
      </c>
      <c r="L1451" s="68">
        <v>1</v>
      </c>
      <c r="M1451" s="68" t="s">
        <v>100</v>
      </c>
      <c r="N1451" s="68" t="s">
        <v>101</v>
      </c>
      <c r="O1451" s="68" t="s">
        <v>102</v>
      </c>
      <c r="P1451" s="68" t="s">
        <v>3499</v>
      </c>
      <c r="Q1451" s="68">
        <v>421428</v>
      </c>
      <c r="R1451" s="68"/>
      <c r="S1451" s="68"/>
      <c r="T1451" s="68" t="s">
        <v>3332</v>
      </c>
      <c r="U1451" s="68"/>
      <c r="V1451" s="68"/>
      <c r="W1451" s="68">
        <v>2301010001</v>
      </c>
      <c r="X1451" s="68">
        <v>126488</v>
      </c>
      <c r="Y1451" s="68" t="s">
        <v>19</v>
      </c>
      <c r="Z1451" s="68">
        <v>1</v>
      </c>
      <c r="AA1451" s="68" t="s">
        <v>109</v>
      </c>
      <c r="AB1451" s="68">
        <v>230101</v>
      </c>
      <c r="AC1451" s="68" t="s">
        <v>19</v>
      </c>
      <c r="AD1451" s="68" t="s">
        <v>19</v>
      </c>
      <c r="AE1451" s="68" t="s">
        <v>19</v>
      </c>
      <c r="AF1451" s="68" t="s">
        <v>110</v>
      </c>
      <c r="AG1451" s="68">
        <v>230001</v>
      </c>
      <c r="AH1451" s="68" t="s">
        <v>1366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143</v>
      </c>
      <c r="AO1451" s="68">
        <v>1</v>
      </c>
      <c r="AP1451" s="68" t="s">
        <v>112</v>
      </c>
      <c r="AQ1451" s="68" t="s">
        <v>113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1469</v>
      </c>
      <c r="AX1451" s="68" t="s">
        <v>115</v>
      </c>
    </row>
    <row r="1452" spans="1:50">
      <c r="A1452" s="77" t="s">
        <v>5743</v>
      </c>
      <c r="B1452" s="68">
        <v>0</v>
      </c>
      <c r="C1452" s="68">
        <v>486370</v>
      </c>
      <c r="D1452" s="68" t="s">
        <v>3564</v>
      </c>
      <c r="E1452" s="68" t="s">
        <v>145</v>
      </c>
      <c r="F1452" s="68" t="s">
        <v>251</v>
      </c>
      <c r="G1452" s="68" t="s">
        <v>96</v>
      </c>
      <c r="H1452" s="68" t="s">
        <v>97</v>
      </c>
      <c r="I1452" s="68" t="s">
        <v>98</v>
      </c>
      <c r="J1452" s="68">
        <v>3</v>
      </c>
      <c r="K1452" s="68" t="s">
        <v>99</v>
      </c>
      <c r="L1452" s="68">
        <v>1</v>
      </c>
      <c r="M1452" s="68" t="s">
        <v>100</v>
      </c>
      <c r="N1452" s="68" t="s">
        <v>101</v>
      </c>
      <c r="O1452" s="68" t="s">
        <v>102</v>
      </c>
      <c r="P1452" s="68" t="s">
        <v>3565</v>
      </c>
      <c r="Q1452" s="68">
        <v>426071</v>
      </c>
      <c r="R1452" s="68"/>
      <c r="S1452" s="68"/>
      <c r="T1452" s="68" t="s">
        <v>3223</v>
      </c>
      <c r="U1452" s="68"/>
      <c r="V1452" s="68" t="s">
        <v>3224</v>
      </c>
      <c r="W1452" s="68">
        <v>2301010001</v>
      </c>
      <c r="X1452" s="68">
        <v>126488</v>
      </c>
      <c r="Y1452" s="68" t="s">
        <v>19</v>
      </c>
      <c r="Z1452" s="68">
        <v>1</v>
      </c>
      <c r="AA1452" s="68" t="s">
        <v>109</v>
      </c>
      <c r="AB1452" s="68">
        <v>230101</v>
      </c>
      <c r="AC1452" s="68" t="s">
        <v>19</v>
      </c>
      <c r="AD1452" s="68" t="s">
        <v>19</v>
      </c>
      <c r="AE1452" s="68" t="s">
        <v>19</v>
      </c>
      <c r="AF1452" s="68" t="s">
        <v>110</v>
      </c>
      <c r="AG1452" s="68">
        <v>230001</v>
      </c>
      <c r="AH1452" s="68" t="s">
        <v>1366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122</v>
      </c>
      <c r="AO1452" s="68">
        <v>1</v>
      </c>
      <c r="AP1452" s="68" t="s">
        <v>112</v>
      </c>
      <c r="AQ1452" s="68" t="s">
        <v>113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1470</v>
      </c>
      <c r="AX1452" s="68" t="s">
        <v>115</v>
      </c>
    </row>
    <row r="1453" spans="1:50">
      <c r="A1453" s="77" t="s">
        <v>5744</v>
      </c>
      <c r="B1453" s="68">
        <v>0</v>
      </c>
      <c r="C1453" s="68">
        <v>486431</v>
      </c>
      <c r="D1453" s="68" t="s">
        <v>3384</v>
      </c>
      <c r="E1453" s="68" t="s">
        <v>145</v>
      </c>
      <c r="F1453" s="68" t="s">
        <v>251</v>
      </c>
      <c r="G1453" s="68" t="s">
        <v>96</v>
      </c>
      <c r="H1453" s="68" t="s">
        <v>97</v>
      </c>
      <c r="I1453" s="68" t="s">
        <v>98</v>
      </c>
      <c r="J1453" s="68">
        <v>3</v>
      </c>
      <c r="K1453" s="68" t="s">
        <v>99</v>
      </c>
      <c r="L1453" s="68">
        <v>1</v>
      </c>
      <c r="M1453" s="68" t="s">
        <v>100</v>
      </c>
      <c r="N1453" s="68" t="s">
        <v>101</v>
      </c>
      <c r="O1453" s="68" t="s">
        <v>102</v>
      </c>
      <c r="P1453" s="68" t="s">
        <v>3385</v>
      </c>
      <c r="Q1453" s="68">
        <v>952601648</v>
      </c>
      <c r="R1453" s="68"/>
      <c r="S1453" s="68"/>
      <c r="T1453" s="68" t="s">
        <v>3386</v>
      </c>
      <c r="U1453" s="68"/>
      <c r="V1453" s="68" t="s">
        <v>3224</v>
      </c>
      <c r="W1453" s="68">
        <v>2301010001</v>
      </c>
      <c r="X1453" s="68">
        <v>126488</v>
      </c>
      <c r="Y1453" s="68" t="s">
        <v>19</v>
      </c>
      <c r="Z1453" s="68">
        <v>1</v>
      </c>
      <c r="AA1453" s="68" t="s">
        <v>109</v>
      </c>
      <c r="AB1453" s="68">
        <v>230101</v>
      </c>
      <c r="AC1453" s="68" t="s">
        <v>19</v>
      </c>
      <c r="AD1453" s="68" t="s">
        <v>19</v>
      </c>
      <c r="AE1453" s="68" t="s">
        <v>19</v>
      </c>
      <c r="AF1453" s="68" t="s">
        <v>110</v>
      </c>
      <c r="AG1453" s="68">
        <v>230001</v>
      </c>
      <c r="AH1453" s="68" t="s">
        <v>1366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122</v>
      </c>
      <c r="AO1453" s="68">
        <v>1</v>
      </c>
      <c r="AP1453" s="68" t="s">
        <v>112</v>
      </c>
      <c r="AQ1453" s="68" t="s">
        <v>113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1470</v>
      </c>
      <c r="AX1453" s="68" t="s">
        <v>115</v>
      </c>
    </row>
    <row r="1454" spans="1:50">
      <c r="A1454" s="77" t="s">
        <v>5745</v>
      </c>
      <c r="B1454" s="68">
        <v>0</v>
      </c>
      <c r="C1454" s="68">
        <v>486445</v>
      </c>
      <c r="D1454" s="68" t="s">
        <v>3554</v>
      </c>
      <c r="E1454" s="68" t="s">
        <v>145</v>
      </c>
      <c r="F1454" s="68" t="s">
        <v>251</v>
      </c>
      <c r="G1454" s="68" t="s">
        <v>96</v>
      </c>
      <c r="H1454" s="68" t="s">
        <v>97</v>
      </c>
      <c r="I1454" s="68" t="s">
        <v>98</v>
      </c>
      <c r="J1454" s="68">
        <v>3</v>
      </c>
      <c r="K1454" s="68" t="s">
        <v>99</v>
      </c>
      <c r="L1454" s="68">
        <v>1</v>
      </c>
      <c r="M1454" s="68" t="s">
        <v>100</v>
      </c>
      <c r="N1454" s="68" t="s">
        <v>101</v>
      </c>
      <c r="O1454" s="68" t="s">
        <v>102</v>
      </c>
      <c r="P1454" s="68" t="s">
        <v>3555</v>
      </c>
      <c r="Q1454" s="68">
        <v>415682</v>
      </c>
      <c r="R1454" s="68"/>
      <c r="S1454" s="68"/>
      <c r="T1454" s="68" t="s">
        <v>2701</v>
      </c>
      <c r="U1454" s="68"/>
      <c r="V1454" s="68"/>
      <c r="W1454" s="68">
        <v>2301010001</v>
      </c>
      <c r="X1454" s="68">
        <v>126488</v>
      </c>
      <c r="Y1454" s="68" t="s">
        <v>19</v>
      </c>
      <c r="Z1454" s="68">
        <v>1</v>
      </c>
      <c r="AA1454" s="68" t="s">
        <v>109</v>
      </c>
      <c r="AB1454" s="68">
        <v>230101</v>
      </c>
      <c r="AC1454" s="68" t="s">
        <v>19</v>
      </c>
      <c r="AD1454" s="68" t="s">
        <v>19</v>
      </c>
      <c r="AE1454" s="68" t="s">
        <v>19</v>
      </c>
      <c r="AF1454" s="68" t="s">
        <v>110</v>
      </c>
      <c r="AG1454" s="68">
        <v>230001</v>
      </c>
      <c r="AH1454" s="68" t="s">
        <v>1366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122</v>
      </c>
      <c r="AO1454" s="68">
        <v>1</v>
      </c>
      <c r="AP1454" s="68" t="s">
        <v>112</v>
      </c>
      <c r="AQ1454" s="68" t="s">
        <v>113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1470</v>
      </c>
      <c r="AX1454" s="68" t="s">
        <v>115</v>
      </c>
    </row>
    <row r="1455" spans="1:50">
      <c r="A1455" s="77" t="s">
        <v>5746</v>
      </c>
      <c r="B1455" s="68">
        <v>0</v>
      </c>
      <c r="C1455" s="68">
        <v>486638</v>
      </c>
      <c r="D1455" s="68" t="s">
        <v>3304</v>
      </c>
      <c r="E1455" s="68" t="s">
        <v>145</v>
      </c>
      <c r="F1455" s="68" t="s">
        <v>251</v>
      </c>
      <c r="G1455" s="68" t="s">
        <v>96</v>
      </c>
      <c r="H1455" s="68" t="s">
        <v>97</v>
      </c>
      <c r="I1455" s="68" t="s">
        <v>98</v>
      </c>
      <c r="J1455" s="68">
        <v>3</v>
      </c>
      <c r="K1455" s="68" t="s">
        <v>99</v>
      </c>
      <c r="L1455" s="68">
        <v>1</v>
      </c>
      <c r="M1455" s="68" t="s">
        <v>100</v>
      </c>
      <c r="N1455" s="68" t="s">
        <v>101</v>
      </c>
      <c r="O1455" s="68" t="s">
        <v>102</v>
      </c>
      <c r="P1455" s="68" t="s">
        <v>3350</v>
      </c>
      <c r="Q1455" s="68">
        <v>570104</v>
      </c>
      <c r="R1455" s="68"/>
      <c r="S1455" s="68"/>
      <c r="T1455" s="68" t="s">
        <v>3306</v>
      </c>
      <c r="U1455" s="68"/>
      <c r="V1455" s="68" t="s">
        <v>3137</v>
      </c>
      <c r="W1455" s="68">
        <v>2301010001</v>
      </c>
      <c r="X1455" s="68">
        <v>126488</v>
      </c>
      <c r="Y1455" s="68" t="s">
        <v>19</v>
      </c>
      <c r="Z1455" s="68">
        <v>1</v>
      </c>
      <c r="AA1455" s="68" t="s">
        <v>109</v>
      </c>
      <c r="AB1455" s="68">
        <v>230101</v>
      </c>
      <c r="AC1455" s="68" t="s">
        <v>19</v>
      </c>
      <c r="AD1455" s="68" t="s">
        <v>19</v>
      </c>
      <c r="AE1455" s="68" t="s">
        <v>19</v>
      </c>
      <c r="AF1455" s="68" t="s">
        <v>110</v>
      </c>
      <c r="AG1455" s="68">
        <v>230001</v>
      </c>
      <c r="AH1455" s="68" t="s">
        <v>1366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143</v>
      </c>
      <c r="AO1455" s="68">
        <v>1</v>
      </c>
      <c r="AP1455" s="68" t="s">
        <v>112</v>
      </c>
      <c r="AQ1455" s="68" t="s">
        <v>113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1470</v>
      </c>
      <c r="AX1455" s="68" t="s">
        <v>115</v>
      </c>
    </row>
    <row r="1456" spans="1:50">
      <c r="A1456" s="77" t="s">
        <v>5747</v>
      </c>
      <c r="B1456" s="68">
        <v>0</v>
      </c>
      <c r="C1456" s="68">
        <v>486676</v>
      </c>
      <c r="D1456" s="68" t="s">
        <v>3419</v>
      </c>
      <c r="E1456" s="68" t="s">
        <v>145</v>
      </c>
      <c r="F1456" s="68" t="s">
        <v>251</v>
      </c>
      <c r="G1456" s="68" t="s">
        <v>96</v>
      </c>
      <c r="H1456" s="68" t="s">
        <v>97</v>
      </c>
      <c r="I1456" s="68" t="s">
        <v>98</v>
      </c>
      <c r="J1456" s="68">
        <v>3</v>
      </c>
      <c r="K1456" s="68" t="s">
        <v>99</v>
      </c>
      <c r="L1456" s="68">
        <v>1</v>
      </c>
      <c r="M1456" s="68" t="s">
        <v>100</v>
      </c>
      <c r="N1456" s="68" t="s">
        <v>101</v>
      </c>
      <c r="O1456" s="68" t="s">
        <v>102</v>
      </c>
      <c r="P1456" s="68" t="s">
        <v>3420</v>
      </c>
      <c r="Q1456" s="68">
        <v>315561</v>
      </c>
      <c r="R1456" s="68"/>
      <c r="S1456" s="68"/>
      <c r="T1456" s="68" t="s">
        <v>3421</v>
      </c>
      <c r="U1456" s="68"/>
      <c r="V1456" s="68" t="s">
        <v>3071</v>
      </c>
      <c r="W1456" s="68">
        <v>2301010001</v>
      </c>
      <c r="X1456" s="68">
        <v>126488</v>
      </c>
      <c r="Y1456" s="68" t="s">
        <v>19</v>
      </c>
      <c r="Z1456" s="68">
        <v>1</v>
      </c>
      <c r="AA1456" s="68" t="s">
        <v>109</v>
      </c>
      <c r="AB1456" s="68">
        <v>230101</v>
      </c>
      <c r="AC1456" s="68" t="s">
        <v>19</v>
      </c>
      <c r="AD1456" s="68" t="s">
        <v>19</v>
      </c>
      <c r="AE1456" s="68" t="s">
        <v>19</v>
      </c>
      <c r="AF1456" s="68" t="s">
        <v>110</v>
      </c>
      <c r="AG1456" s="68">
        <v>230001</v>
      </c>
      <c r="AH1456" s="68" t="s">
        <v>1366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122</v>
      </c>
      <c r="AO1456" s="68">
        <v>1</v>
      </c>
      <c r="AP1456" s="68" t="s">
        <v>112</v>
      </c>
      <c r="AQ1456" s="68" t="s">
        <v>113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1470</v>
      </c>
      <c r="AX1456" s="68" t="s">
        <v>115</v>
      </c>
    </row>
    <row r="1457" spans="1:50">
      <c r="A1457" s="77" t="s">
        <v>5748</v>
      </c>
      <c r="B1457" s="68">
        <v>0</v>
      </c>
      <c r="C1457" s="68">
        <v>600771</v>
      </c>
      <c r="D1457" s="68" t="s">
        <v>4333</v>
      </c>
      <c r="E1457" s="68" t="s">
        <v>145</v>
      </c>
      <c r="F1457" s="68" t="s">
        <v>251</v>
      </c>
      <c r="G1457" s="68" t="s">
        <v>96</v>
      </c>
      <c r="H1457" s="68" t="s">
        <v>97</v>
      </c>
      <c r="I1457" s="68" t="s">
        <v>98</v>
      </c>
      <c r="J1457" s="68">
        <v>3</v>
      </c>
      <c r="K1457" s="68" t="s">
        <v>99</v>
      </c>
      <c r="L1457" s="68">
        <v>3</v>
      </c>
      <c r="M1457" s="68" t="s">
        <v>125</v>
      </c>
      <c r="N1457" s="68" t="s">
        <v>126</v>
      </c>
      <c r="O1457" s="68" t="s">
        <v>127</v>
      </c>
      <c r="P1457" s="68" t="s">
        <v>4334</v>
      </c>
      <c r="Q1457" s="68">
        <v>244406</v>
      </c>
      <c r="R1457" s="68"/>
      <c r="S1457" s="68"/>
      <c r="T1457" s="68" t="s">
        <v>4335</v>
      </c>
      <c r="U1457" s="68"/>
      <c r="V1457" s="68" t="s">
        <v>19</v>
      </c>
      <c r="W1457" s="68">
        <v>2301010001</v>
      </c>
      <c r="X1457" s="68">
        <v>126488</v>
      </c>
      <c r="Y1457" s="68" t="s">
        <v>19</v>
      </c>
      <c r="Z1457" s="68">
        <v>1</v>
      </c>
      <c r="AA1457" s="68" t="s">
        <v>109</v>
      </c>
      <c r="AB1457" s="68">
        <v>230101</v>
      </c>
      <c r="AC1457" s="68" t="s">
        <v>19</v>
      </c>
      <c r="AD1457" s="68" t="s">
        <v>19</v>
      </c>
      <c r="AE1457" s="68" t="s">
        <v>19</v>
      </c>
      <c r="AF1457" s="68" t="s">
        <v>110</v>
      </c>
      <c r="AG1457" s="68">
        <v>230001</v>
      </c>
      <c r="AH1457" s="68" t="s">
        <v>1366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122</v>
      </c>
      <c r="AO1457" s="68">
        <v>1</v>
      </c>
      <c r="AP1457" s="68" t="s">
        <v>112</v>
      </c>
      <c r="AQ1457" s="68" t="s">
        <v>113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1470</v>
      </c>
      <c r="AX1457" s="68" t="s">
        <v>115</v>
      </c>
    </row>
    <row r="1458" spans="1:50">
      <c r="A1458" s="77" t="s">
        <v>5749</v>
      </c>
      <c r="B1458" s="68">
        <v>0</v>
      </c>
      <c r="C1458" s="68">
        <v>600771</v>
      </c>
      <c r="D1458" s="68" t="s">
        <v>4333</v>
      </c>
      <c r="E1458" s="68" t="s">
        <v>332</v>
      </c>
      <c r="F1458" s="68" t="s">
        <v>333</v>
      </c>
      <c r="G1458" s="68" t="s">
        <v>96</v>
      </c>
      <c r="H1458" s="68" t="s">
        <v>370</v>
      </c>
      <c r="I1458" s="68" t="s">
        <v>371</v>
      </c>
      <c r="J1458" s="68">
        <v>3</v>
      </c>
      <c r="K1458" s="68" t="s">
        <v>99</v>
      </c>
      <c r="L1458" s="68">
        <v>3</v>
      </c>
      <c r="M1458" s="68" t="s">
        <v>125</v>
      </c>
      <c r="N1458" s="68" t="s">
        <v>126</v>
      </c>
      <c r="O1458" s="68" t="s">
        <v>127</v>
      </c>
      <c r="P1458" s="68" t="s">
        <v>4334</v>
      </c>
      <c r="Q1458" s="68">
        <v>244406</v>
      </c>
      <c r="R1458" s="68"/>
      <c r="S1458" s="68"/>
      <c r="T1458" s="68" t="s">
        <v>4335</v>
      </c>
      <c r="U1458" s="68"/>
      <c r="V1458" s="68" t="s">
        <v>19</v>
      </c>
      <c r="W1458" s="68">
        <v>2301010001</v>
      </c>
      <c r="X1458" s="68">
        <v>126488</v>
      </c>
      <c r="Y1458" s="68" t="s">
        <v>19</v>
      </c>
      <c r="Z1458" s="68">
        <v>1</v>
      </c>
      <c r="AA1458" s="68" t="s">
        <v>109</v>
      </c>
      <c r="AB1458" s="68">
        <v>230101</v>
      </c>
      <c r="AC1458" s="68" t="s">
        <v>19</v>
      </c>
      <c r="AD1458" s="68" t="s">
        <v>19</v>
      </c>
      <c r="AE1458" s="68" t="s">
        <v>19</v>
      </c>
      <c r="AF1458" s="68" t="s">
        <v>110</v>
      </c>
      <c r="AG1458" s="68">
        <v>230001</v>
      </c>
      <c r="AH1458" s="68" t="s">
        <v>1366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122</v>
      </c>
      <c r="AO1458" s="68">
        <v>2</v>
      </c>
      <c r="AP1458" s="68" t="s">
        <v>134</v>
      </c>
      <c r="AQ1458" s="68" t="s">
        <v>135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1470</v>
      </c>
      <c r="AX1458" s="68" t="s">
        <v>115</v>
      </c>
    </row>
    <row r="1459" spans="1:50">
      <c r="A1459" s="77" t="s">
        <v>5750</v>
      </c>
      <c r="B1459" s="68">
        <v>0</v>
      </c>
      <c r="C1459" s="68">
        <v>608324</v>
      </c>
      <c r="D1459" s="68" t="s">
        <v>4336</v>
      </c>
      <c r="E1459" s="68" t="s">
        <v>459</v>
      </c>
      <c r="F1459" s="68" t="s">
        <v>460</v>
      </c>
      <c r="G1459" s="68" t="s">
        <v>96</v>
      </c>
      <c r="H1459" s="68" t="s">
        <v>97</v>
      </c>
      <c r="I1459" s="68" t="s">
        <v>98</v>
      </c>
      <c r="J1459" s="68">
        <v>3</v>
      </c>
      <c r="K1459" s="68" t="s">
        <v>99</v>
      </c>
      <c r="L1459" s="68">
        <v>3</v>
      </c>
      <c r="M1459" s="68" t="s">
        <v>125</v>
      </c>
      <c r="N1459" s="68" t="s">
        <v>126</v>
      </c>
      <c r="O1459" s="68" t="s">
        <v>127</v>
      </c>
      <c r="P1459" s="68" t="s">
        <v>4337</v>
      </c>
      <c r="Q1459" s="68"/>
      <c r="R1459" s="68"/>
      <c r="S1459" s="68"/>
      <c r="T1459" s="68" t="s">
        <v>4338</v>
      </c>
      <c r="U1459" s="68"/>
      <c r="V1459" s="68" t="s">
        <v>19</v>
      </c>
      <c r="W1459" s="68">
        <v>2301010001</v>
      </c>
      <c r="X1459" s="68">
        <v>126488</v>
      </c>
      <c r="Y1459" s="68" t="s">
        <v>19</v>
      </c>
      <c r="Z1459" s="68">
        <v>1</v>
      </c>
      <c r="AA1459" s="68" t="s">
        <v>109</v>
      </c>
      <c r="AB1459" s="68">
        <v>230101</v>
      </c>
      <c r="AC1459" s="68" t="s">
        <v>19</v>
      </c>
      <c r="AD1459" s="68" t="s">
        <v>19</v>
      </c>
      <c r="AE1459" s="68" t="s">
        <v>19</v>
      </c>
      <c r="AF1459" s="68" t="s">
        <v>110</v>
      </c>
      <c r="AG1459" s="68">
        <v>230001</v>
      </c>
      <c r="AH1459" s="68" t="s">
        <v>1366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206</v>
      </c>
      <c r="AO1459" s="68">
        <v>2</v>
      </c>
      <c r="AP1459" s="68" t="s">
        <v>134</v>
      </c>
      <c r="AQ1459" s="68" t="s">
        <v>135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1472</v>
      </c>
      <c r="AX1459" s="68" t="s">
        <v>115</v>
      </c>
    </row>
    <row r="1460" spans="1:50">
      <c r="A1460" s="77" t="s">
        <v>5751</v>
      </c>
      <c r="B1460" s="68">
        <v>0</v>
      </c>
      <c r="C1460" s="68">
        <v>589504</v>
      </c>
      <c r="D1460" s="68" t="s">
        <v>3898</v>
      </c>
      <c r="E1460" s="68" t="s">
        <v>332</v>
      </c>
      <c r="F1460" s="68" t="s">
        <v>333</v>
      </c>
      <c r="G1460" s="68" t="s">
        <v>96</v>
      </c>
      <c r="H1460" s="68">
        <v>3</v>
      </c>
      <c r="I1460" s="68" t="s">
        <v>334</v>
      </c>
      <c r="J1460" s="68">
        <v>3</v>
      </c>
      <c r="K1460" s="68" t="s">
        <v>99</v>
      </c>
      <c r="L1460" s="68">
        <v>3</v>
      </c>
      <c r="M1460" s="68" t="s">
        <v>125</v>
      </c>
      <c r="N1460" s="68" t="s">
        <v>126</v>
      </c>
      <c r="O1460" s="68" t="s">
        <v>127</v>
      </c>
      <c r="P1460" s="68" t="s">
        <v>3899</v>
      </c>
      <c r="Q1460" s="68">
        <v>412257</v>
      </c>
      <c r="R1460" s="68"/>
      <c r="S1460" s="68"/>
      <c r="T1460" s="68" t="s">
        <v>3900</v>
      </c>
      <c r="U1460" s="68"/>
      <c r="V1460" s="68" t="s">
        <v>3901</v>
      </c>
      <c r="W1460" s="68">
        <v>2301010001</v>
      </c>
      <c r="X1460" s="68">
        <v>126488</v>
      </c>
      <c r="Y1460" s="68" t="s">
        <v>19</v>
      </c>
      <c r="Z1460" s="68">
        <v>1</v>
      </c>
      <c r="AA1460" s="68" t="s">
        <v>109</v>
      </c>
      <c r="AB1460" s="68">
        <v>230101</v>
      </c>
      <c r="AC1460" s="68" t="s">
        <v>19</v>
      </c>
      <c r="AD1460" s="68" t="s">
        <v>19</v>
      </c>
      <c r="AE1460" s="68" t="s">
        <v>19</v>
      </c>
      <c r="AF1460" s="68" t="s">
        <v>110</v>
      </c>
      <c r="AG1460" s="68">
        <v>230001</v>
      </c>
      <c r="AH1460" s="68" t="s">
        <v>1366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143</v>
      </c>
      <c r="AO1460" s="68">
        <v>1</v>
      </c>
      <c r="AP1460" s="68" t="s">
        <v>112</v>
      </c>
      <c r="AQ1460" s="68" t="s">
        <v>113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4339</v>
      </c>
      <c r="AX1460" s="68" t="s">
        <v>115</v>
      </c>
    </row>
    <row r="1461" spans="1:50">
      <c r="A1461" s="77" t="s">
        <v>5752</v>
      </c>
      <c r="B1461" s="68">
        <v>0</v>
      </c>
      <c r="C1461" s="68">
        <v>530132</v>
      </c>
      <c r="D1461" s="68" t="s">
        <v>4231</v>
      </c>
      <c r="E1461" s="68" t="s">
        <v>439</v>
      </c>
      <c r="F1461" s="68" t="s">
        <v>440</v>
      </c>
      <c r="G1461" s="68" t="s">
        <v>96</v>
      </c>
      <c r="H1461" s="68" t="s">
        <v>97</v>
      </c>
      <c r="I1461" s="68" t="s">
        <v>98</v>
      </c>
      <c r="J1461" s="68">
        <v>3</v>
      </c>
      <c r="K1461" s="68" t="s">
        <v>99</v>
      </c>
      <c r="L1461" s="68">
        <v>3</v>
      </c>
      <c r="M1461" s="68" t="s">
        <v>125</v>
      </c>
      <c r="N1461" s="68" t="s">
        <v>126</v>
      </c>
      <c r="O1461" s="68" t="s">
        <v>127</v>
      </c>
      <c r="P1461" s="68" t="s">
        <v>4340</v>
      </c>
      <c r="Q1461" s="68"/>
      <c r="R1461" s="68"/>
      <c r="S1461" s="68"/>
      <c r="T1461" s="68" t="s">
        <v>4234</v>
      </c>
      <c r="U1461" s="68"/>
      <c r="V1461" s="68" t="s">
        <v>4235</v>
      </c>
      <c r="W1461" s="68">
        <v>2301010001</v>
      </c>
      <c r="X1461" s="68">
        <v>126488</v>
      </c>
      <c r="Y1461" s="68" t="s">
        <v>19</v>
      </c>
      <c r="Z1461" s="68">
        <v>1</v>
      </c>
      <c r="AA1461" s="68" t="s">
        <v>109</v>
      </c>
      <c r="AB1461" s="68">
        <v>230101</v>
      </c>
      <c r="AC1461" s="68" t="s">
        <v>19</v>
      </c>
      <c r="AD1461" s="68" t="s">
        <v>19</v>
      </c>
      <c r="AE1461" s="68" t="s">
        <v>19</v>
      </c>
      <c r="AF1461" s="68" t="s">
        <v>110</v>
      </c>
      <c r="AG1461" s="68">
        <v>230001</v>
      </c>
      <c r="AH1461" s="68" t="s">
        <v>1366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122</v>
      </c>
      <c r="AO1461" s="68">
        <v>1</v>
      </c>
      <c r="AP1461" s="68" t="s">
        <v>112</v>
      </c>
      <c r="AQ1461" s="68" t="s">
        <v>113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2094</v>
      </c>
      <c r="AX1461" s="68" t="s">
        <v>115</v>
      </c>
    </row>
    <row r="1462" spans="1:50">
      <c r="A1462" s="77" t="s">
        <v>5753</v>
      </c>
      <c r="B1462" s="68">
        <v>0</v>
      </c>
      <c r="C1462" s="68"/>
      <c r="D1462" s="68" t="s">
        <v>527</v>
      </c>
      <c r="E1462" s="68" t="s">
        <v>506</v>
      </c>
      <c r="F1462" s="68" t="s">
        <v>507</v>
      </c>
      <c r="G1462" s="68" t="s">
        <v>508</v>
      </c>
      <c r="H1462" s="68" t="s">
        <v>97</v>
      </c>
      <c r="I1462" s="68" t="s">
        <v>98</v>
      </c>
      <c r="J1462" s="68">
        <v>3</v>
      </c>
      <c r="K1462" s="68" t="s">
        <v>99</v>
      </c>
      <c r="L1462" s="68">
        <v>1</v>
      </c>
      <c r="M1462" s="68" t="s">
        <v>100</v>
      </c>
      <c r="N1462" s="68" t="s">
        <v>101</v>
      </c>
      <c r="O1462" s="68" t="s">
        <v>102</v>
      </c>
      <c r="P1462" s="68"/>
      <c r="Q1462" s="68"/>
      <c r="R1462" s="68"/>
      <c r="S1462" s="68"/>
      <c r="T1462" s="68" t="s">
        <v>4341</v>
      </c>
      <c r="U1462" s="68" t="s">
        <v>2913</v>
      </c>
      <c r="V1462" s="68" t="s">
        <v>3101</v>
      </c>
      <c r="W1462" s="68">
        <v>2301010001</v>
      </c>
      <c r="X1462" s="68">
        <v>126488</v>
      </c>
      <c r="Y1462" s="68" t="s">
        <v>19</v>
      </c>
      <c r="Z1462" s="68">
        <v>1</v>
      </c>
      <c r="AA1462" s="68" t="s">
        <v>109</v>
      </c>
      <c r="AB1462" s="68">
        <v>230101</v>
      </c>
      <c r="AC1462" s="68" t="s">
        <v>19</v>
      </c>
      <c r="AD1462" s="68" t="s">
        <v>19</v>
      </c>
      <c r="AE1462" s="68" t="s">
        <v>19</v>
      </c>
      <c r="AF1462" s="68" t="s">
        <v>110</v>
      </c>
      <c r="AG1462" s="68">
        <v>230001</v>
      </c>
      <c r="AH1462" s="68" t="s">
        <v>1366</v>
      </c>
      <c r="AI1462" s="68">
        <v>-18.000630000000001</v>
      </c>
      <c r="AJ1462" s="68">
        <v>-70.236689999999996</v>
      </c>
      <c r="AK1462" s="68">
        <v>12</v>
      </c>
      <c r="AL1462" s="68" t="s">
        <v>510</v>
      </c>
      <c r="AM1462" s="68">
        <v>11</v>
      </c>
      <c r="AN1462" s="68" t="s">
        <v>122</v>
      </c>
      <c r="AO1462" s="68">
        <v>1</v>
      </c>
      <c r="AP1462" s="68" t="s">
        <v>112</v>
      </c>
      <c r="AQ1462" s="68" t="s">
        <v>113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1476</v>
      </c>
      <c r="AX1462" s="68" t="s">
        <v>115</v>
      </c>
    </row>
    <row r="1463" spans="1:50">
      <c r="A1463" s="77" t="s">
        <v>5754</v>
      </c>
      <c r="B1463" s="68">
        <v>0</v>
      </c>
      <c r="C1463" s="68"/>
      <c r="D1463" s="68" t="s">
        <v>901</v>
      </c>
      <c r="E1463" s="68" t="s">
        <v>506</v>
      </c>
      <c r="F1463" s="68" t="s">
        <v>507</v>
      </c>
      <c r="G1463" s="68" t="s">
        <v>508</v>
      </c>
      <c r="H1463" s="68" t="s">
        <v>97</v>
      </c>
      <c r="I1463" s="68" t="s">
        <v>98</v>
      </c>
      <c r="J1463" s="68">
        <v>3</v>
      </c>
      <c r="K1463" s="68" t="s">
        <v>99</v>
      </c>
      <c r="L1463" s="68">
        <v>1</v>
      </c>
      <c r="M1463" s="68" t="s">
        <v>100</v>
      </c>
      <c r="N1463" s="68" t="s">
        <v>101</v>
      </c>
      <c r="O1463" s="68" t="s">
        <v>102</v>
      </c>
      <c r="P1463" s="68"/>
      <c r="Q1463" s="68"/>
      <c r="R1463" s="68"/>
      <c r="S1463" s="68"/>
      <c r="T1463" s="68" t="s">
        <v>4342</v>
      </c>
      <c r="U1463" s="68" t="s">
        <v>4343</v>
      </c>
      <c r="V1463" s="68" t="s">
        <v>3224</v>
      </c>
      <c r="W1463" s="68"/>
      <c r="X1463" s="68">
        <v>559021</v>
      </c>
      <c r="Y1463" s="68" t="s">
        <v>3224</v>
      </c>
      <c r="Z1463" s="68">
        <v>1</v>
      </c>
      <c r="AA1463" s="68" t="s">
        <v>109</v>
      </c>
      <c r="AB1463" s="68">
        <v>230101</v>
      </c>
      <c r="AC1463" s="68" t="s">
        <v>19</v>
      </c>
      <c r="AD1463" s="68" t="s">
        <v>19</v>
      </c>
      <c r="AE1463" s="68" t="s">
        <v>19</v>
      </c>
      <c r="AF1463" s="68" t="s">
        <v>110</v>
      </c>
      <c r="AG1463" s="68">
        <v>230001</v>
      </c>
      <c r="AH1463" s="68" t="s">
        <v>1366</v>
      </c>
      <c r="AI1463" s="68">
        <v>-17.999700000000001</v>
      </c>
      <c r="AJ1463" s="68">
        <v>-70.250020000000006</v>
      </c>
      <c r="AK1463" s="68">
        <v>12</v>
      </c>
      <c r="AL1463" s="68" t="s">
        <v>510</v>
      </c>
      <c r="AM1463" s="68">
        <v>11</v>
      </c>
      <c r="AN1463" s="68" t="s">
        <v>122</v>
      </c>
      <c r="AO1463" s="68">
        <v>1</v>
      </c>
      <c r="AP1463" s="68" t="s">
        <v>112</v>
      </c>
      <c r="AQ1463" s="68" t="s">
        <v>113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1476</v>
      </c>
      <c r="AX1463" s="68" t="s">
        <v>115</v>
      </c>
    </row>
    <row r="1464" spans="1:50">
      <c r="A1464" s="77" t="s">
        <v>5755</v>
      </c>
      <c r="B1464" s="68">
        <v>0</v>
      </c>
      <c r="C1464" s="68"/>
      <c r="D1464" s="68" t="s">
        <v>505</v>
      </c>
      <c r="E1464" s="68" t="s">
        <v>506</v>
      </c>
      <c r="F1464" s="68" t="s">
        <v>507</v>
      </c>
      <c r="G1464" s="68" t="s">
        <v>508</v>
      </c>
      <c r="H1464" s="68" t="s">
        <v>97</v>
      </c>
      <c r="I1464" s="68" t="s">
        <v>98</v>
      </c>
      <c r="J1464" s="68">
        <v>3</v>
      </c>
      <c r="K1464" s="68" t="s">
        <v>99</v>
      </c>
      <c r="L1464" s="68">
        <v>1</v>
      </c>
      <c r="M1464" s="68" t="s">
        <v>100</v>
      </c>
      <c r="N1464" s="68" t="s">
        <v>101</v>
      </c>
      <c r="O1464" s="68" t="s">
        <v>102</v>
      </c>
      <c r="P1464" s="68"/>
      <c r="Q1464" s="68"/>
      <c r="R1464" s="68"/>
      <c r="S1464" s="68"/>
      <c r="T1464" s="68" t="s">
        <v>4344</v>
      </c>
      <c r="U1464" s="68" t="s">
        <v>4345</v>
      </c>
      <c r="V1464" s="68" t="s">
        <v>3137</v>
      </c>
      <c r="W1464" s="68">
        <v>2301010001</v>
      </c>
      <c r="X1464" s="68">
        <v>126488</v>
      </c>
      <c r="Y1464" s="68" t="s">
        <v>19</v>
      </c>
      <c r="Z1464" s="68">
        <v>1</v>
      </c>
      <c r="AA1464" s="68" t="s">
        <v>109</v>
      </c>
      <c r="AB1464" s="68">
        <v>230101</v>
      </c>
      <c r="AC1464" s="68" t="s">
        <v>19</v>
      </c>
      <c r="AD1464" s="68" t="s">
        <v>19</v>
      </c>
      <c r="AE1464" s="68" t="s">
        <v>19</v>
      </c>
      <c r="AF1464" s="68" t="s">
        <v>110</v>
      </c>
      <c r="AG1464" s="68">
        <v>230001</v>
      </c>
      <c r="AH1464" s="68" t="s">
        <v>1366</v>
      </c>
      <c r="AI1464" s="68">
        <v>-18.0137</v>
      </c>
      <c r="AJ1464" s="68">
        <v>-70.250799999999998</v>
      </c>
      <c r="AK1464" s="68">
        <v>3</v>
      </c>
      <c r="AL1464" s="68" t="s">
        <v>513</v>
      </c>
      <c r="AM1464" s="68">
        <v>11</v>
      </c>
      <c r="AN1464" s="68" t="s">
        <v>122</v>
      </c>
      <c r="AO1464" s="68">
        <v>2</v>
      </c>
      <c r="AP1464" s="68" t="s">
        <v>134</v>
      </c>
      <c r="AQ1464" s="68" t="s">
        <v>135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1476</v>
      </c>
      <c r="AX1464" s="68" t="s">
        <v>115</v>
      </c>
    </row>
    <row r="1465" spans="1:50">
      <c r="A1465" s="77" t="s">
        <v>5756</v>
      </c>
      <c r="B1465" s="68">
        <v>0</v>
      </c>
      <c r="C1465" s="68"/>
      <c r="D1465" s="68" t="s">
        <v>2150</v>
      </c>
      <c r="E1465" s="68" t="s">
        <v>506</v>
      </c>
      <c r="F1465" s="68" t="s">
        <v>507</v>
      </c>
      <c r="G1465" s="68" t="s">
        <v>508</v>
      </c>
      <c r="H1465" s="68" t="s">
        <v>97</v>
      </c>
      <c r="I1465" s="68" t="s">
        <v>98</v>
      </c>
      <c r="J1465" s="68">
        <v>3</v>
      </c>
      <c r="K1465" s="68" t="s">
        <v>99</v>
      </c>
      <c r="L1465" s="68">
        <v>1</v>
      </c>
      <c r="M1465" s="68" t="s">
        <v>100</v>
      </c>
      <c r="N1465" s="68" t="s">
        <v>101</v>
      </c>
      <c r="O1465" s="68" t="s">
        <v>102</v>
      </c>
      <c r="P1465" s="68"/>
      <c r="Q1465" s="68"/>
      <c r="R1465" s="68"/>
      <c r="S1465" s="68"/>
      <c r="T1465" s="68" t="s">
        <v>761</v>
      </c>
      <c r="U1465" s="68"/>
      <c r="V1465" s="68"/>
      <c r="W1465" s="68">
        <v>2301010001</v>
      </c>
      <c r="X1465" s="68">
        <v>126488</v>
      </c>
      <c r="Y1465" s="68" t="s">
        <v>19</v>
      </c>
      <c r="Z1465" s="68">
        <v>1</v>
      </c>
      <c r="AA1465" s="68" t="s">
        <v>109</v>
      </c>
      <c r="AB1465" s="68">
        <v>230101</v>
      </c>
      <c r="AC1465" s="68" t="s">
        <v>19</v>
      </c>
      <c r="AD1465" s="68" t="s">
        <v>19</v>
      </c>
      <c r="AE1465" s="68" t="s">
        <v>19</v>
      </c>
      <c r="AF1465" s="68" t="s">
        <v>110</v>
      </c>
      <c r="AG1465" s="68">
        <v>230001</v>
      </c>
      <c r="AH1465" s="68" t="s">
        <v>1366</v>
      </c>
      <c r="AI1465" s="68">
        <v>-18.0137</v>
      </c>
      <c r="AJ1465" s="68">
        <v>-70.250799999999998</v>
      </c>
      <c r="AK1465" s="68">
        <v>3</v>
      </c>
      <c r="AL1465" s="68" t="s">
        <v>513</v>
      </c>
      <c r="AM1465" s="68">
        <v>11</v>
      </c>
      <c r="AN1465" s="68" t="s">
        <v>122</v>
      </c>
      <c r="AO1465" s="68">
        <v>2</v>
      </c>
      <c r="AP1465" s="68" t="s">
        <v>134</v>
      </c>
      <c r="AQ1465" s="68" t="s">
        <v>135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1476</v>
      </c>
      <c r="AX1465" s="68" t="s">
        <v>115</v>
      </c>
    </row>
    <row r="1466" spans="1:50">
      <c r="A1466" s="77" t="s">
        <v>5757</v>
      </c>
      <c r="B1466" s="68">
        <v>0</v>
      </c>
      <c r="C1466" s="68"/>
      <c r="D1466" s="68" t="s">
        <v>4346</v>
      </c>
      <c r="E1466" s="68" t="s">
        <v>506</v>
      </c>
      <c r="F1466" s="68" t="s">
        <v>507</v>
      </c>
      <c r="G1466" s="68" t="s">
        <v>508</v>
      </c>
      <c r="H1466" s="68" t="s">
        <v>97</v>
      </c>
      <c r="I1466" s="68" t="s">
        <v>98</v>
      </c>
      <c r="J1466" s="68">
        <v>3</v>
      </c>
      <c r="K1466" s="68" t="s">
        <v>99</v>
      </c>
      <c r="L1466" s="68">
        <v>1</v>
      </c>
      <c r="M1466" s="68" t="s">
        <v>100</v>
      </c>
      <c r="N1466" s="68" t="s">
        <v>101</v>
      </c>
      <c r="O1466" s="68" t="s">
        <v>102</v>
      </c>
      <c r="P1466" s="68"/>
      <c r="Q1466" s="68"/>
      <c r="R1466" s="68"/>
      <c r="S1466" s="68"/>
      <c r="T1466" s="68" t="s">
        <v>4347</v>
      </c>
      <c r="U1466" s="68"/>
      <c r="V1466" s="68"/>
      <c r="W1466" s="68">
        <v>2301010001</v>
      </c>
      <c r="X1466" s="68">
        <v>126488</v>
      </c>
      <c r="Y1466" s="68" t="s">
        <v>19</v>
      </c>
      <c r="Z1466" s="68">
        <v>1</v>
      </c>
      <c r="AA1466" s="68" t="s">
        <v>109</v>
      </c>
      <c r="AB1466" s="68">
        <v>230101</v>
      </c>
      <c r="AC1466" s="68" t="s">
        <v>19</v>
      </c>
      <c r="AD1466" s="68" t="s">
        <v>19</v>
      </c>
      <c r="AE1466" s="68" t="s">
        <v>19</v>
      </c>
      <c r="AF1466" s="68" t="s">
        <v>110</v>
      </c>
      <c r="AG1466" s="68">
        <v>230001</v>
      </c>
      <c r="AH1466" s="68" t="s">
        <v>1366</v>
      </c>
      <c r="AI1466" s="68">
        <v>-18.0137</v>
      </c>
      <c r="AJ1466" s="68">
        <v>-70.250799999999998</v>
      </c>
      <c r="AK1466" s="68">
        <v>3</v>
      </c>
      <c r="AL1466" s="68" t="s">
        <v>513</v>
      </c>
      <c r="AM1466" s="68">
        <v>11</v>
      </c>
      <c r="AN1466" s="68" t="s">
        <v>122</v>
      </c>
      <c r="AO1466" s="68">
        <v>2</v>
      </c>
      <c r="AP1466" s="68" t="s">
        <v>134</v>
      </c>
      <c r="AQ1466" s="68" t="s">
        <v>135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1476</v>
      </c>
      <c r="AX1466" s="68" t="s">
        <v>115</v>
      </c>
    </row>
    <row r="1467" spans="1:50">
      <c r="A1467" s="77" t="s">
        <v>5758</v>
      </c>
      <c r="B1467" s="68">
        <v>0</v>
      </c>
      <c r="C1467" s="68"/>
      <c r="D1467" s="68" t="s">
        <v>4348</v>
      </c>
      <c r="E1467" s="68" t="s">
        <v>506</v>
      </c>
      <c r="F1467" s="68" t="s">
        <v>507</v>
      </c>
      <c r="G1467" s="68" t="s">
        <v>508</v>
      </c>
      <c r="H1467" s="68" t="s">
        <v>97</v>
      </c>
      <c r="I1467" s="68" t="s">
        <v>98</v>
      </c>
      <c r="J1467" s="68">
        <v>3</v>
      </c>
      <c r="K1467" s="68" t="s">
        <v>99</v>
      </c>
      <c r="L1467" s="68">
        <v>1</v>
      </c>
      <c r="M1467" s="68" t="s">
        <v>100</v>
      </c>
      <c r="N1467" s="68" t="s">
        <v>101</v>
      </c>
      <c r="O1467" s="68" t="s">
        <v>102</v>
      </c>
      <c r="P1467" s="68"/>
      <c r="Q1467" s="68"/>
      <c r="R1467" s="68"/>
      <c r="S1467" s="68"/>
      <c r="T1467" s="68" t="s">
        <v>4349</v>
      </c>
      <c r="U1467" s="68"/>
      <c r="V1467" s="68"/>
      <c r="W1467" s="68"/>
      <c r="X1467" s="68">
        <v>559021</v>
      </c>
      <c r="Y1467" s="68" t="s">
        <v>3224</v>
      </c>
      <c r="Z1467" s="68">
        <v>1</v>
      </c>
      <c r="AA1467" s="68" t="s">
        <v>109</v>
      </c>
      <c r="AB1467" s="68">
        <v>230101</v>
      </c>
      <c r="AC1467" s="68" t="s">
        <v>19</v>
      </c>
      <c r="AD1467" s="68" t="s">
        <v>19</v>
      </c>
      <c r="AE1467" s="68" t="s">
        <v>19</v>
      </c>
      <c r="AF1467" s="68" t="s">
        <v>110</v>
      </c>
      <c r="AG1467" s="68">
        <v>230001</v>
      </c>
      <c r="AH1467" s="68" t="s">
        <v>1366</v>
      </c>
      <c r="AI1467" s="68">
        <v>-17.998930000000001</v>
      </c>
      <c r="AJ1467" s="68">
        <v>-70.250699999999995</v>
      </c>
      <c r="AK1467" s="68">
        <v>5</v>
      </c>
      <c r="AL1467" s="68" t="s">
        <v>4350</v>
      </c>
      <c r="AM1467" s="68">
        <v>11</v>
      </c>
      <c r="AN1467" s="68" t="s">
        <v>122</v>
      </c>
      <c r="AO1467" s="68">
        <v>2</v>
      </c>
      <c r="AP1467" s="68" t="s">
        <v>134</v>
      </c>
      <c r="AQ1467" s="68" t="s">
        <v>135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1476</v>
      </c>
      <c r="AX1467" s="68" t="s">
        <v>115</v>
      </c>
    </row>
    <row r="1468" spans="1:50">
      <c r="A1468" s="77" t="s">
        <v>5759</v>
      </c>
      <c r="B1468" s="68">
        <v>0</v>
      </c>
      <c r="C1468" s="68"/>
      <c r="D1468" s="68" t="s">
        <v>2162</v>
      </c>
      <c r="E1468" s="68" t="s">
        <v>506</v>
      </c>
      <c r="F1468" s="68" t="s">
        <v>507</v>
      </c>
      <c r="G1468" s="68" t="s">
        <v>508</v>
      </c>
      <c r="H1468" s="68" t="s">
        <v>97</v>
      </c>
      <c r="I1468" s="68" t="s">
        <v>98</v>
      </c>
      <c r="J1468" s="68">
        <v>3</v>
      </c>
      <c r="K1468" s="68" t="s">
        <v>99</v>
      </c>
      <c r="L1468" s="68">
        <v>1</v>
      </c>
      <c r="M1468" s="68" t="s">
        <v>100</v>
      </c>
      <c r="N1468" s="68" t="s">
        <v>101</v>
      </c>
      <c r="O1468" s="68" t="s">
        <v>102</v>
      </c>
      <c r="P1468" s="68"/>
      <c r="Q1468" s="68"/>
      <c r="R1468" s="68"/>
      <c r="S1468" s="68"/>
      <c r="T1468" s="68" t="s">
        <v>1346</v>
      </c>
      <c r="U1468" s="68"/>
      <c r="V1468" s="68" t="s">
        <v>4351</v>
      </c>
      <c r="W1468" s="68">
        <v>2301010001</v>
      </c>
      <c r="X1468" s="68">
        <v>126488</v>
      </c>
      <c r="Y1468" s="68" t="s">
        <v>19</v>
      </c>
      <c r="Z1468" s="68">
        <v>1</v>
      </c>
      <c r="AA1468" s="68" t="s">
        <v>109</v>
      </c>
      <c r="AB1468" s="68">
        <v>230101</v>
      </c>
      <c r="AC1468" s="68" t="s">
        <v>19</v>
      </c>
      <c r="AD1468" s="68" t="s">
        <v>19</v>
      </c>
      <c r="AE1468" s="68" t="s">
        <v>19</v>
      </c>
      <c r="AF1468" s="68" t="s">
        <v>110</v>
      </c>
      <c r="AG1468" s="68">
        <v>230001</v>
      </c>
      <c r="AH1468" s="68" t="s">
        <v>1366</v>
      </c>
      <c r="AI1468" s="68">
        <v>-18.0137</v>
      </c>
      <c r="AJ1468" s="68">
        <v>-70.250799999999998</v>
      </c>
      <c r="AK1468" s="68">
        <v>3</v>
      </c>
      <c r="AL1468" s="68" t="s">
        <v>513</v>
      </c>
      <c r="AM1468" s="68">
        <v>11</v>
      </c>
      <c r="AN1468" s="68" t="s">
        <v>122</v>
      </c>
      <c r="AO1468" s="68">
        <v>2</v>
      </c>
      <c r="AP1468" s="68" t="s">
        <v>134</v>
      </c>
      <c r="AQ1468" s="68" t="s">
        <v>135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1476</v>
      </c>
      <c r="AX1468" s="68" t="s">
        <v>115</v>
      </c>
    </row>
    <row r="1469" spans="1:50">
      <c r="A1469" s="77" t="s">
        <v>5760</v>
      </c>
      <c r="B1469" s="68">
        <v>0</v>
      </c>
      <c r="C1469" s="68">
        <v>809049</v>
      </c>
      <c r="D1469" s="68" t="s">
        <v>4352</v>
      </c>
      <c r="E1469" s="68" t="s">
        <v>439</v>
      </c>
      <c r="F1469" s="68" t="s">
        <v>440</v>
      </c>
      <c r="G1469" s="68" t="s">
        <v>96</v>
      </c>
      <c r="H1469" s="68" t="s">
        <v>97</v>
      </c>
      <c r="I1469" s="68" t="s">
        <v>98</v>
      </c>
      <c r="J1469" s="68">
        <v>3</v>
      </c>
      <c r="K1469" s="68" t="s">
        <v>99</v>
      </c>
      <c r="L1469" s="68">
        <v>3</v>
      </c>
      <c r="M1469" s="68" t="s">
        <v>125</v>
      </c>
      <c r="N1469" s="68" t="s">
        <v>126</v>
      </c>
      <c r="O1469" s="68" t="s">
        <v>127</v>
      </c>
      <c r="P1469" s="68" t="s">
        <v>4353</v>
      </c>
      <c r="Q1469" s="68">
        <v>790485</v>
      </c>
      <c r="R1469" s="68"/>
      <c r="S1469" s="68"/>
      <c r="T1469" s="68" t="s">
        <v>4354</v>
      </c>
      <c r="U1469" s="68"/>
      <c r="V1469" s="68"/>
      <c r="W1469" s="68">
        <v>2301010001</v>
      </c>
      <c r="X1469" s="68">
        <v>126488</v>
      </c>
      <c r="Y1469" s="68" t="s">
        <v>19</v>
      </c>
      <c r="Z1469" s="68">
        <v>1</v>
      </c>
      <c r="AA1469" s="68" t="s">
        <v>109</v>
      </c>
      <c r="AB1469" s="68">
        <v>230101</v>
      </c>
      <c r="AC1469" s="68" t="s">
        <v>19</v>
      </c>
      <c r="AD1469" s="68" t="s">
        <v>19</v>
      </c>
      <c r="AE1469" s="68" t="s">
        <v>19</v>
      </c>
      <c r="AF1469" s="68" t="s">
        <v>110</v>
      </c>
      <c r="AG1469" s="68">
        <v>230001</v>
      </c>
      <c r="AH1469" s="68" t="s">
        <v>1366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122</v>
      </c>
      <c r="AO1469" s="68">
        <v>1</v>
      </c>
      <c r="AP1469" s="68" t="s">
        <v>112</v>
      </c>
      <c r="AQ1469" s="68" t="s">
        <v>113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4355</v>
      </c>
      <c r="AX1469" s="68" t="s">
        <v>115</v>
      </c>
    </row>
    <row r="1470" spans="1:50">
      <c r="A1470" s="77" t="s">
        <v>5761</v>
      </c>
      <c r="B1470" s="68">
        <v>0</v>
      </c>
      <c r="C1470" s="68"/>
      <c r="D1470" s="68" t="s">
        <v>524</v>
      </c>
      <c r="E1470" s="68" t="s">
        <v>506</v>
      </c>
      <c r="F1470" s="68" t="s">
        <v>507</v>
      </c>
      <c r="G1470" s="68" t="s">
        <v>508</v>
      </c>
      <c r="H1470" s="68" t="s">
        <v>97</v>
      </c>
      <c r="I1470" s="68" t="s">
        <v>98</v>
      </c>
      <c r="J1470" s="68">
        <v>3</v>
      </c>
      <c r="K1470" s="68" t="s">
        <v>99</v>
      </c>
      <c r="L1470" s="68">
        <v>1</v>
      </c>
      <c r="M1470" s="68" t="s">
        <v>100</v>
      </c>
      <c r="N1470" s="68" t="s">
        <v>101</v>
      </c>
      <c r="O1470" s="68" t="s">
        <v>102</v>
      </c>
      <c r="P1470" s="68"/>
      <c r="Q1470" s="68"/>
      <c r="R1470" s="68"/>
      <c r="S1470" s="68"/>
      <c r="T1470" s="68" t="s">
        <v>4356</v>
      </c>
      <c r="U1470" s="68"/>
      <c r="V1470" s="68" t="s">
        <v>4357</v>
      </c>
      <c r="W1470" s="68">
        <v>2301010001</v>
      </c>
      <c r="X1470" s="68">
        <v>126488</v>
      </c>
      <c r="Y1470" s="68" t="s">
        <v>19</v>
      </c>
      <c r="Z1470" s="68">
        <v>1</v>
      </c>
      <c r="AA1470" s="68" t="s">
        <v>109</v>
      </c>
      <c r="AB1470" s="68">
        <v>230101</v>
      </c>
      <c r="AC1470" s="68" t="s">
        <v>19</v>
      </c>
      <c r="AD1470" s="68" t="s">
        <v>19</v>
      </c>
      <c r="AE1470" s="68" t="s">
        <v>19</v>
      </c>
      <c r="AF1470" s="68" t="s">
        <v>110</v>
      </c>
      <c r="AG1470" s="68">
        <v>230001</v>
      </c>
      <c r="AH1470" s="68" t="s">
        <v>1366</v>
      </c>
      <c r="AI1470" s="68">
        <v>-18.0137</v>
      </c>
      <c r="AJ1470" s="68">
        <v>-70.250799999999998</v>
      </c>
      <c r="AK1470" s="68">
        <v>3</v>
      </c>
      <c r="AL1470" s="68" t="s">
        <v>513</v>
      </c>
      <c r="AM1470" s="68">
        <v>11</v>
      </c>
      <c r="AN1470" s="68" t="s">
        <v>122</v>
      </c>
      <c r="AO1470" s="68">
        <v>2</v>
      </c>
      <c r="AP1470" s="68" t="s">
        <v>134</v>
      </c>
      <c r="AQ1470" s="68" t="s">
        <v>135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892</v>
      </c>
      <c r="AX1470" s="68" t="s">
        <v>115</v>
      </c>
    </row>
    <row r="1471" spans="1:50">
      <c r="A1471" s="77" t="s">
        <v>5762</v>
      </c>
      <c r="B1471" s="68">
        <v>0</v>
      </c>
      <c r="C1471" s="68"/>
      <c r="D1471" s="68" t="s">
        <v>1586</v>
      </c>
      <c r="E1471" s="68" t="s">
        <v>506</v>
      </c>
      <c r="F1471" s="68" t="s">
        <v>507</v>
      </c>
      <c r="G1471" s="68" t="s">
        <v>508</v>
      </c>
      <c r="H1471" s="68" t="s">
        <v>97</v>
      </c>
      <c r="I1471" s="68" t="s">
        <v>98</v>
      </c>
      <c r="J1471" s="68">
        <v>3</v>
      </c>
      <c r="K1471" s="68" t="s">
        <v>99</v>
      </c>
      <c r="L1471" s="68">
        <v>1</v>
      </c>
      <c r="M1471" s="68" t="s">
        <v>100</v>
      </c>
      <c r="N1471" s="68" t="s">
        <v>101</v>
      </c>
      <c r="O1471" s="68" t="s">
        <v>102</v>
      </c>
      <c r="P1471" s="68"/>
      <c r="Q1471" s="68"/>
      <c r="R1471" s="68"/>
      <c r="S1471" s="68"/>
      <c r="T1471" s="68" t="s">
        <v>4358</v>
      </c>
      <c r="U1471" s="68"/>
      <c r="V1471" s="68" t="s">
        <v>4357</v>
      </c>
      <c r="W1471" s="68">
        <v>2301010001</v>
      </c>
      <c r="X1471" s="68">
        <v>126488</v>
      </c>
      <c r="Y1471" s="68" t="s">
        <v>4357</v>
      </c>
      <c r="Z1471" s="68">
        <v>1</v>
      </c>
      <c r="AA1471" s="68" t="s">
        <v>109</v>
      </c>
      <c r="AB1471" s="68">
        <v>230101</v>
      </c>
      <c r="AC1471" s="68" t="s">
        <v>19</v>
      </c>
      <c r="AD1471" s="68" t="s">
        <v>19</v>
      </c>
      <c r="AE1471" s="68" t="s">
        <v>19</v>
      </c>
      <c r="AF1471" s="68" t="s">
        <v>110</v>
      </c>
      <c r="AG1471" s="68">
        <v>230001</v>
      </c>
      <c r="AH1471" s="68" t="s">
        <v>1366</v>
      </c>
      <c r="AI1471" s="68">
        <v>-18.0137</v>
      </c>
      <c r="AJ1471" s="68">
        <v>-70.250799999999998</v>
      </c>
      <c r="AK1471" s="68">
        <v>3</v>
      </c>
      <c r="AL1471" s="68" t="s">
        <v>513</v>
      </c>
      <c r="AM1471" s="68">
        <v>11</v>
      </c>
      <c r="AN1471" s="68" t="s">
        <v>122</v>
      </c>
      <c r="AO1471" s="68">
        <v>2</v>
      </c>
      <c r="AP1471" s="68" t="s">
        <v>134</v>
      </c>
      <c r="AQ1471" s="68" t="s">
        <v>135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892</v>
      </c>
      <c r="AX1471" s="68" t="s">
        <v>115</v>
      </c>
    </row>
    <row r="1472" spans="1:50">
      <c r="A1472" s="77" t="s">
        <v>5763</v>
      </c>
      <c r="B1472" s="68">
        <v>0</v>
      </c>
      <c r="C1472" s="68"/>
      <c r="D1472" s="68" t="s">
        <v>4359</v>
      </c>
      <c r="E1472" s="68" t="s">
        <v>506</v>
      </c>
      <c r="F1472" s="68" t="s">
        <v>507</v>
      </c>
      <c r="G1472" s="68" t="s">
        <v>508</v>
      </c>
      <c r="H1472" s="68" t="s">
        <v>97</v>
      </c>
      <c r="I1472" s="68" t="s">
        <v>98</v>
      </c>
      <c r="J1472" s="68">
        <v>3</v>
      </c>
      <c r="K1472" s="68" t="s">
        <v>99</v>
      </c>
      <c r="L1472" s="68">
        <v>1</v>
      </c>
      <c r="M1472" s="68" t="s">
        <v>100</v>
      </c>
      <c r="N1472" s="68" t="s">
        <v>101</v>
      </c>
      <c r="O1472" s="68" t="s">
        <v>102</v>
      </c>
      <c r="P1472" s="68"/>
      <c r="Q1472" s="68"/>
      <c r="R1472" s="68"/>
      <c r="S1472" s="68"/>
      <c r="T1472" s="68" t="s">
        <v>4360</v>
      </c>
      <c r="U1472" s="68"/>
      <c r="V1472" s="68" t="s">
        <v>3264</v>
      </c>
      <c r="W1472" s="68">
        <v>2301010007</v>
      </c>
      <c r="X1472" s="68">
        <v>215393</v>
      </c>
      <c r="Y1472" s="68" t="s">
        <v>4361</v>
      </c>
      <c r="Z1472" s="68">
        <v>1</v>
      </c>
      <c r="AA1472" s="68" t="s">
        <v>109</v>
      </c>
      <c r="AB1472" s="68">
        <v>230101</v>
      </c>
      <c r="AC1472" s="68" t="s">
        <v>19</v>
      </c>
      <c r="AD1472" s="68" t="s">
        <v>19</v>
      </c>
      <c r="AE1472" s="68" t="s">
        <v>19</v>
      </c>
      <c r="AF1472" s="68" t="s">
        <v>110</v>
      </c>
      <c r="AG1472" s="68">
        <v>230001</v>
      </c>
      <c r="AH1472" s="68" t="s">
        <v>1366</v>
      </c>
      <c r="AI1472" s="68">
        <v>-18.068100000000001</v>
      </c>
      <c r="AJ1472" s="68">
        <v>-70.293689999999998</v>
      </c>
      <c r="AK1472" s="68">
        <v>3</v>
      </c>
      <c r="AL1472" s="68" t="s">
        <v>513</v>
      </c>
      <c r="AM1472" s="68">
        <v>11</v>
      </c>
      <c r="AN1472" s="68" t="s">
        <v>122</v>
      </c>
      <c r="AO1472" s="68">
        <v>2</v>
      </c>
      <c r="AP1472" s="68" t="s">
        <v>134</v>
      </c>
      <c r="AQ1472" s="68" t="s">
        <v>135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892</v>
      </c>
      <c r="AX1472" s="68" t="s">
        <v>115</v>
      </c>
    </row>
    <row r="1473" spans="1:50">
      <c r="A1473" s="77" t="s">
        <v>5764</v>
      </c>
      <c r="B1473" s="68">
        <v>0</v>
      </c>
      <c r="C1473" s="68"/>
      <c r="D1473" s="68" t="s">
        <v>522</v>
      </c>
      <c r="E1473" s="68" t="s">
        <v>506</v>
      </c>
      <c r="F1473" s="68" t="s">
        <v>507</v>
      </c>
      <c r="G1473" s="68" t="s">
        <v>508</v>
      </c>
      <c r="H1473" s="68" t="s">
        <v>97</v>
      </c>
      <c r="I1473" s="68" t="s">
        <v>98</v>
      </c>
      <c r="J1473" s="68">
        <v>3</v>
      </c>
      <c r="K1473" s="68" t="s">
        <v>99</v>
      </c>
      <c r="L1473" s="68">
        <v>1</v>
      </c>
      <c r="M1473" s="68" t="s">
        <v>100</v>
      </c>
      <c r="N1473" s="68" t="s">
        <v>101</v>
      </c>
      <c r="O1473" s="68" t="s">
        <v>102</v>
      </c>
      <c r="P1473" s="68"/>
      <c r="Q1473" s="68"/>
      <c r="R1473" s="68"/>
      <c r="S1473" s="68"/>
      <c r="T1473" s="68" t="s">
        <v>2559</v>
      </c>
      <c r="U1473" s="68"/>
      <c r="V1473" s="68" t="s">
        <v>2559</v>
      </c>
      <c r="W1473" s="68"/>
      <c r="X1473" s="68">
        <v>537525</v>
      </c>
      <c r="Y1473" s="68" t="s">
        <v>2532</v>
      </c>
      <c r="Z1473" s="68">
        <v>2</v>
      </c>
      <c r="AA1473" s="68" t="s">
        <v>121</v>
      </c>
      <c r="AB1473" s="68">
        <v>230101</v>
      </c>
      <c r="AC1473" s="68" t="s">
        <v>19</v>
      </c>
      <c r="AD1473" s="68" t="s">
        <v>19</v>
      </c>
      <c r="AE1473" s="68" t="s">
        <v>19</v>
      </c>
      <c r="AF1473" s="68" t="s">
        <v>110</v>
      </c>
      <c r="AG1473" s="68">
        <v>230001</v>
      </c>
      <c r="AH1473" s="68" t="s">
        <v>1366</v>
      </c>
      <c r="AI1473" s="68">
        <v>-18.18319</v>
      </c>
      <c r="AJ1473" s="68">
        <v>-70.459140000000005</v>
      </c>
      <c r="AK1473" s="68">
        <v>4</v>
      </c>
      <c r="AL1473" s="68" t="s">
        <v>517</v>
      </c>
      <c r="AM1473" s="68">
        <v>11</v>
      </c>
      <c r="AN1473" s="68" t="s">
        <v>122</v>
      </c>
      <c r="AO1473" s="68">
        <v>2</v>
      </c>
      <c r="AP1473" s="68" t="s">
        <v>134</v>
      </c>
      <c r="AQ1473" s="68" t="s">
        <v>135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892</v>
      </c>
      <c r="AX1473" s="68" t="s">
        <v>115</v>
      </c>
    </row>
    <row r="1474" spans="1:50">
      <c r="A1474" s="77" t="s">
        <v>5765</v>
      </c>
      <c r="B1474" s="68">
        <v>0</v>
      </c>
      <c r="C1474" s="68"/>
      <c r="D1474" s="68" t="s">
        <v>4362</v>
      </c>
      <c r="E1474" s="68" t="s">
        <v>506</v>
      </c>
      <c r="F1474" s="68" t="s">
        <v>507</v>
      </c>
      <c r="G1474" s="68" t="s">
        <v>508</v>
      </c>
      <c r="H1474" s="68" t="s">
        <v>97</v>
      </c>
      <c r="I1474" s="68" t="s">
        <v>98</v>
      </c>
      <c r="J1474" s="68">
        <v>3</v>
      </c>
      <c r="K1474" s="68" t="s">
        <v>99</v>
      </c>
      <c r="L1474" s="68">
        <v>1</v>
      </c>
      <c r="M1474" s="68" t="s">
        <v>100</v>
      </c>
      <c r="N1474" s="68" t="s">
        <v>101</v>
      </c>
      <c r="O1474" s="68" t="s">
        <v>102</v>
      </c>
      <c r="P1474" s="68"/>
      <c r="Q1474" s="68"/>
      <c r="R1474" s="68"/>
      <c r="S1474" s="68"/>
      <c r="T1474" s="68" t="s">
        <v>1289</v>
      </c>
      <c r="U1474" s="68"/>
      <c r="V1474" s="68"/>
      <c r="W1474" s="68">
        <v>2301010001</v>
      </c>
      <c r="X1474" s="68">
        <v>126488</v>
      </c>
      <c r="Y1474" s="68" t="s">
        <v>19</v>
      </c>
      <c r="Z1474" s="68">
        <v>1</v>
      </c>
      <c r="AA1474" s="68" t="s">
        <v>109</v>
      </c>
      <c r="AB1474" s="68">
        <v>230101</v>
      </c>
      <c r="AC1474" s="68" t="s">
        <v>19</v>
      </c>
      <c r="AD1474" s="68" t="s">
        <v>19</v>
      </c>
      <c r="AE1474" s="68" t="s">
        <v>19</v>
      </c>
      <c r="AF1474" s="68" t="s">
        <v>110</v>
      </c>
      <c r="AG1474" s="68">
        <v>230001</v>
      </c>
      <c r="AH1474" s="68" t="s">
        <v>1366</v>
      </c>
      <c r="AI1474" s="68">
        <v>-18.0137</v>
      </c>
      <c r="AJ1474" s="68">
        <v>-70.250799999999998</v>
      </c>
      <c r="AK1474" s="68">
        <v>3</v>
      </c>
      <c r="AL1474" s="68" t="s">
        <v>513</v>
      </c>
      <c r="AM1474" s="68">
        <v>11</v>
      </c>
      <c r="AN1474" s="68" t="s">
        <v>122</v>
      </c>
      <c r="AO1474" s="68">
        <v>2</v>
      </c>
      <c r="AP1474" s="68" t="s">
        <v>134</v>
      </c>
      <c r="AQ1474" s="68" t="s">
        <v>135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892</v>
      </c>
      <c r="AX1474" s="68" t="s">
        <v>115</v>
      </c>
    </row>
    <row r="1475" spans="1:50">
      <c r="A1475" s="77" t="s">
        <v>5766</v>
      </c>
      <c r="B1475" s="68">
        <v>0</v>
      </c>
      <c r="C1475" s="68">
        <v>756244</v>
      </c>
      <c r="D1475" s="68" t="s">
        <v>4363</v>
      </c>
      <c r="E1475" s="68" t="s">
        <v>856</v>
      </c>
      <c r="F1475" s="68" t="s">
        <v>857</v>
      </c>
      <c r="G1475" s="68" t="s">
        <v>96</v>
      </c>
      <c r="H1475" s="68" t="s">
        <v>97</v>
      </c>
      <c r="I1475" s="68" t="s">
        <v>98</v>
      </c>
      <c r="J1475" s="68">
        <v>3</v>
      </c>
      <c r="K1475" s="68" t="s">
        <v>99</v>
      </c>
      <c r="L1475" s="68">
        <v>3</v>
      </c>
      <c r="M1475" s="68" t="s">
        <v>125</v>
      </c>
      <c r="N1475" s="68" t="s">
        <v>126</v>
      </c>
      <c r="O1475" s="68" t="s">
        <v>127</v>
      </c>
      <c r="P1475" s="68" t="s">
        <v>4364</v>
      </c>
      <c r="Q1475" s="68"/>
      <c r="R1475" s="68"/>
      <c r="S1475" s="68"/>
      <c r="T1475" s="68" t="s">
        <v>4365</v>
      </c>
      <c r="U1475" s="68"/>
      <c r="V1475" s="68"/>
      <c r="W1475" s="68">
        <v>2301010001</v>
      </c>
      <c r="X1475" s="68">
        <v>126488</v>
      </c>
      <c r="Y1475" s="68" t="s">
        <v>19</v>
      </c>
      <c r="Z1475" s="68">
        <v>1</v>
      </c>
      <c r="AA1475" s="68" t="s">
        <v>109</v>
      </c>
      <c r="AB1475" s="68">
        <v>230101</v>
      </c>
      <c r="AC1475" s="68" t="s">
        <v>19</v>
      </c>
      <c r="AD1475" s="68" t="s">
        <v>19</v>
      </c>
      <c r="AE1475" s="68" t="s">
        <v>19</v>
      </c>
      <c r="AF1475" s="68" t="s">
        <v>110</v>
      </c>
      <c r="AG1475" s="68">
        <v>230001</v>
      </c>
      <c r="AH1475" s="68" t="s">
        <v>1366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122</v>
      </c>
      <c r="AO1475" s="68">
        <v>1</v>
      </c>
      <c r="AP1475" s="68" t="s">
        <v>112</v>
      </c>
      <c r="AQ1475" s="68" t="s">
        <v>113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2910</v>
      </c>
      <c r="AX1475" s="68" t="s">
        <v>115</v>
      </c>
    </row>
    <row r="1476" spans="1:50">
      <c r="A1476" s="77" t="s">
        <v>5767</v>
      </c>
      <c r="B1476" s="68">
        <v>0</v>
      </c>
      <c r="C1476" s="68">
        <v>628384</v>
      </c>
      <c r="D1476" s="68" t="s">
        <v>4366</v>
      </c>
      <c r="E1476" s="68" t="s">
        <v>459</v>
      </c>
      <c r="F1476" s="68" t="s">
        <v>460</v>
      </c>
      <c r="G1476" s="68" t="s">
        <v>96</v>
      </c>
      <c r="H1476" s="68" t="s">
        <v>97</v>
      </c>
      <c r="I1476" s="68" t="s">
        <v>98</v>
      </c>
      <c r="J1476" s="68">
        <v>3</v>
      </c>
      <c r="K1476" s="68" t="s">
        <v>99</v>
      </c>
      <c r="L1476" s="68">
        <v>3</v>
      </c>
      <c r="M1476" s="68" t="s">
        <v>125</v>
      </c>
      <c r="N1476" s="68" t="s">
        <v>126</v>
      </c>
      <c r="O1476" s="68" t="s">
        <v>127</v>
      </c>
      <c r="P1476" s="68" t="s">
        <v>4367</v>
      </c>
      <c r="Q1476" s="68"/>
      <c r="R1476" s="68"/>
      <c r="S1476" s="68"/>
      <c r="T1476" s="68" t="s">
        <v>4368</v>
      </c>
      <c r="U1476" s="68"/>
      <c r="V1476" s="68" t="s">
        <v>322</v>
      </c>
      <c r="W1476" s="68"/>
      <c r="X1476" s="68">
        <v>568265</v>
      </c>
      <c r="Y1476" s="68" t="s">
        <v>3233</v>
      </c>
      <c r="Z1476" s="68">
        <v>1</v>
      </c>
      <c r="AA1476" s="68" t="s">
        <v>109</v>
      </c>
      <c r="AB1476" s="68">
        <v>230101</v>
      </c>
      <c r="AC1476" s="68" t="s">
        <v>19</v>
      </c>
      <c r="AD1476" s="68" t="s">
        <v>19</v>
      </c>
      <c r="AE1476" s="68" t="s">
        <v>19</v>
      </c>
      <c r="AF1476" s="68" t="s">
        <v>110</v>
      </c>
      <c r="AG1476" s="68">
        <v>230001</v>
      </c>
      <c r="AH1476" s="68" t="s">
        <v>1366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122</v>
      </c>
      <c r="AO1476" s="68">
        <v>2</v>
      </c>
      <c r="AP1476" s="68" t="s">
        <v>134</v>
      </c>
      <c r="AQ1476" s="68" t="s">
        <v>135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2910</v>
      </c>
      <c r="AX1476" s="68" t="s">
        <v>115</v>
      </c>
    </row>
    <row r="1477" spans="1:50">
      <c r="A1477" s="77" t="s">
        <v>5768</v>
      </c>
      <c r="B1477" s="68">
        <v>0</v>
      </c>
      <c r="C1477" s="68">
        <v>628398</v>
      </c>
      <c r="D1477" s="68" t="s">
        <v>4369</v>
      </c>
      <c r="E1477" s="68" t="s">
        <v>459</v>
      </c>
      <c r="F1477" s="68" t="s">
        <v>460</v>
      </c>
      <c r="G1477" s="68" t="s">
        <v>96</v>
      </c>
      <c r="H1477" s="68" t="s">
        <v>97</v>
      </c>
      <c r="I1477" s="68" t="s">
        <v>98</v>
      </c>
      <c r="J1477" s="68">
        <v>3</v>
      </c>
      <c r="K1477" s="68" t="s">
        <v>99</v>
      </c>
      <c r="L1477" s="68">
        <v>3</v>
      </c>
      <c r="M1477" s="68" t="s">
        <v>125</v>
      </c>
      <c r="N1477" s="68" t="s">
        <v>126</v>
      </c>
      <c r="O1477" s="68" t="s">
        <v>127</v>
      </c>
      <c r="P1477" s="68" t="s">
        <v>4370</v>
      </c>
      <c r="Q1477" s="68"/>
      <c r="R1477" s="68"/>
      <c r="S1477" s="68"/>
      <c r="T1477" s="68" t="s">
        <v>4371</v>
      </c>
      <c r="U1477" s="68"/>
      <c r="V1477" s="68"/>
      <c r="W1477" s="68">
        <v>2301010001</v>
      </c>
      <c r="X1477" s="68">
        <v>126488</v>
      </c>
      <c r="Y1477" s="68" t="s">
        <v>19</v>
      </c>
      <c r="Z1477" s="68">
        <v>1</v>
      </c>
      <c r="AA1477" s="68" t="s">
        <v>109</v>
      </c>
      <c r="AB1477" s="68">
        <v>230101</v>
      </c>
      <c r="AC1477" s="68" t="s">
        <v>19</v>
      </c>
      <c r="AD1477" s="68" t="s">
        <v>19</v>
      </c>
      <c r="AE1477" s="68" t="s">
        <v>19</v>
      </c>
      <c r="AF1477" s="68" t="s">
        <v>110</v>
      </c>
      <c r="AG1477" s="68">
        <v>230001</v>
      </c>
      <c r="AH1477" s="68" t="s">
        <v>1366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143</v>
      </c>
      <c r="AO1477" s="68">
        <v>2</v>
      </c>
      <c r="AP1477" s="68" t="s">
        <v>134</v>
      </c>
      <c r="AQ1477" s="68" t="s">
        <v>135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2910</v>
      </c>
      <c r="AX1477" s="68" t="s">
        <v>115</v>
      </c>
    </row>
    <row r="1478" spans="1:50">
      <c r="A1478" s="77" t="s">
        <v>5769</v>
      </c>
      <c r="B1478" s="68">
        <v>0</v>
      </c>
      <c r="C1478" s="68">
        <v>628666</v>
      </c>
      <c r="D1478" s="68" t="s">
        <v>4372</v>
      </c>
      <c r="E1478" s="68" t="s">
        <v>459</v>
      </c>
      <c r="F1478" s="68" t="s">
        <v>460</v>
      </c>
      <c r="G1478" s="68" t="s">
        <v>96</v>
      </c>
      <c r="H1478" s="68" t="s">
        <v>97</v>
      </c>
      <c r="I1478" s="68" t="s">
        <v>98</v>
      </c>
      <c r="J1478" s="68">
        <v>3</v>
      </c>
      <c r="K1478" s="68" t="s">
        <v>99</v>
      </c>
      <c r="L1478" s="68">
        <v>3</v>
      </c>
      <c r="M1478" s="68" t="s">
        <v>125</v>
      </c>
      <c r="N1478" s="68" t="s">
        <v>126</v>
      </c>
      <c r="O1478" s="68" t="s">
        <v>127</v>
      </c>
      <c r="P1478" s="68" t="s">
        <v>4373</v>
      </c>
      <c r="Q1478" s="68"/>
      <c r="R1478" s="68"/>
      <c r="S1478" s="68"/>
      <c r="T1478" s="68" t="s">
        <v>4374</v>
      </c>
      <c r="U1478" s="68"/>
      <c r="V1478" s="68" t="s">
        <v>4375</v>
      </c>
      <c r="W1478" s="68">
        <v>2301010001</v>
      </c>
      <c r="X1478" s="68">
        <v>126488</v>
      </c>
      <c r="Y1478" s="68" t="s">
        <v>19</v>
      </c>
      <c r="Z1478" s="68">
        <v>1</v>
      </c>
      <c r="AA1478" s="68" t="s">
        <v>109</v>
      </c>
      <c r="AB1478" s="68">
        <v>230101</v>
      </c>
      <c r="AC1478" s="68" t="s">
        <v>19</v>
      </c>
      <c r="AD1478" s="68" t="s">
        <v>19</v>
      </c>
      <c r="AE1478" s="68" t="s">
        <v>19</v>
      </c>
      <c r="AF1478" s="68" t="s">
        <v>110</v>
      </c>
      <c r="AG1478" s="68">
        <v>230001</v>
      </c>
      <c r="AH1478" s="68" t="s">
        <v>1366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122</v>
      </c>
      <c r="AO1478" s="68">
        <v>2</v>
      </c>
      <c r="AP1478" s="68" t="s">
        <v>134</v>
      </c>
      <c r="AQ1478" s="68" t="s">
        <v>135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4376</v>
      </c>
      <c r="AX1478" s="68" t="s">
        <v>115</v>
      </c>
    </row>
    <row r="1479" spans="1:50">
      <c r="A1479" s="77" t="s">
        <v>5770</v>
      </c>
      <c r="B1479" s="68">
        <v>0</v>
      </c>
      <c r="C1479" s="68"/>
      <c r="D1479" s="68" t="s">
        <v>2143</v>
      </c>
      <c r="E1479" s="68" t="s">
        <v>506</v>
      </c>
      <c r="F1479" s="68" t="s">
        <v>507</v>
      </c>
      <c r="G1479" s="68" t="s">
        <v>508</v>
      </c>
      <c r="H1479" s="68" t="s">
        <v>97</v>
      </c>
      <c r="I1479" s="68" t="s">
        <v>98</v>
      </c>
      <c r="J1479" s="68">
        <v>3</v>
      </c>
      <c r="K1479" s="68" t="s">
        <v>99</v>
      </c>
      <c r="L1479" s="68">
        <v>1</v>
      </c>
      <c r="M1479" s="68" t="s">
        <v>100</v>
      </c>
      <c r="N1479" s="68" t="s">
        <v>101</v>
      </c>
      <c r="O1479" s="68" t="s">
        <v>102</v>
      </c>
      <c r="P1479" s="68"/>
      <c r="Q1479" s="68"/>
      <c r="R1479" s="68"/>
      <c r="S1479" s="68"/>
      <c r="T1479" s="68" t="s">
        <v>4377</v>
      </c>
      <c r="U1479" s="68" t="s">
        <v>4378</v>
      </c>
      <c r="V1479" s="68" t="s">
        <v>19</v>
      </c>
      <c r="W1479" s="68">
        <v>2301010001</v>
      </c>
      <c r="X1479" s="68">
        <v>126488</v>
      </c>
      <c r="Y1479" s="68" t="s">
        <v>19</v>
      </c>
      <c r="Z1479" s="68">
        <v>1</v>
      </c>
      <c r="AA1479" s="68" t="s">
        <v>109</v>
      </c>
      <c r="AB1479" s="68">
        <v>230101</v>
      </c>
      <c r="AC1479" s="68" t="s">
        <v>19</v>
      </c>
      <c r="AD1479" s="68" t="s">
        <v>19</v>
      </c>
      <c r="AE1479" s="68" t="s">
        <v>19</v>
      </c>
      <c r="AF1479" s="68" t="s">
        <v>110</v>
      </c>
      <c r="AG1479" s="68">
        <v>230001</v>
      </c>
      <c r="AH1479" s="68" t="s">
        <v>1366</v>
      </c>
      <c r="AI1479" s="68">
        <v>-18.009319999999999</v>
      </c>
      <c r="AJ1479" s="68">
        <v>-70.248990000000006</v>
      </c>
      <c r="AK1479" s="68">
        <v>12</v>
      </c>
      <c r="AL1479" s="68" t="s">
        <v>510</v>
      </c>
      <c r="AM1479" s="68">
        <v>11</v>
      </c>
      <c r="AN1479" s="68" t="s">
        <v>122</v>
      </c>
      <c r="AO1479" s="68">
        <v>1</v>
      </c>
      <c r="AP1479" s="68" t="s">
        <v>112</v>
      </c>
      <c r="AQ1479" s="68" t="s">
        <v>113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511</v>
      </c>
      <c r="AX1479" s="68" t="s">
        <v>115</v>
      </c>
    </row>
    <row r="1480" spans="1:50">
      <c r="A1480" s="77" t="s">
        <v>5771</v>
      </c>
      <c r="B1480" s="68">
        <v>0</v>
      </c>
      <c r="C1480" s="68"/>
      <c r="D1480" s="68" t="s">
        <v>505</v>
      </c>
      <c r="E1480" s="68" t="s">
        <v>506</v>
      </c>
      <c r="F1480" s="68" t="s">
        <v>507</v>
      </c>
      <c r="G1480" s="68" t="s">
        <v>508</v>
      </c>
      <c r="H1480" s="68" t="s">
        <v>97</v>
      </c>
      <c r="I1480" s="68" t="s">
        <v>98</v>
      </c>
      <c r="J1480" s="68">
        <v>3</v>
      </c>
      <c r="K1480" s="68" t="s">
        <v>99</v>
      </c>
      <c r="L1480" s="68">
        <v>1</v>
      </c>
      <c r="M1480" s="68" t="s">
        <v>100</v>
      </c>
      <c r="N1480" s="68" t="s">
        <v>101</v>
      </c>
      <c r="O1480" s="68" t="s">
        <v>102</v>
      </c>
      <c r="P1480" s="68"/>
      <c r="Q1480" s="68"/>
      <c r="R1480" s="68"/>
      <c r="S1480" s="68"/>
      <c r="T1480" s="68" t="s">
        <v>4377</v>
      </c>
      <c r="U1480" s="68" t="s">
        <v>4379</v>
      </c>
      <c r="V1480" s="68" t="s">
        <v>19</v>
      </c>
      <c r="W1480" s="68">
        <v>2301010001</v>
      </c>
      <c r="X1480" s="68">
        <v>126488</v>
      </c>
      <c r="Y1480" s="68" t="s">
        <v>19</v>
      </c>
      <c r="Z1480" s="68">
        <v>1</v>
      </c>
      <c r="AA1480" s="68" t="s">
        <v>109</v>
      </c>
      <c r="AB1480" s="68">
        <v>230101</v>
      </c>
      <c r="AC1480" s="68" t="s">
        <v>19</v>
      </c>
      <c r="AD1480" s="68" t="s">
        <v>19</v>
      </c>
      <c r="AE1480" s="68" t="s">
        <v>19</v>
      </c>
      <c r="AF1480" s="68" t="s">
        <v>110</v>
      </c>
      <c r="AG1480" s="68">
        <v>230001</v>
      </c>
      <c r="AH1480" s="68" t="s">
        <v>1366</v>
      </c>
      <c r="AI1480" s="68">
        <v>-18.009399999999999</v>
      </c>
      <c r="AJ1480" s="68">
        <v>-70.24897</v>
      </c>
      <c r="AK1480" s="68">
        <v>12</v>
      </c>
      <c r="AL1480" s="68" t="s">
        <v>510</v>
      </c>
      <c r="AM1480" s="68">
        <v>11</v>
      </c>
      <c r="AN1480" s="68" t="s">
        <v>122</v>
      </c>
      <c r="AO1480" s="68">
        <v>1</v>
      </c>
      <c r="AP1480" s="68" t="s">
        <v>112</v>
      </c>
      <c r="AQ1480" s="68" t="s">
        <v>113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511</v>
      </c>
      <c r="AX1480" s="68" t="s">
        <v>115</v>
      </c>
    </row>
    <row r="1481" spans="1:50">
      <c r="A1481" s="77" t="s">
        <v>5772</v>
      </c>
      <c r="B1481" s="68">
        <v>0</v>
      </c>
      <c r="C1481" s="68"/>
      <c r="D1481" s="68" t="s">
        <v>901</v>
      </c>
      <c r="E1481" s="68" t="s">
        <v>506</v>
      </c>
      <c r="F1481" s="68" t="s">
        <v>507</v>
      </c>
      <c r="G1481" s="68" t="s">
        <v>508</v>
      </c>
      <c r="H1481" s="68" t="s">
        <v>97</v>
      </c>
      <c r="I1481" s="68" t="s">
        <v>98</v>
      </c>
      <c r="J1481" s="68">
        <v>3</v>
      </c>
      <c r="K1481" s="68" t="s">
        <v>99</v>
      </c>
      <c r="L1481" s="68">
        <v>1</v>
      </c>
      <c r="M1481" s="68" t="s">
        <v>100</v>
      </c>
      <c r="N1481" s="68" t="s">
        <v>101</v>
      </c>
      <c r="O1481" s="68" t="s">
        <v>102</v>
      </c>
      <c r="P1481" s="68"/>
      <c r="Q1481" s="68"/>
      <c r="R1481" s="68"/>
      <c r="S1481" s="68"/>
      <c r="T1481" s="68" t="s">
        <v>761</v>
      </c>
      <c r="U1481" s="68" t="s">
        <v>4380</v>
      </c>
      <c r="V1481" s="68" t="s">
        <v>19</v>
      </c>
      <c r="W1481" s="68">
        <v>2301010001</v>
      </c>
      <c r="X1481" s="68">
        <v>126488</v>
      </c>
      <c r="Y1481" s="68" t="s">
        <v>19</v>
      </c>
      <c r="Z1481" s="68">
        <v>1</v>
      </c>
      <c r="AA1481" s="68" t="s">
        <v>109</v>
      </c>
      <c r="AB1481" s="68">
        <v>230101</v>
      </c>
      <c r="AC1481" s="68" t="s">
        <v>19</v>
      </c>
      <c r="AD1481" s="68" t="s">
        <v>19</v>
      </c>
      <c r="AE1481" s="68" t="s">
        <v>19</v>
      </c>
      <c r="AF1481" s="68" t="s">
        <v>110</v>
      </c>
      <c r="AG1481" s="68">
        <v>230001</v>
      </c>
      <c r="AH1481" s="68" t="s">
        <v>1366</v>
      </c>
      <c r="AI1481" s="68">
        <v>-18.02234</v>
      </c>
      <c r="AJ1481" s="68">
        <v>-70.249440000000007</v>
      </c>
      <c r="AK1481" s="68">
        <v>12</v>
      </c>
      <c r="AL1481" s="68" t="s">
        <v>510</v>
      </c>
      <c r="AM1481" s="68">
        <v>11</v>
      </c>
      <c r="AN1481" s="68" t="s">
        <v>122</v>
      </c>
      <c r="AO1481" s="68">
        <v>1</v>
      </c>
      <c r="AP1481" s="68" t="s">
        <v>112</v>
      </c>
      <c r="AQ1481" s="68" t="s">
        <v>113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511</v>
      </c>
      <c r="AX1481" s="68" t="s">
        <v>115</v>
      </c>
    </row>
    <row r="1482" spans="1:50">
      <c r="A1482" s="77" t="s">
        <v>5773</v>
      </c>
      <c r="B1482" s="68">
        <v>0</v>
      </c>
      <c r="C1482" s="68"/>
      <c r="D1482" s="68" t="s">
        <v>518</v>
      </c>
      <c r="E1482" s="68" t="s">
        <v>506</v>
      </c>
      <c r="F1482" s="68" t="s">
        <v>507</v>
      </c>
      <c r="G1482" s="68" t="s">
        <v>508</v>
      </c>
      <c r="H1482" s="68" t="s">
        <v>97</v>
      </c>
      <c r="I1482" s="68" t="s">
        <v>98</v>
      </c>
      <c r="J1482" s="68">
        <v>3</v>
      </c>
      <c r="K1482" s="68" t="s">
        <v>99</v>
      </c>
      <c r="L1482" s="68">
        <v>1</v>
      </c>
      <c r="M1482" s="68" t="s">
        <v>100</v>
      </c>
      <c r="N1482" s="68" t="s">
        <v>101</v>
      </c>
      <c r="O1482" s="68" t="s">
        <v>102</v>
      </c>
      <c r="P1482" s="68"/>
      <c r="Q1482" s="68"/>
      <c r="R1482" s="68"/>
      <c r="S1482" s="68"/>
      <c r="T1482" s="68" t="s">
        <v>4381</v>
      </c>
      <c r="U1482" s="68" t="s">
        <v>4382</v>
      </c>
      <c r="V1482" s="68" t="s">
        <v>19</v>
      </c>
      <c r="W1482" s="68">
        <v>2301010001</v>
      </c>
      <c r="X1482" s="68">
        <v>126488</v>
      </c>
      <c r="Y1482" s="68" t="s">
        <v>19</v>
      </c>
      <c r="Z1482" s="68">
        <v>1</v>
      </c>
      <c r="AA1482" s="68" t="s">
        <v>109</v>
      </c>
      <c r="AB1482" s="68">
        <v>230101</v>
      </c>
      <c r="AC1482" s="68" t="s">
        <v>19</v>
      </c>
      <c r="AD1482" s="68" t="s">
        <v>19</v>
      </c>
      <c r="AE1482" s="68" t="s">
        <v>19</v>
      </c>
      <c r="AF1482" s="68" t="s">
        <v>110</v>
      </c>
      <c r="AG1482" s="68">
        <v>230001</v>
      </c>
      <c r="AH1482" s="68" t="s">
        <v>1366</v>
      </c>
      <c r="AI1482" s="68">
        <v>-18.0137</v>
      </c>
      <c r="AJ1482" s="68">
        <v>-70.250799999999998</v>
      </c>
      <c r="AK1482" s="68">
        <v>3</v>
      </c>
      <c r="AL1482" s="68" t="s">
        <v>513</v>
      </c>
      <c r="AM1482" s="68">
        <v>11</v>
      </c>
      <c r="AN1482" s="68" t="s">
        <v>122</v>
      </c>
      <c r="AO1482" s="68">
        <v>2</v>
      </c>
      <c r="AP1482" s="68" t="s">
        <v>134</v>
      </c>
      <c r="AQ1482" s="68" t="s">
        <v>135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511</v>
      </c>
      <c r="AX1482" s="68" t="s">
        <v>115</v>
      </c>
    </row>
    <row r="1483" spans="1:50">
      <c r="A1483" s="77" t="s">
        <v>5774</v>
      </c>
      <c r="B1483" s="68">
        <v>0</v>
      </c>
      <c r="C1483" s="68"/>
      <c r="D1483" s="68" t="s">
        <v>1343</v>
      </c>
      <c r="E1483" s="68" t="s">
        <v>506</v>
      </c>
      <c r="F1483" s="68" t="s">
        <v>507</v>
      </c>
      <c r="G1483" s="68" t="s">
        <v>508</v>
      </c>
      <c r="H1483" s="68" t="s">
        <v>97</v>
      </c>
      <c r="I1483" s="68" t="s">
        <v>98</v>
      </c>
      <c r="J1483" s="68">
        <v>3</v>
      </c>
      <c r="K1483" s="68" t="s">
        <v>99</v>
      </c>
      <c r="L1483" s="68">
        <v>1</v>
      </c>
      <c r="M1483" s="68" t="s">
        <v>100</v>
      </c>
      <c r="N1483" s="68" t="s">
        <v>101</v>
      </c>
      <c r="O1483" s="68" t="s">
        <v>102</v>
      </c>
      <c r="P1483" s="68"/>
      <c r="Q1483" s="68"/>
      <c r="R1483" s="68"/>
      <c r="S1483" s="68"/>
      <c r="T1483" s="68" t="s">
        <v>4383</v>
      </c>
      <c r="U1483" s="68" t="s">
        <v>4384</v>
      </c>
      <c r="V1483" s="68" t="s">
        <v>19</v>
      </c>
      <c r="W1483" s="68">
        <v>2301010001</v>
      </c>
      <c r="X1483" s="68">
        <v>126488</v>
      </c>
      <c r="Y1483" s="68" t="s">
        <v>19</v>
      </c>
      <c r="Z1483" s="68">
        <v>1</v>
      </c>
      <c r="AA1483" s="68" t="s">
        <v>109</v>
      </c>
      <c r="AB1483" s="68">
        <v>230101</v>
      </c>
      <c r="AC1483" s="68" t="s">
        <v>19</v>
      </c>
      <c r="AD1483" s="68" t="s">
        <v>19</v>
      </c>
      <c r="AE1483" s="68" t="s">
        <v>19</v>
      </c>
      <c r="AF1483" s="68" t="s">
        <v>110</v>
      </c>
      <c r="AG1483" s="68">
        <v>230001</v>
      </c>
      <c r="AH1483" s="68" t="s">
        <v>1366</v>
      </c>
      <c r="AI1483" s="68">
        <v>-18.011769999999999</v>
      </c>
      <c r="AJ1483" s="68">
        <v>-70.245819999999995</v>
      </c>
      <c r="AK1483" s="68">
        <v>12</v>
      </c>
      <c r="AL1483" s="68" t="s">
        <v>510</v>
      </c>
      <c r="AM1483" s="68">
        <v>11</v>
      </c>
      <c r="AN1483" s="68" t="s">
        <v>122</v>
      </c>
      <c r="AO1483" s="68">
        <v>1</v>
      </c>
      <c r="AP1483" s="68" t="s">
        <v>112</v>
      </c>
      <c r="AQ1483" s="68" t="s">
        <v>113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511</v>
      </c>
      <c r="AX1483" s="68" t="s">
        <v>115</v>
      </c>
    </row>
    <row r="1484" spans="1:50">
      <c r="A1484" s="77" t="s">
        <v>5775</v>
      </c>
      <c r="B1484" s="68">
        <v>0</v>
      </c>
      <c r="C1484" s="68"/>
      <c r="D1484" s="68" t="s">
        <v>2927</v>
      </c>
      <c r="E1484" s="68" t="s">
        <v>506</v>
      </c>
      <c r="F1484" s="68" t="s">
        <v>507</v>
      </c>
      <c r="G1484" s="68" t="s">
        <v>508</v>
      </c>
      <c r="H1484" s="68" t="s">
        <v>97</v>
      </c>
      <c r="I1484" s="68" t="s">
        <v>98</v>
      </c>
      <c r="J1484" s="68">
        <v>3</v>
      </c>
      <c r="K1484" s="68" t="s">
        <v>99</v>
      </c>
      <c r="L1484" s="68">
        <v>1</v>
      </c>
      <c r="M1484" s="68" t="s">
        <v>100</v>
      </c>
      <c r="N1484" s="68" t="s">
        <v>101</v>
      </c>
      <c r="O1484" s="68" t="s">
        <v>102</v>
      </c>
      <c r="P1484" s="68"/>
      <c r="Q1484" s="68"/>
      <c r="R1484" s="68"/>
      <c r="S1484" s="68"/>
      <c r="T1484" s="68" t="s">
        <v>4383</v>
      </c>
      <c r="U1484" s="68" t="s">
        <v>4384</v>
      </c>
      <c r="V1484" s="68" t="s">
        <v>19</v>
      </c>
      <c r="W1484" s="68">
        <v>2301010001</v>
      </c>
      <c r="X1484" s="68">
        <v>126488</v>
      </c>
      <c r="Y1484" s="68" t="s">
        <v>19</v>
      </c>
      <c r="Z1484" s="68">
        <v>1</v>
      </c>
      <c r="AA1484" s="68" t="s">
        <v>109</v>
      </c>
      <c r="AB1484" s="68">
        <v>230101</v>
      </c>
      <c r="AC1484" s="68" t="s">
        <v>19</v>
      </c>
      <c r="AD1484" s="68" t="s">
        <v>19</v>
      </c>
      <c r="AE1484" s="68" t="s">
        <v>19</v>
      </c>
      <c r="AF1484" s="68" t="s">
        <v>110</v>
      </c>
      <c r="AG1484" s="68">
        <v>230001</v>
      </c>
      <c r="AH1484" s="68" t="s">
        <v>1366</v>
      </c>
      <c r="AI1484" s="68">
        <v>-18.011780000000002</v>
      </c>
      <c r="AJ1484" s="68">
        <v>-70.245829999999998</v>
      </c>
      <c r="AK1484" s="68">
        <v>12</v>
      </c>
      <c r="AL1484" s="68" t="s">
        <v>510</v>
      </c>
      <c r="AM1484" s="68">
        <v>11</v>
      </c>
      <c r="AN1484" s="68" t="s">
        <v>122</v>
      </c>
      <c r="AO1484" s="68">
        <v>1</v>
      </c>
      <c r="AP1484" s="68" t="s">
        <v>112</v>
      </c>
      <c r="AQ1484" s="68" t="s">
        <v>113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511</v>
      </c>
      <c r="AX1484" s="68" t="s">
        <v>115</v>
      </c>
    </row>
    <row r="1485" spans="1:50">
      <c r="A1485" s="77" t="s">
        <v>5776</v>
      </c>
      <c r="B1485" s="68">
        <v>0</v>
      </c>
      <c r="C1485" s="68"/>
      <c r="D1485" s="68" t="s">
        <v>2930</v>
      </c>
      <c r="E1485" s="68" t="s">
        <v>506</v>
      </c>
      <c r="F1485" s="68" t="s">
        <v>507</v>
      </c>
      <c r="G1485" s="68" t="s">
        <v>508</v>
      </c>
      <c r="H1485" s="68" t="s">
        <v>97</v>
      </c>
      <c r="I1485" s="68" t="s">
        <v>98</v>
      </c>
      <c r="J1485" s="68">
        <v>3</v>
      </c>
      <c r="K1485" s="68" t="s">
        <v>99</v>
      </c>
      <c r="L1485" s="68">
        <v>1</v>
      </c>
      <c r="M1485" s="68" t="s">
        <v>100</v>
      </c>
      <c r="N1485" s="68" t="s">
        <v>101</v>
      </c>
      <c r="O1485" s="68" t="s">
        <v>102</v>
      </c>
      <c r="P1485" s="68"/>
      <c r="Q1485" s="68"/>
      <c r="R1485" s="68"/>
      <c r="S1485" s="68"/>
      <c r="T1485" s="68" t="s">
        <v>4383</v>
      </c>
      <c r="U1485" s="68" t="s">
        <v>4384</v>
      </c>
      <c r="V1485" s="68" t="s">
        <v>19</v>
      </c>
      <c r="W1485" s="68">
        <v>2301010001</v>
      </c>
      <c r="X1485" s="68">
        <v>126488</v>
      </c>
      <c r="Y1485" s="68" t="s">
        <v>19</v>
      </c>
      <c r="Z1485" s="68">
        <v>1</v>
      </c>
      <c r="AA1485" s="68" t="s">
        <v>109</v>
      </c>
      <c r="AB1485" s="68">
        <v>230101</v>
      </c>
      <c r="AC1485" s="68" t="s">
        <v>19</v>
      </c>
      <c r="AD1485" s="68" t="s">
        <v>19</v>
      </c>
      <c r="AE1485" s="68" t="s">
        <v>19</v>
      </c>
      <c r="AF1485" s="68" t="s">
        <v>110</v>
      </c>
      <c r="AG1485" s="68">
        <v>230001</v>
      </c>
      <c r="AH1485" s="68" t="s">
        <v>1366</v>
      </c>
      <c r="AI1485" s="68">
        <v>-18.011790000000001</v>
      </c>
      <c r="AJ1485" s="68">
        <v>-70.245819999999995</v>
      </c>
      <c r="AK1485" s="68">
        <v>12</v>
      </c>
      <c r="AL1485" s="68" t="s">
        <v>510</v>
      </c>
      <c r="AM1485" s="68">
        <v>11</v>
      </c>
      <c r="AN1485" s="68" t="s">
        <v>122</v>
      </c>
      <c r="AO1485" s="68">
        <v>1</v>
      </c>
      <c r="AP1485" s="68" t="s">
        <v>112</v>
      </c>
      <c r="AQ1485" s="68" t="s">
        <v>113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511</v>
      </c>
      <c r="AX1485" s="68" t="s">
        <v>115</v>
      </c>
    </row>
    <row r="1486" spans="1:50">
      <c r="A1486" s="77" t="s">
        <v>5777</v>
      </c>
      <c r="B1486" s="68">
        <v>0</v>
      </c>
      <c r="C1486" s="68"/>
      <c r="D1486" s="68" t="s">
        <v>4385</v>
      </c>
      <c r="E1486" s="68" t="s">
        <v>506</v>
      </c>
      <c r="F1486" s="68" t="s">
        <v>507</v>
      </c>
      <c r="G1486" s="68" t="s">
        <v>508</v>
      </c>
      <c r="H1486" s="68" t="s">
        <v>97</v>
      </c>
      <c r="I1486" s="68" t="s">
        <v>98</v>
      </c>
      <c r="J1486" s="68">
        <v>3</v>
      </c>
      <c r="K1486" s="68" t="s">
        <v>99</v>
      </c>
      <c r="L1486" s="68">
        <v>1</v>
      </c>
      <c r="M1486" s="68" t="s">
        <v>100</v>
      </c>
      <c r="N1486" s="68" t="s">
        <v>101</v>
      </c>
      <c r="O1486" s="68" t="s">
        <v>102</v>
      </c>
      <c r="P1486" s="68"/>
      <c r="Q1486" s="68"/>
      <c r="R1486" s="68"/>
      <c r="S1486" s="68"/>
      <c r="T1486" s="68" t="s">
        <v>761</v>
      </c>
      <c r="U1486" s="68" t="s">
        <v>4380</v>
      </c>
      <c r="V1486" s="68" t="s">
        <v>19</v>
      </c>
      <c r="W1486" s="68">
        <v>2301010001</v>
      </c>
      <c r="X1486" s="68">
        <v>126488</v>
      </c>
      <c r="Y1486" s="68" t="s">
        <v>19</v>
      </c>
      <c r="Z1486" s="68">
        <v>1</v>
      </c>
      <c r="AA1486" s="68" t="s">
        <v>109</v>
      </c>
      <c r="AB1486" s="68">
        <v>230101</v>
      </c>
      <c r="AC1486" s="68" t="s">
        <v>19</v>
      </c>
      <c r="AD1486" s="68" t="s">
        <v>19</v>
      </c>
      <c r="AE1486" s="68" t="s">
        <v>19</v>
      </c>
      <c r="AF1486" s="68" t="s">
        <v>110</v>
      </c>
      <c r="AG1486" s="68">
        <v>230001</v>
      </c>
      <c r="AH1486" s="68" t="s">
        <v>1366</v>
      </c>
      <c r="AI1486" s="68">
        <v>-18.022259999999999</v>
      </c>
      <c r="AJ1486" s="68">
        <v>-70.249489999999994</v>
      </c>
      <c r="AK1486" s="68">
        <v>12</v>
      </c>
      <c r="AL1486" s="68" t="s">
        <v>510</v>
      </c>
      <c r="AM1486" s="68">
        <v>11</v>
      </c>
      <c r="AN1486" s="68" t="s">
        <v>122</v>
      </c>
      <c r="AO1486" s="68">
        <v>1</v>
      </c>
      <c r="AP1486" s="68" t="s">
        <v>112</v>
      </c>
      <c r="AQ1486" s="68" t="s">
        <v>113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511</v>
      </c>
      <c r="AX1486" s="68" t="s">
        <v>115</v>
      </c>
    </row>
    <row r="1487" spans="1:50">
      <c r="A1487" s="77" t="s">
        <v>5778</v>
      </c>
      <c r="B1487" s="68">
        <v>0</v>
      </c>
      <c r="C1487" s="68"/>
      <c r="D1487" s="68" t="s">
        <v>2126</v>
      </c>
      <c r="E1487" s="68" t="s">
        <v>506</v>
      </c>
      <c r="F1487" s="68" t="s">
        <v>507</v>
      </c>
      <c r="G1487" s="68" t="s">
        <v>508</v>
      </c>
      <c r="H1487" s="68" t="s">
        <v>97</v>
      </c>
      <c r="I1487" s="68" t="s">
        <v>98</v>
      </c>
      <c r="J1487" s="68">
        <v>3</v>
      </c>
      <c r="K1487" s="68" t="s">
        <v>99</v>
      </c>
      <c r="L1487" s="68">
        <v>1</v>
      </c>
      <c r="M1487" s="68" t="s">
        <v>100</v>
      </c>
      <c r="N1487" s="68" t="s">
        <v>101</v>
      </c>
      <c r="O1487" s="68" t="s">
        <v>102</v>
      </c>
      <c r="P1487" s="68"/>
      <c r="Q1487" s="68"/>
      <c r="R1487" s="68"/>
      <c r="S1487" s="68"/>
      <c r="T1487" s="68" t="s">
        <v>4377</v>
      </c>
      <c r="U1487" s="68" t="s">
        <v>4386</v>
      </c>
      <c r="V1487" s="68" t="s">
        <v>19</v>
      </c>
      <c r="W1487" s="68">
        <v>2301010001</v>
      </c>
      <c r="X1487" s="68">
        <v>126488</v>
      </c>
      <c r="Y1487" s="68" t="s">
        <v>19</v>
      </c>
      <c r="Z1487" s="68">
        <v>1</v>
      </c>
      <c r="AA1487" s="68" t="s">
        <v>109</v>
      </c>
      <c r="AB1487" s="68">
        <v>230101</v>
      </c>
      <c r="AC1487" s="68" t="s">
        <v>19</v>
      </c>
      <c r="AD1487" s="68" t="s">
        <v>19</v>
      </c>
      <c r="AE1487" s="68" t="s">
        <v>19</v>
      </c>
      <c r="AF1487" s="68" t="s">
        <v>110</v>
      </c>
      <c r="AG1487" s="68">
        <v>230001</v>
      </c>
      <c r="AH1487" s="68" t="s">
        <v>1366</v>
      </c>
      <c r="AI1487" s="68">
        <v>-18.0093</v>
      </c>
      <c r="AJ1487" s="68">
        <v>-70.248890000000003</v>
      </c>
      <c r="AK1487" s="68">
        <v>12</v>
      </c>
      <c r="AL1487" s="68" t="s">
        <v>510</v>
      </c>
      <c r="AM1487" s="68">
        <v>11</v>
      </c>
      <c r="AN1487" s="68" t="s">
        <v>122</v>
      </c>
      <c r="AO1487" s="68">
        <v>1</v>
      </c>
      <c r="AP1487" s="68" t="s">
        <v>112</v>
      </c>
      <c r="AQ1487" s="68" t="s">
        <v>113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511</v>
      </c>
      <c r="AX1487" s="68" t="s">
        <v>115</v>
      </c>
    </row>
    <row r="1488" spans="1:50">
      <c r="A1488" s="77" t="s">
        <v>5779</v>
      </c>
      <c r="B1488" s="68">
        <v>0</v>
      </c>
      <c r="C1488" s="68"/>
      <c r="D1488" s="68" t="s">
        <v>522</v>
      </c>
      <c r="E1488" s="68" t="s">
        <v>506</v>
      </c>
      <c r="F1488" s="68" t="s">
        <v>507</v>
      </c>
      <c r="G1488" s="68" t="s">
        <v>508</v>
      </c>
      <c r="H1488" s="68" t="s">
        <v>97</v>
      </c>
      <c r="I1488" s="68" t="s">
        <v>98</v>
      </c>
      <c r="J1488" s="68">
        <v>3</v>
      </c>
      <c r="K1488" s="68" t="s">
        <v>99</v>
      </c>
      <c r="L1488" s="68">
        <v>1</v>
      </c>
      <c r="M1488" s="68" t="s">
        <v>100</v>
      </c>
      <c r="N1488" s="68" t="s">
        <v>101</v>
      </c>
      <c r="O1488" s="68" t="s">
        <v>102</v>
      </c>
      <c r="P1488" s="68"/>
      <c r="Q1488" s="68"/>
      <c r="R1488" s="68"/>
      <c r="S1488" s="68"/>
      <c r="T1488" s="68" t="s">
        <v>4387</v>
      </c>
      <c r="U1488" s="68" t="s">
        <v>4388</v>
      </c>
      <c r="V1488" s="68" t="s">
        <v>4389</v>
      </c>
      <c r="W1488" s="68">
        <v>2301010001</v>
      </c>
      <c r="X1488" s="68">
        <v>126488</v>
      </c>
      <c r="Y1488" s="68" t="s">
        <v>4389</v>
      </c>
      <c r="Z1488" s="68">
        <v>1</v>
      </c>
      <c r="AA1488" s="68" t="s">
        <v>109</v>
      </c>
      <c r="AB1488" s="68">
        <v>230101</v>
      </c>
      <c r="AC1488" s="68" t="s">
        <v>19</v>
      </c>
      <c r="AD1488" s="68" t="s">
        <v>19</v>
      </c>
      <c r="AE1488" s="68" t="s">
        <v>19</v>
      </c>
      <c r="AF1488" s="68" t="s">
        <v>110</v>
      </c>
      <c r="AG1488" s="68">
        <v>230001</v>
      </c>
      <c r="AH1488" s="68" t="s">
        <v>1366</v>
      </c>
      <c r="AI1488" s="68">
        <v>-18.011679999999998</v>
      </c>
      <c r="AJ1488" s="68">
        <v>-70.242080000000001</v>
      </c>
      <c r="AK1488" s="68">
        <v>12</v>
      </c>
      <c r="AL1488" s="68" t="s">
        <v>510</v>
      </c>
      <c r="AM1488" s="68">
        <v>11</v>
      </c>
      <c r="AN1488" s="68" t="s">
        <v>122</v>
      </c>
      <c r="AO1488" s="68">
        <v>1</v>
      </c>
      <c r="AP1488" s="68" t="s">
        <v>112</v>
      </c>
      <c r="AQ1488" s="68" t="s">
        <v>113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511</v>
      </c>
      <c r="AX1488" s="68" t="s">
        <v>115</v>
      </c>
    </row>
    <row r="1489" spans="1:50">
      <c r="A1489" s="77" t="s">
        <v>5780</v>
      </c>
      <c r="B1489" s="68">
        <v>0</v>
      </c>
      <c r="C1489" s="68"/>
      <c r="D1489" s="68" t="s">
        <v>979</v>
      </c>
      <c r="E1489" s="68" t="s">
        <v>506</v>
      </c>
      <c r="F1489" s="68" t="s">
        <v>507</v>
      </c>
      <c r="G1489" s="68" t="s">
        <v>508</v>
      </c>
      <c r="H1489" s="68" t="s">
        <v>97</v>
      </c>
      <c r="I1489" s="68" t="s">
        <v>98</v>
      </c>
      <c r="J1489" s="68">
        <v>3</v>
      </c>
      <c r="K1489" s="68" t="s">
        <v>99</v>
      </c>
      <c r="L1489" s="68">
        <v>1</v>
      </c>
      <c r="M1489" s="68" t="s">
        <v>100</v>
      </c>
      <c r="N1489" s="68" t="s">
        <v>101</v>
      </c>
      <c r="O1489" s="68" t="s">
        <v>102</v>
      </c>
      <c r="P1489" s="68"/>
      <c r="Q1489" s="68"/>
      <c r="R1489" s="68"/>
      <c r="S1489" s="68"/>
      <c r="T1489" s="68" t="s">
        <v>4383</v>
      </c>
      <c r="U1489" s="68" t="s">
        <v>4382</v>
      </c>
      <c r="V1489" s="68" t="s">
        <v>19</v>
      </c>
      <c r="W1489" s="68">
        <v>2301010001</v>
      </c>
      <c r="X1489" s="68">
        <v>126488</v>
      </c>
      <c r="Y1489" s="68" t="s">
        <v>19</v>
      </c>
      <c r="Z1489" s="68">
        <v>1</v>
      </c>
      <c r="AA1489" s="68" t="s">
        <v>109</v>
      </c>
      <c r="AB1489" s="68">
        <v>230101</v>
      </c>
      <c r="AC1489" s="68" t="s">
        <v>19</v>
      </c>
      <c r="AD1489" s="68" t="s">
        <v>19</v>
      </c>
      <c r="AE1489" s="68" t="s">
        <v>19</v>
      </c>
      <c r="AF1489" s="68" t="s">
        <v>110</v>
      </c>
      <c r="AG1489" s="68">
        <v>230001</v>
      </c>
      <c r="AH1489" s="68" t="s">
        <v>1366</v>
      </c>
      <c r="AI1489" s="68">
        <v>-18.011800000000001</v>
      </c>
      <c r="AJ1489" s="68">
        <v>-70.245819999999995</v>
      </c>
      <c r="AK1489" s="68">
        <v>12</v>
      </c>
      <c r="AL1489" s="68" t="s">
        <v>510</v>
      </c>
      <c r="AM1489" s="68">
        <v>11</v>
      </c>
      <c r="AN1489" s="68" t="s">
        <v>122</v>
      </c>
      <c r="AO1489" s="68">
        <v>1</v>
      </c>
      <c r="AP1489" s="68" t="s">
        <v>112</v>
      </c>
      <c r="AQ1489" s="68" t="s">
        <v>113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511</v>
      </c>
      <c r="AX1489" s="68" t="s">
        <v>115</v>
      </c>
    </row>
    <row r="1490" spans="1:50">
      <c r="A1490" s="77" t="s">
        <v>5781</v>
      </c>
      <c r="B1490" s="68">
        <v>0</v>
      </c>
      <c r="C1490" s="68"/>
      <c r="D1490" s="68" t="s">
        <v>527</v>
      </c>
      <c r="E1490" s="68" t="s">
        <v>506</v>
      </c>
      <c r="F1490" s="68" t="s">
        <v>507</v>
      </c>
      <c r="G1490" s="68" t="s">
        <v>508</v>
      </c>
      <c r="H1490" s="68" t="s">
        <v>97</v>
      </c>
      <c r="I1490" s="68" t="s">
        <v>98</v>
      </c>
      <c r="J1490" s="68">
        <v>3</v>
      </c>
      <c r="K1490" s="68" t="s">
        <v>99</v>
      </c>
      <c r="L1490" s="68">
        <v>1</v>
      </c>
      <c r="M1490" s="68" t="s">
        <v>100</v>
      </c>
      <c r="N1490" s="68" t="s">
        <v>101</v>
      </c>
      <c r="O1490" s="68" t="s">
        <v>102</v>
      </c>
      <c r="P1490" s="68"/>
      <c r="Q1490" s="68"/>
      <c r="R1490" s="68"/>
      <c r="S1490" s="68"/>
      <c r="T1490" s="68" t="s">
        <v>4387</v>
      </c>
      <c r="U1490" s="68" t="s">
        <v>4390</v>
      </c>
      <c r="V1490" s="68" t="s">
        <v>4389</v>
      </c>
      <c r="W1490" s="68">
        <v>2301010001</v>
      </c>
      <c r="X1490" s="68">
        <v>126488</v>
      </c>
      <c r="Y1490" s="68" t="s">
        <v>4389</v>
      </c>
      <c r="Z1490" s="68">
        <v>1</v>
      </c>
      <c r="AA1490" s="68" t="s">
        <v>109</v>
      </c>
      <c r="AB1490" s="68">
        <v>230101</v>
      </c>
      <c r="AC1490" s="68" t="s">
        <v>19</v>
      </c>
      <c r="AD1490" s="68" t="s">
        <v>19</v>
      </c>
      <c r="AE1490" s="68" t="s">
        <v>19</v>
      </c>
      <c r="AF1490" s="68" t="s">
        <v>110</v>
      </c>
      <c r="AG1490" s="68">
        <v>230001</v>
      </c>
      <c r="AH1490" s="68" t="s">
        <v>1366</v>
      </c>
      <c r="AI1490" s="68">
        <v>-18.011959999999998</v>
      </c>
      <c r="AJ1490" s="68">
        <v>-70.241919999999993</v>
      </c>
      <c r="AK1490" s="68">
        <v>12</v>
      </c>
      <c r="AL1490" s="68" t="s">
        <v>510</v>
      </c>
      <c r="AM1490" s="68">
        <v>11</v>
      </c>
      <c r="AN1490" s="68" t="s">
        <v>122</v>
      </c>
      <c r="AO1490" s="68">
        <v>1</v>
      </c>
      <c r="AP1490" s="68" t="s">
        <v>112</v>
      </c>
      <c r="AQ1490" s="68" t="s">
        <v>113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511</v>
      </c>
      <c r="AX1490" s="68" t="s">
        <v>115</v>
      </c>
    </row>
    <row r="1491" spans="1:50">
      <c r="A1491" s="77" t="s">
        <v>5782</v>
      </c>
      <c r="B1491" s="68">
        <v>0</v>
      </c>
      <c r="C1491" s="68"/>
      <c r="D1491" s="68" t="s">
        <v>4391</v>
      </c>
      <c r="E1491" s="68" t="s">
        <v>506</v>
      </c>
      <c r="F1491" s="68" t="s">
        <v>507</v>
      </c>
      <c r="G1491" s="68" t="s">
        <v>508</v>
      </c>
      <c r="H1491" s="68" t="s">
        <v>97</v>
      </c>
      <c r="I1491" s="68" t="s">
        <v>98</v>
      </c>
      <c r="J1491" s="68">
        <v>3</v>
      </c>
      <c r="K1491" s="68" t="s">
        <v>99</v>
      </c>
      <c r="L1491" s="68">
        <v>1</v>
      </c>
      <c r="M1491" s="68" t="s">
        <v>100</v>
      </c>
      <c r="N1491" s="68" t="s">
        <v>101</v>
      </c>
      <c r="O1491" s="68" t="s">
        <v>102</v>
      </c>
      <c r="P1491" s="68"/>
      <c r="Q1491" s="68"/>
      <c r="R1491" s="68"/>
      <c r="S1491" s="68"/>
      <c r="T1491" s="68" t="s">
        <v>4392</v>
      </c>
      <c r="U1491" s="68" t="s">
        <v>4393</v>
      </c>
      <c r="V1491" s="68" t="s">
        <v>4394</v>
      </c>
      <c r="W1491" s="68">
        <v>2301010001</v>
      </c>
      <c r="X1491" s="68">
        <v>126488</v>
      </c>
      <c r="Y1491" s="68" t="s">
        <v>19</v>
      </c>
      <c r="Z1491" s="68">
        <v>1</v>
      </c>
      <c r="AA1491" s="68" t="s">
        <v>109</v>
      </c>
      <c r="AB1491" s="68">
        <v>230101</v>
      </c>
      <c r="AC1491" s="68" t="s">
        <v>19</v>
      </c>
      <c r="AD1491" s="68" t="s">
        <v>19</v>
      </c>
      <c r="AE1491" s="68" t="s">
        <v>19</v>
      </c>
      <c r="AF1491" s="68" t="s">
        <v>110</v>
      </c>
      <c r="AG1491" s="68">
        <v>230001</v>
      </c>
      <c r="AH1491" s="68" t="s">
        <v>1366</v>
      </c>
      <c r="AI1491" s="68">
        <v>-18.002659999999999</v>
      </c>
      <c r="AJ1491" s="68">
        <v>-70.243009999999998</v>
      </c>
      <c r="AK1491" s="68">
        <v>12</v>
      </c>
      <c r="AL1491" s="68" t="s">
        <v>510</v>
      </c>
      <c r="AM1491" s="68">
        <v>11</v>
      </c>
      <c r="AN1491" s="68" t="s">
        <v>122</v>
      </c>
      <c r="AO1491" s="68">
        <v>1</v>
      </c>
      <c r="AP1491" s="68" t="s">
        <v>112</v>
      </c>
      <c r="AQ1491" s="68" t="s">
        <v>113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511</v>
      </c>
      <c r="AX1491" s="68" t="s">
        <v>115</v>
      </c>
    </row>
    <row r="1492" spans="1:50">
      <c r="A1492" s="77" t="s">
        <v>5783</v>
      </c>
      <c r="B1492" s="68">
        <v>0</v>
      </c>
      <c r="C1492" s="68"/>
      <c r="D1492" s="68" t="s">
        <v>527</v>
      </c>
      <c r="E1492" s="68" t="s">
        <v>506</v>
      </c>
      <c r="F1492" s="68" t="s">
        <v>507</v>
      </c>
      <c r="G1492" s="68" t="s">
        <v>508</v>
      </c>
      <c r="H1492" s="68" t="s">
        <v>97</v>
      </c>
      <c r="I1492" s="68" t="s">
        <v>98</v>
      </c>
      <c r="J1492" s="68">
        <v>3</v>
      </c>
      <c r="K1492" s="68" t="s">
        <v>99</v>
      </c>
      <c r="L1492" s="68">
        <v>1</v>
      </c>
      <c r="M1492" s="68" t="s">
        <v>100</v>
      </c>
      <c r="N1492" s="68" t="s">
        <v>101</v>
      </c>
      <c r="O1492" s="68" t="s">
        <v>102</v>
      </c>
      <c r="P1492" s="68"/>
      <c r="Q1492" s="68"/>
      <c r="R1492" s="68"/>
      <c r="S1492" s="68"/>
      <c r="T1492" s="68" t="s">
        <v>4395</v>
      </c>
      <c r="U1492" s="68" t="s">
        <v>4396</v>
      </c>
      <c r="V1492" s="68" t="s">
        <v>4394</v>
      </c>
      <c r="W1492" s="68"/>
      <c r="X1492" s="68">
        <v>559021</v>
      </c>
      <c r="Y1492" s="68" t="s">
        <v>3224</v>
      </c>
      <c r="Z1492" s="68">
        <v>1</v>
      </c>
      <c r="AA1492" s="68" t="s">
        <v>109</v>
      </c>
      <c r="AB1492" s="68">
        <v>230101</v>
      </c>
      <c r="AC1492" s="68" t="s">
        <v>19</v>
      </c>
      <c r="AD1492" s="68" t="s">
        <v>19</v>
      </c>
      <c r="AE1492" s="68" t="s">
        <v>19</v>
      </c>
      <c r="AF1492" s="68" t="s">
        <v>110</v>
      </c>
      <c r="AG1492" s="68">
        <v>230001</v>
      </c>
      <c r="AH1492" s="68" t="s">
        <v>1366</v>
      </c>
      <c r="AI1492" s="68">
        <v>-17.998930000000001</v>
      </c>
      <c r="AJ1492" s="68">
        <v>-70.250699999999995</v>
      </c>
      <c r="AK1492" s="68">
        <v>12</v>
      </c>
      <c r="AL1492" s="68" t="s">
        <v>510</v>
      </c>
      <c r="AM1492" s="68">
        <v>11</v>
      </c>
      <c r="AN1492" s="68" t="s">
        <v>122</v>
      </c>
      <c r="AO1492" s="68">
        <v>2</v>
      </c>
      <c r="AP1492" s="68" t="s">
        <v>134</v>
      </c>
      <c r="AQ1492" s="68" t="s">
        <v>113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511</v>
      </c>
      <c r="AX1492" s="68" t="s">
        <v>115</v>
      </c>
    </row>
    <row r="1493" spans="1:50">
      <c r="A1493" s="77" t="s">
        <v>5784</v>
      </c>
      <c r="B1493" s="68">
        <v>0</v>
      </c>
      <c r="C1493" s="68"/>
      <c r="D1493" s="68" t="s">
        <v>4397</v>
      </c>
      <c r="E1493" s="68" t="s">
        <v>506</v>
      </c>
      <c r="F1493" s="68" t="s">
        <v>507</v>
      </c>
      <c r="G1493" s="68" t="s">
        <v>508</v>
      </c>
      <c r="H1493" s="68" t="s">
        <v>97</v>
      </c>
      <c r="I1493" s="68" t="s">
        <v>98</v>
      </c>
      <c r="J1493" s="68">
        <v>3</v>
      </c>
      <c r="K1493" s="68" t="s">
        <v>99</v>
      </c>
      <c r="L1493" s="68">
        <v>1</v>
      </c>
      <c r="M1493" s="68" t="s">
        <v>100</v>
      </c>
      <c r="N1493" s="68" t="s">
        <v>101</v>
      </c>
      <c r="O1493" s="68" t="s">
        <v>102</v>
      </c>
      <c r="P1493" s="68"/>
      <c r="Q1493" s="68"/>
      <c r="R1493" s="68"/>
      <c r="S1493" s="68"/>
      <c r="T1493" s="68" t="s">
        <v>4342</v>
      </c>
      <c r="U1493" s="68" t="s">
        <v>4398</v>
      </c>
      <c r="V1493" s="68" t="s">
        <v>3224</v>
      </c>
      <c r="W1493" s="68"/>
      <c r="X1493" s="68">
        <v>559021</v>
      </c>
      <c r="Y1493" s="68" t="s">
        <v>3224</v>
      </c>
      <c r="Z1493" s="68">
        <v>1</v>
      </c>
      <c r="AA1493" s="68" t="s">
        <v>109</v>
      </c>
      <c r="AB1493" s="68">
        <v>230101</v>
      </c>
      <c r="AC1493" s="68" t="s">
        <v>19</v>
      </c>
      <c r="AD1493" s="68" t="s">
        <v>19</v>
      </c>
      <c r="AE1493" s="68" t="s">
        <v>19</v>
      </c>
      <c r="AF1493" s="68" t="s">
        <v>110</v>
      </c>
      <c r="AG1493" s="68">
        <v>230001</v>
      </c>
      <c r="AH1493" s="68" t="s">
        <v>1366</v>
      </c>
      <c r="AI1493" s="68">
        <v>-17.99973</v>
      </c>
      <c r="AJ1493" s="68">
        <v>-70.249799999999993</v>
      </c>
      <c r="AK1493" s="68">
        <v>12</v>
      </c>
      <c r="AL1493" s="68" t="s">
        <v>510</v>
      </c>
      <c r="AM1493" s="68">
        <v>11</v>
      </c>
      <c r="AN1493" s="68" t="s">
        <v>122</v>
      </c>
      <c r="AO1493" s="68">
        <v>1</v>
      </c>
      <c r="AP1493" s="68" t="s">
        <v>112</v>
      </c>
      <c r="AQ1493" s="68" t="s">
        <v>113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511</v>
      </c>
      <c r="AX1493" s="68" t="s">
        <v>115</v>
      </c>
    </row>
    <row r="1494" spans="1:50">
      <c r="A1494" s="77" t="s">
        <v>5785</v>
      </c>
      <c r="B1494" s="68">
        <v>0</v>
      </c>
      <c r="C1494" s="68"/>
      <c r="D1494" s="68" t="s">
        <v>518</v>
      </c>
      <c r="E1494" s="68" t="s">
        <v>506</v>
      </c>
      <c r="F1494" s="68" t="s">
        <v>507</v>
      </c>
      <c r="G1494" s="68" t="s">
        <v>508</v>
      </c>
      <c r="H1494" s="68" t="s">
        <v>97</v>
      </c>
      <c r="I1494" s="68" t="s">
        <v>98</v>
      </c>
      <c r="J1494" s="68">
        <v>3</v>
      </c>
      <c r="K1494" s="68" t="s">
        <v>99</v>
      </c>
      <c r="L1494" s="68">
        <v>1</v>
      </c>
      <c r="M1494" s="68" t="s">
        <v>100</v>
      </c>
      <c r="N1494" s="68" t="s">
        <v>101</v>
      </c>
      <c r="O1494" s="68" t="s">
        <v>102</v>
      </c>
      <c r="P1494" s="68"/>
      <c r="Q1494" s="68"/>
      <c r="R1494" s="68"/>
      <c r="S1494" s="68"/>
      <c r="T1494" s="68" t="s">
        <v>4399</v>
      </c>
      <c r="U1494" s="68" t="s">
        <v>4400</v>
      </c>
      <c r="V1494" s="68" t="s">
        <v>551</v>
      </c>
      <c r="W1494" s="68">
        <v>2301010001</v>
      </c>
      <c r="X1494" s="68">
        <v>126488</v>
      </c>
      <c r="Y1494" s="68" t="s">
        <v>19</v>
      </c>
      <c r="Z1494" s="68">
        <v>1</v>
      </c>
      <c r="AA1494" s="68" t="s">
        <v>109</v>
      </c>
      <c r="AB1494" s="68">
        <v>230101</v>
      </c>
      <c r="AC1494" s="68" t="s">
        <v>19</v>
      </c>
      <c r="AD1494" s="68" t="s">
        <v>19</v>
      </c>
      <c r="AE1494" s="68" t="s">
        <v>19</v>
      </c>
      <c r="AF1494" s="68" t="s">
        <v>110</v>
      </c>
      <c r="AG1494" s="68">
        <v>230001</v>
      </c>
      <c r="AH1494" s="68" t="s">
        <v>1366</v>
      </c>
      <c r="AI1494" s="68">
        <v>-18.00055</v>
      </c>
      <c r="AJ1494" s="68">
        <v>-70.244699999999995</v>
      </c>
      <c r="AK1494" s="68">
        <v>12</v>
      </c>
      <c r="AL1494" s="68" t="s">
        <v>510</v>
      </c>
      <c r="AM1494" s="68">
        <v>11</v>
      </c>
      <c r="AN1494" s="68" t="s">
        <v>122</v>
      </c>
      <c r="AO1494" s="68">
        <v>1</v>
      </c>
      <c r="AP1494" s="68" t="s">
        <v>112</v>
      </c>
      <c r="AQ1494" s="68" t="s">
        <v>113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511</v>
      </c>
      <c r="AX1494" s="68" t="s">
        <v>115</v>
      </c>
    </row>
    <row r="1495" spans="1:50">
      <c r="A1495" s="77" t="s">
        <v>5786</v>
      </c>
      <c r="B1495" s="68">
        <v>0</v>
      </c>
      <c r="C1495" s="68"/>
      <c r="D1495" s="68" t="s">
        <v>4401</v>
      </c>
      <c r="E1495" s="68" t="s">
        <v>506</v>
      </c>
      <c r="F1495" s="68" t="s">
        <v>507</v>
      </c>
      <c r="G1495" s="68" t="s">
        <v>508</v>
      </c>
      <c r="H1495" s="68" t="s">
        <v>97</v>
      </c>
      <c r="I1495" s="68" t="s">
        <v>98</v>
      </c>
      <c r="J1495" s="68">
        <v>3</v>
      </c>
      <c r="K1495" s="68" t="s">
        <v>99</v>
      </c>
      <c r="L1495" s="68">
        <v>1</v>
      </c>
      <c r="M1495" s="68" t="s">
        <v>100</v>
      </c>
      <c r="N1495" s="68" t="s">
        <v>101</v>
      </c>
      <c r="O1495" s="68" t="s">
        <v>102</v>
      </c>
      <c r="P1495" s="68"/>
      <c r="Q1495" s="68"/>
      <c r="R1495" s="68"/>
      <c r="S1495" s="68"/>
      <c r="T1495" s="68" t="s">
        <v>4402</v>
      </c>
      <c r="U1495" s="68" t="s">
        <v>4403</v>
      </c>
      <c r="V1495" s="68" t="s">
        <v>3542</v>
      </c>
      <c r="W1495" s="68">
        <v>2301010001</v>
      </c>
      <c r="X1495" s="68">
        <v>126488</v>
      </c>
      <c r="Y1495" s="68" t="s">
        <v>19</v>
      </c>
      <c r="Z1495" s="68">
        <v>1</v>
      </c>
      <c r="AA1495" s="68" t="s">
        <v>109</v>
      </c>
      <c r="AB1495" s="68">
        <v>230101</v>
      </c>
      <c r="AC1495" s="68" t="s">
        <v>19</v>
      </c>
      <c r="AD1495" s="68" t="s">
        <v>19</v>
      </c>
      <c r="AE1495" s="68" t="s">
        <v>19</v>
      </c>
      <c r="AF1495" s="68" t="s">
        <v>110</v>
      </c>
      <c r="AG1495" s="68">
        <v>230001</v>
      </c>
      <c r="AH1495" s="68" t="s">
        <v>1366</v>
      </c>
      <c r="AI1495" s="68">
        <v>-18.0137</v>
      </c>
      <c r="AJ1495" s="68">
        <v>-70.250799999999998</v>
      </c>
      <c r="AK1495" s="68">
        <v>3</v>
      </c>
      <c r="AL1495" s="68" t="s">
        <v>513</v>
      </c>
      <c r="AM1495" s="68">
        <v>11</v>
      </c>
      <c r="AN1495" s="68" t="s">
        <v>122</v>
      </c>
      <c r="AO1495" s="68">
        <v>2</v>
      </c>
      <c r="AP1495" s="68" t="s">
        <v>134</v>
      </c>
      <c r="AQ1495" s="68" t="s">
        <v>135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511</v>
      </c>
      <c r="AX1495" s="68" t="s">
        <v>115</v>
      </c>
    </row>
    <row r="1496" spans="1:50">
      <c r="A1496" s="77" t="s">
        <v>5787</v>
      </c>
      <c r="B1496" s="68">
        <v>0</v>
      </c>
      <c r="C1496" s="68"/>
      <c r="D1496" s="68" t="s">
        <v>524</v>
      </c>
      <c r="E1496" s="68" t="s">
        <v>506</v>
      </c>
      <c r="F1496" s="68" t="s">
        <v>507</v>
      </c>
      <c r="G1496" s="68" t="s">
        <v>508</v>
      </c>
      <c r="H1496" s="68" t="s">
        <v>97</v>
      </c>
      <c r="I1496" s="68" t="s">
        <v>98</v>
      </c>
      <c r="J1496" s="68">
        <v>3</v>
      </c>
      <c r="K1496" s="68" t="s">
        <v>99</v>
      </c>
      <c r="L1496" s="68">
        <v>1</v>
      </c>
      <c r="M1496" s="68" t="s">
        <v>100</v>
      </c>
      <c r="N1496" s="68" t="s">
        <v>101</v>
      </c>
      <c r="O1496" s="68" t="s">
        <v>102</v>
      </c>
      <c r="P1496" s="68"/>
      <c r="Q1496" s="68"/>
      <c r="R1496" s="68"/>
      <c r="S1496" s="68"/>
      <c r="T1496" s="68" t="s">
        <v>4399</v>
      </c>
      <c r="U1496" s="68" t="s">
        <v>4400</v>
      </c>
      <c r="V1496" s="68" t="s">
        <v>551</v>
      </c>
      <c r="W1496" s="68">
        <v>2301010001</v>
      </c>
      <c r="X1496" s="68">
        <v>126488</v>
      </c>
      <c r="Y1496" s="68" t="s">
        <v>19</v>
      </c>
      <c r="Z1496" s="68">
        <v>1</v>
      </c>
      <c r="AA1496" s="68" t="s">
        <v>109</v>
      </c>
      <c r="AB1496" s="68">
        <v>230101</v>
      </c>
      <c r="AC1496" s="68" t="s">
        <v>19</v>
      </c>
      <c r="AD1496" s="68" t="s">
        <v>19</v>
      </c>
      <c r="AE1496" s="68" t="s">
        <v>19</v>
      </c>
      <c r="AF1496" s="68" t="s">
        <v>110</v>
      </c>
      <c r="AG1496" s="68">
        <v>230001</v>
      </c>
      <c r="AH1496" s="68" t="s">
        <v>1366</v>
      </c>
      <c r="AI1496" s="68">
        <v>-18.00055</v>
      </c>
      <c r="AJ1496" s="68">
        <v>-70.244479999999996</v>
      </c>
      <c r="AK1496" s="68">
        <v>12</v>
      </c>
      <c r="AL1496" s="68" t="s">
        <v>510</v>
      </c>
      <c r="AM1496" s="68">
        <v>11</v>
      </c>
      <c r="AN1496" s="68" t="s">
        <v>122</v>
      </c>
      <c r="AO1496" s="68">
        <v>1</v>
      </c>
      <c r="AP1496" s="68" t="s">
        <v>112</v>
      </c>
      <c r="AQ1496" s="68" t="s">
        <v>113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511</v>
      </c>
      <c r="AX1496" s="68" t="s">
        <v>115</v>
      </c>
    </row>
    <row r="1497" spans="1:50">
      <c r="A1497" s="77" t="s">
        <v>5788</v>
      </c>
      <c r="B1497" s="68">
        <v>0</v>
      </c>
      <c r="C1497" s="68"/>
      <c r="D1497" s="68" t="s">
        <v>1528</v>
      </c>
      <c r="E1497" s="68" t="s">
        <v>506</v>
      </c>
      <c r="F1497" s="68" t="s">
        <v>507</v>
      </c>
      <c r="G1497" s="68" t="s">
        <v>508</v>
      </c>
      <c r="H1497" s="68" t="s">
        <v>97</v>
      </c>
      <c r="I1497" s="68" t="s">
        <v>98</v>
      </c>
      <c r="J1497" s="68">
        <v>3</v>
      </c>
      <c r="K1497" s="68" t="s">
        <v>99</v>
      </c>
      <c r="L1497" s="68">
        <v>1</v>
      </c>
      <c r="M1497" s="68" t="s">
        <v>100</v>
      </c>
      <c r="N1497" s="68" t="s">
        <v>101</v>
      </c>
      <c r="O1497" s="68" t="s">
        <v>102</v>
      </c>
      <c r="P1497" s="68"/>
      <c r="Q1497" s="68"/>
      <c r="R1497" s="68"/>
      <c r="S1497" s="68"/>
      <c r="T1497" s="68" t="s">
        <v>4395</v>
      </c>
      <c r="U1497" s="68" t="s">
        <v>4396</v>
      </c>
      <c r="V1497" s="68" t="s">
        <v>4394</v>
      </c>
      <c r="W1497" s="68">
        <v>2301010001</v>
      </c>
      <c r="X1497" s="68">
        <v>126488</v>
      </c>
      <c r="Y1497" s="68" t="s">
        <v>19</v>
      </c>
      <c r="Z1497" s="68">
        <v>1</v>
      </c>
      <c r="AA1497" s="68" t="s">
        <v>109</v>
      </c>
      <c r="AB1497" s="68">
        <v>230101</v>
      </c>
      <c r="AC1497" s="68" t="s">
        <v>19</v>
      </c>
      <c r="AD1497" s="68" t="s">
        <v>19</v>
      </c>
      <c r="AE1497" s="68" t="s">
        <v>19</v>
      </c>
      <c r="AF1497" s="68" t="s">
        <v>110</v>
      </c>
      <c r="AG1497" s="68">
        <v>230001</v>
      </c>
      <c r="AH1497" s="68" t="s">
        <v>1366</v>
      </c>
      <c r="AI1497" s="68">
        <v>-18.0137</v>
      </c>
      <c r="AJ1497" s="68">
        <v>-70.250799999999998</v>
      </c>
      <c r="AK1497" s="68">
        <v>12</v>
      </c>
      <c r="AL1497" s="68" t="s">
        <v>510</v>
      </c>
      <c r="AM1497" s="68">
        <v>11</v>
      </c>
      <c r="AN1497" s="68" t="s">
        <v>122</v>
      </c>
      <c r="AO1497" s="68">
        <v>2</v>
      </c>
      <c r="AP1497" s="68" t="s">
        <v>134</v>
      </c>
      <c r="AQ1497" s="68" t="s">
        <v>113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511</v>
      </c>
      <c r="AX1497" s="68" t="s">
        <v>115</v>
      </c>
    </row>
    <row r="1498" spans="1:50">
      <c r="A1498" s="77" t="s">
        <v>5789</v>
      </c>
      <c r="B1498" s="68">
        <v>0</v>
      </c>
      <c r="C1498" s="68"/>
      <c r="D1498" s="68" t="s">
        <v>1557</v>
      </c>
      <c r="E1498" s="68" t="s">
        <v>506</v>
      </c>
      <c r="F1498" s="68" t="s">
        <v>507</v>
      </c>
      <c r="G1498" s="68" t="s">
        <v>508</v>
      </c>
      <c r="H1498" s="68" t="s">
        <v>97</v>
      </c>
      <c r="I1498" s="68" t="s">
        <v>98</v>
      </c>
      <c r="J1498" s="68">
        <v>3</v>
      </c>
      <c r="K1498" s="68" t="s">
        <v>99</v>
      </c>
      <c r="L1498" s="68">
        <v>1</v>
      </c>
      <c r="M1498" s="68" t="s">
        <v>100</v>
      </c>
      <c r="N1498" s="68" t="s">
        <v>101</v>
      </c>
      <c r="O1498" s="68" t="s">
        <v>102</v>
      </c>
      <c r="P1498" s="68"/>
      <c r="Q1498" s="68"/>
      <c r="R1498" s="68"/>
      <c r="S1498" s="68"/>
      <c r="T1498" s="68" t="s">
        <v>4404</v>
      </c>
      <c r="U1498" s="68" t="s">
        <v>4403</v>
      </c>
      <c r="V1498" s="68" t="s">
        <v>3542</v>
      </c>
      <c r="W1498" s="68">
        <v>2301010001</v>
      </c>
      <c r="X1498" s="68">
        <v>126488</v>
      </c>
      <c r="Y1498" s="68" t="s">
        <v>19</v>
      </c>
      <c r="Z1498" s="68">
        <v>1</v>
      </c>
      <c r="AA1498" s="68" t="s">
        <v>109</v>
      </c>
      <c r="AB1498" s="68">
        <v>230101</v>
      </c>
      <c r="AC1498" s="68" t="s">
        <v>19</v>
      </c>
      <c r="AD1498" s="68" t="s">
        <v>19</v>
      </c>
      <c r="AE1498" s="68" t="s">
        <v>19</v>
      </c>
      <c r="AF1498" s="68" t="s">
        <v>110</v>
      </c>
      <c r="AG1498" s="68">
        <v>230001</v>
      </c>
      <c r="AH1498" s="68" t="s">
        <v>1366</v>
      </c>
      <c r="AI1498" s="68">
        <v>-18.0137</v>
      </c>
      <c r="AJ1498" s="68">
        <v>-70.250799999999998</v>
      </c>
      <c r="AK1498" s="68">
        <v>3</v>
      </c>
      <c r="AL1498" s="68" t="s">
        <v>513</v>
      </c>
      <c r="AM1498" s="68">
        <v>11</v>
      </c>
      <c r="AN1498" s="68" t="s">
        <v>122</v>
      </c>
      <c r="AO1498" s="68">
        <v>2</v>
      </c>
      <c r="AP1498" s="68" t="s">
        <v>134</v>
      </c>
      <c r="AQ1498" s="68" t="s">
        <v>135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511</v>
      </c>
      <c r="AX1498" s="68" t="s">
        <v>115</v>
      </c>
    </row>
    <row r="1499" spans="1:50">
      <c r="A1499" s="77" t="s">
        <v>5790</v>
      </c>
      <c r="B1499" s="68">
        <v>0</v>
      </c>
      <c r="C1499" s="68"/>
      <c r="D1499" s="68" t="s">
        <v>1343</v>
      </c>
      <c r="E1499" s="68" t="s">
        <v>506</v>
      </c>
      <c r="F1499" s="68" t="s">
        <v>507</v>
      </c>
      <c r="G1499" s="68" t="s">
        <v>508</v>
      </c>
      <c r="H1499" s="68" t="s">
        <v>97</v>
      </c>
      <c r="I1499" s="68" t="s">
        <v>98</v>
      </c>
      <c r="J1499" s="68">
        <v>3</v>
      </c>
      <c r="K1499" s="68" t="s">
        <v>99</v>
      </c>
      <c r="L1499" s="68">
        <v>1</v>
      </c>
      <c r="M1499" s="68" t="s">
        <v>100</v>
      </c>
      <c r="N1499" s="68" t="s">
        <v>101</v>
      </c>
      <c r="O1499" s="68" t="s">
        <v>102</v>
      </c>
      <c r="P1499" s="68"/>
      <c r="Q1499" s="68"/>
      <c r="R1499" s="68"/>
      <c r="S1499" s="68"/>
      <c r="T1499" s="68" t="s">
        <v>4392</v>
      </c>
      <c r="U1499" s="68" t="s">
        <v>4405</v>
      </c>
      <c r="V1499" s="68" t="s">
        <v>4394</v>
      </c>
      <c r="W1499" s="68">
        <v>2301010001</v>
      </c>
      <c r="X1499" s="68">
        <v>126488</v>
      </c>
      <c r="Y1499" s="68" t="s">
        <v>19</v>
      </c>
      <c r="Z1499" s="68">
        <v>1</v>
      </c>
      <c r="AA1499" s="68" t="s">
        <v>109</v>
      </c>
      <c r="AB1499" s="68">
        <v>230101</v>
      </c>
      <c r="AC1499" s="68" t="s">
        <v>19</v>
      </c>
      <c r="AD1499" s="68" t="s">
        <v>19</v>
      </c>
      <c r="AE1499" s="68" t="s">
        <v>19</v>
      </c>
      <c r="AF1499" s="68" t="s">
        <v>110</v>
      </c>
      <c r="AG1499" s="68">
        <v>230001</v>
      </c>
      <c r="AH1499" s="68" t="s">
        <v>1366</v>
      </c>
      <c r="AI1499" s="68">
        <v>-18.002569999999999</v>
      </c>
      <c r="AJ1499" s="68">
        <v>-70.242750000000001</v>
      </c>
      <c r="AK1499" s="68">
        <v>12</v>
      </c>
      <c r="AL1499" s="68" t="s">
        <v>510</v>
      </c>
      <c r="AM1499" s="68">
        <v>11</v>
      </c>
      <c r="AN1499" s="68" t="s">
        <v>122</v>
      </c>
      <c r="AO1499" s="68">
        <v>1</v>
      </c>
      <c r="AP1499" s="68" t="s">
        <v>112</v>
      </c>
      <c r="AQ1499" s="68" t="s">
        <v>113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511</v>
      </c>
      <c r="AX1499" s="68" t="s">
        <v>115</v>
      </c>
    </row>
    <row r="1500" spans="1:50">
      <c r="A1500" s="77" t="s">
        <v>5791</v>
      </c>
      <c r="B1500" s="68">
        <v>0</v>
      </c>
      <c r="C1500" s="68"/>
      <c r="D1500" s="68" t="s">
        <v>532</v>
      </c>
      <c r="E1500" s="68" t="s">
        <v>506</v>
      </c>
      <c r="F1500" s="68" t="s">
        <v>507</v>
      </c>
      <c r="G1500" s="68" t="s">
        <v>508</v>
      </c>
      <c r="H1500" s="68" t="s">
        <v>97</v>
      </c>
      <c r="I1500" s="68" t="s">
        <v>98</v>
      </c>
      <c r="J1500" s="68">
        <v>3</v>
      </c>
      <c r="K1500" s="68" t="s">
        <v>99</v>
      </c>
      <c r="L1500" s="68">
        <v>1</v>
      </c>
      <c r="M1500" s="68" t="s">
        <v>100</v>
      </c>
      <c r="N1500" s="68" t="s">
        <v>101</v>
      </c>
      <c r="O1500" s="68" t="s">
        <v>102</v>
      </c>
      <c r="P1500" s="68"/>
      <c r="Q1500" s="68"/>
      <c r="R1500" s="68"/>
      <c r="S1500" s="68"/>
      <c r="T1500" s="68" t="s">
        <v>4406</v>
      </c>
      <c r="U1500" s="68" t="s">
        <v>4407</v>
      </c>
      <c r="V1500" s="68" t="s">
        <v>19</v>
      </c>
      <c r="W1500" s="68">
        <v>2301010001</v>
      </c>
      <c r="X1500" s="68">
        <v>126488</v>
      </c>
      <c r="Y1500" s="68" t="s">
        <v>19</v>
      </c>
      <c r="Z1500" s="68">
        <v>1</v>
      </c>
      <c r="AA1500" s="68" t="s">
        <v>109</v>
      </c>
      <c r="AB1500" s="68">
        <v>230101</v>
      </c>
      <c r="AC1500" s="68" t="s">
        <v>19</v>
      </c>
      <c r="AD1500" s="68" t="s">
        <v>19</v>
      </c>
      <c r="AE1500" s="68" t="s">
        <v>19</v>
      </c>
      <c r="AF1500" s="68" t="s">
        <v>110</v>
      </c>
      <c r="AG1500" s="68">
        <v>230001</v>
      </c>
      <c r="AH1500" s="68" t="s">
        <v>1366</v>
      </c>
      <c r="AI1500" s="68">
        <v>-17.998650000000001</v>
      </c>
      <c r="AJ1500" s="68">
        <v>-70.256540000000001</v>
      </c>
      <c r="AK1500" s="68">
        <v>12</v>
      </c>
      <c r="AL1500" s="68" t="s">
        <v>510</v>
      </c>
      <c r="AM1500" s="68">
        <v>11</v>
      </c>
      <c r="AN1500" s="68" t="s">
        <v>122</v>
      </c>
      <c r="AO1500" s="68">
        <v>1</v>
      </c>
      <c r="AP1500" s="68" t="s">
        <v>112</v>
      </c>
      <c r="AQ1500" s="68" t="s">
        <v>113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511</v>
      </c>
      <c r="AX1500" s="68" t="s">
        <v>115</v>
      </c>
    </row>
    <row r="1501" spans="1:50">
      <c r="A1501" s="77" t="s">
        <v>5792</v>
      </c>
      <c r="B1501" s="68">
        <v>0</v>
      </c>
      <c r="C1501" s="68"/>
      <c r="D1501" s="68" t="s">
        <v>1343</v>
      </c>
      <c r="E1501" s="68" t="s">
        <v>506</v>
      </c>
      <c r="F1501" s="68" t="s">
        <v>507</v>
      </c>
      <c r="G1501" s="68" t="s">
        <v>508</v>
      </c>
      <c r="H1501" s="68" t="s">
        <v>97</v>
      </c>
      <c r="I1501" s="68" t="s">
        <v>98</v>
      </c>
      <c r="J1501" s="68">
        <v>3</v>
      </c>
      <c r="K1501" s="68" t="s">
        <v>99</v>
      </c>
      <c r="L1501" s="68">
        <v>1</v>
      </c>
      <c r="M1501" s="68" t="s">
        <v>100</v>
      </c>
      <c r="N1501" s="68" t="s">
        <v>101</v>
      </c>
      <c r="O1501" s="68" t="s">
        <v>102</v>
      </c>
      <c r="P1501" s="68"/>
      <c r="Q1501" s="68"/>
      <c r="R1501" s="68"/>
      <c r="S1501" s="68"/>
      <c r="T1501" s="68" t="s">
        <v>4408</v>
      </c>
      <c r="U1501" s="68" t="s">
        <v>4409</v>
      </c>
      <c r="V1501" s="68" t="s">
        <v>19</v>
      </c>
      <c r="W1501" s="68">
        <v>2301010001</v>
      </c>
      <c r="X1501" s="68">
        <v>126488</v>
      </c>
      <c r="Y1501" s="68" t="s">
        <v>19</v>
      </c>
      <c r="Z1501" s="68">
        <v>1</v>
      </c>
      <c r="AA1501" s="68" t="s">
        <v>109</v>
      </c>
      <c r="AB1501" s="68">
        <v>230101</v>
      </c>
      <c r="AC1501" s="68" t="s">
        <v>19</v>
      </c>
      <c r="AD1501" s="68" t="s">
        <v>19</v>
      </c>
      <c r="AE1501" s="68" t="s">
        <v>19</v>
      </c>
      <c r="AF1501" s="68" t="s">
        <v>110</v>
      </c>
      <c r="AG1501" s="68">
        <v>230001</v>
      </c>
      <c r="AH1501" s="68" t="s">
        <v>1366</v>
      </c>
      <c r="AI1501" s="68">
        <v>-18.0137</v>
      </c>
      <c r="AJ1501" s="68">
        <v>-70.250799999999998</v>
      </c>
      <c r="AK1501" s="68">
        <v>3</v>
      </c>
      <c r="AL1501" s="68" t="s">
        <v>513</v>
      </c>
      <c r="AM1501" s="68">
        <v>11</v>
      </c>
      <c r="AN1501" s="68" t="s">
        <v>122</v>
      </c>
      <c r="AO1501" s="68">
        <v>2</v>
      </c>
      <c r="AP1501" s="68" t="s">
        <v>134</v>
      </c>
      <c r="AQ1501" s="68" t="s">
        <v>135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511</v>
      </c>
      <c r="AX1501" s="68" t="s">
        <v>115</v>
      </c>
    </row>
    <row r="1502" spans="1:50">
      <c r="A1502" s="77" t="s">
        <v>5793</v>
      </c>
      <c r="B1502" s="68">
        <v>0</v>
      </c>
      <c r="C1502" s="68"/>
      <c r="D1502" s="68" t="s">
        <v>4410</v>
      </c>
      <c r="E1502" s="68" t="s">
        <v>506</v>
      </c>
      <c r="F1502" s="68" t="s">
        <v>507</v>
      </c>
      <c r="G1502" s="68" t="s">
        <v>508</v>
      </c>
      <c r="H1502" s="68" t="s">
        <v>97</v>
      </c>
      <c r="I1502" s="68" t="s">
        <v>98</v>
      </c>
      <c r="J1502" s="68">
        <v>3</v>
      </c>
      <c r="K1502" s="68" t="s">
        <v>99</v>
      </c>
      <c r="L1502" s="68">
        <v>1</v>
      </c>
      <c r="M1502" s="68" t="s">
        <v>100</v>
      </c>
      <c r="N1502" s="68" t="s">
        <v>101</v>
      </c>
      <c r="O1502" s="68" t="s">
        <v>102</v>
      </c>
      <c r="P1502" s="68"/>
      <c r="Q1502" s="68"/>
      <c r="R1502" s="68"/>
      <c r="S1502" s="68"/>
      <c r="T1502" s="68" t="s">
        <v>4408</v>
      </c>
      <c r="U1502" s="68" t="s">
        <v>4411</v>
      </c>
      <c r="V1502" s="68" t="s">
        <v>19</v>
      </c>
      <c r="W1502" s="68">
        <v>2301010001</v>
      </c>
      <c r="X1502" s="68">
        <v>126488</v>
      </c>
      <c r="Y1502" s="68" t="s">
        <v>19</v>
      </c>
      <c r="Z1502" s="68">
        <v>1</v>
      </c>
      <c r="AA1502" s="68" t="s">
        <v>109</v>
      </c>
      <c r="AB1502" s="68">
        <v>230101</v>
      </c>
      <c r="AC1502" s="68" t="s">
        <v>19</v>
      </c>
      <c r="AD1502" s="68" t="s">
        <v>19</v>
      </c>
      <c r="AE1502" s="68" t="s">
        <v>19</v>
      </c>
      <c r="AF1502" s="68" t="s">
        <v>110</v>
      </c>
      <c r="AG1502" s="68">
        <v>230001</v>
      </c>
      <c r="AH1502" s="68" t="s">
        <v>1366</v>
      </c>
      <c r="AI1502" s="68">
        <v>-18.0137</v>
      </c>
      <c r="AJ1502" s="68">
        <v>-70.250799999999998</v>
      </c>
      <c r="AK1502" s="68">
        <v>3</v>
      </c>
      <c r="AL1502" s="68" t="s">
        <v>513</v>
      </c>
      <c r="AM1502" s="68">
        <v>11</v>
      </c>
      <c r="AN1502" s="68" t="s">
        <v>122</v>
      </c>
      <c r="AO1502" s="68">
        <v>2</v>
      </c>
      <c r="AP1502" s="68" t="s">
        <v>134</v>
      </c>
      <c r="AQ1502" s="68" t="s">
        <v>135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511</v>
      </c>
      <c r="AX1502" s="68" t="s">
        <v>115</v>
      </c>
    </row>
    <row r="1503" spans="1:50">
      <c r="A1503" s="77" t="s">
        <v>5794</v>
      </c>
      <c r="B1503" s="68">
        <v>0</v>
      </c>
      <c r="C1503" s="68"/>
      <c r="D1503" s="68" t="s">
        <v>4412</v>
      </c>
      <c r="E1503" s="68" t="s">
        <v>506</v>
      </c>
      <c r="F1503" s="68" t="s">
        <v>507</v>
      </c>
      <c r="G1503" s="68" t="s">
        <v>508</v>
      </c>
      <c r="H1503" s="68" t="s">
        <v>97</v>
      </c>
      <c r="I1503" s="68" t="s">
        <v>98</v>
      </c>
      <c r="J1503" s="68">
        <v>3</v>
      </c>
      <c r="K1503" s="68" t="s">
        <v>99</v>
      </c>
      <c r="L1503" s="68">
        <v>1</v>
      </c>
      <c r="M1503" s="68" t="s">
        <v>100</v>
      </c>
      <c r="N1503" s="68" t="s">
        <v>101</v>
      </c>
      <c r="O1503" s="68" t="s">
        <v>102</v>
      </c>
      <c r="P1503" s="68"/>
      <c r="Q1503" s="68"/>
      <c r="R1503" s="68"/>
      <c r="S1503" s="68"/>
      <c r="T1503" s="68" t="s">
        <v>4413</v>
      </c>
      <c r="U1503" s="68"/>
      <c r="V1503" s="68"/>
      <c r="W1503" s="68">
        <v>2301010005</v>
      </c>
      <c r="X1503" s="68">
        <v>133132</v>
      </c>
      <c r="Y1503" s="68" t="s">
        <v>3137</v>
      </c>
      <c r="Z1503" s="68">
        <v>1</v>
      </c>
      <c r="AA1503" s="68" t="s">
        <v>109</v>
      </c>
      <c r="AB1503" s="68">
        <v>230101</v>
      </c>
      <c r="AC1503" s="68" t="s">
        <v>19</v>
      </c>
      <c r="AD1503" s="68" t="s">
        <v>19</v>
      </c>
      <c r="AE1503" s="68" t="s">
        <v>19</v>
      </c>
      <c r="AF1503" s="68" t="s">
        <v>110</v>
      </c>
      <c r="AG1503" s="68">
        <v>230001</v>
      </c>
      <c r="AH1503" s="68" t="s">
        <v>1366</v>
      </c>
      <c r="AI1503" s="68">
        <v>-18.027740000000001</v>
      </c>
      <c r="AJ1503" s="68">
        <v>-70.269409999999993</v>
      </c>
      <c r="AK1503" s="68">
        <v>3</v>
      </c>
      <c r="AL1503" s="68" t="s">
        <v>513</v>
      </c>
      <c r="AM1503" s="68">
        <v>11</v>
      </c>
      <c r="AN1503" s="68" t="s">
        <v>122</v>
      </c>
      <c r="AO1503" s="68">
        <v>2</v>
      </c>
      <c r="AP1503" s="68" t="s">
        <v>134</v>
      </c>
      <c r="AQ1503" s="68" t="s">
        <v>135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511</v>
      </c>
      <c r="AX1503" s="68" t="s">
        <v>115</v>
      </c>
    </row>
    <row r="1504" spans="1:50">
      <c r="A1504" s="77" t="s">
        <v>5795</v>
      </c>
      <c r="B1504" s="68">
        <v>0</v>
      </c>
      <c r="C1504" s="68"/>
      <c r="D1504" s="68" t="s">
        <v>4414</v>
      </c>
      <c r="E1504" s="68" t="s">
        <v>506</v>
      </c>
      <c r="F1504" s="68" t="s">
        <v>507</v>
      </c>
      <c r="G1504" s="68" t="s">
        <v>508</v>
      </c>
      <c r="H1504" s="68" t="s">
        <v>97</v>
      </c>
      <c r="I1504" s="68" t="s">
        <v>98</v>
      </c>
      <c r="J1504" s="68">
        <v>3</v>
      </c>
      <c r="K1504" s="68" t="s">
        <v>99</v>
      </c>
      <c r="L1504" s="68">
        <v>1</v>
      </c>
      <c r="M1504" s="68" t="s">
        <v>100</v>
      </c>
      <c r="N1504" s="68" t="s">
        <v>101</v>
      </c>
      <c r="O1504" s="68" t="s">
        <v>102</v>
      </c>
      <c r="P1504" s="68"/>
      <c r="Q1504" s="68"/>
      <c r="R1504" s="68"/>
      <c r="S1504" s="68"/>
      <c r="T1504" s="68" t="s">
        <v>4415</v>
      </c>
      <c r="U1504" s="68" t="s">
        <v>4416</v>
      </c>
      <c r="V1504" s="68" t="s">
        <v>4417</v>
      </c>
      <c r="W1504" s="68">
        <v>2301010001</v>
      </c>
      <c r="X1504" s="68">
        <v>126488</v>
      </c>
      <c r="Y1504" s="68" t="s">
        <v>19</v>
      </c>
      <c r="Z1504" s="68">
        <v>1</v>
      </c>
      <c r="AA1504" s="68" t="s">
        <v>109</v>
      </c>
      <c r="AB1504" s="68">
        <v>230101</v>
      </c>
      <c r="AC1504" s="68" t="s">
        <v>19</v>
      </c>
      <c r="AD1504" s="68" t="s">
        <v>19</v>
      </c>
      <c r="AE1504" s="68" t="s">
        <v>19</v>
      </c>
      <c r="AF1504" s="68" t="s">
        <v>110</v>
      </c>
      <c r="AG1504" s="68">
        <v>230001</v>
      </c>
      <c r="AH1504" s="68" t="s">
        <v>1366</v>
      </c>
      <c r="AI1504" s="68">
        <v>-18.02769</v>
      </c>
      <c r="AJ1504" s="68">
        <v>-70.263300000000001</v>
      </c>
      <c r="AK1504" s="68">
        <v>12</v>
      </c>
      <c r="AL1504" s="68" t="s">
        <v>510</v>
      </c>
      <c r="AM1504" s="68">
        <v>11</v>
      </c>
      <c r="AN1504" s="68" t="s">
        <v>122</v>
      </c>
      <c r="AO1504" s="68">
        <v>1</v>
      </c>
      <c r="AP1504" s="68" t="s">
        <v>112</v>
      </c>
      <c r="AQ1504" s="68" t="s">
        <v>113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511</v>
      </c>
      <c r="AX1504" s="68" t="s">
        <v>115</v>
      </c>
    </row>
    <row r="1505" spans="1:50">
      <c r="A1505" s="77" t="s">
        <v>5796</v>
      </c>
      <c r="B1505" s="68">
        <v>0</v>
      </c>
      <c r="C1505" s="68"/>
      <c r="D1505" s="68" t="s">
        <v>4418</v>
      </c>
      <c r="E1505" s="68" t="s">
        <v>506</v>
      </c>
      <c r="F1505" s="68" t="s">
        <v>507</v>
      </c>
      <c r="G1505" s="68" t="s">
        <v>508</v>
      </c>
      <c r="H1505" s="68" t="s">
        <v>97</v>
      </c>
      <c r="I1505" s="68" t="s">
        <v>98</v>
      </c>
      <c r="J1505" s="68">
        <v>3</v>
      </c>
      <c r="K1505" s="68" t="s">
        <v>99</v>
      </c>
      <c r="L1505" s="68">
        <v>1</v>
      </c>
      <c r="M1505" s="68" t="s">
        <v>100</v>
      </c>
      <c r="N1505" s="68" t="s">
        <v>101</v>
      </c>
      <c r="O1505" s="68" t="s">
        <v>102</v>
      </c>
      <c r="P1505" s="68"/>
      <c r="Q1505" s="68"/>
      <c r="R1505" s="68"/>
      <c r="S1505" s="68"/>
      <c r="T1505" s="68" t="s">
        <v>4415</v>
      </c>
      <c r="U1505" s="68" t="s">
        <v>4416</v>
      </c>
      <c r="V1505" s="68" t="s">
        <v>4417</v>
      </c>
      <c r="W1505" s="68">
        <v>2301010001</v>
      </c>
      <c r="X1505" s="68">
        <v>126488</v>
      </c>
      <c r="Y1505" s="68" t="s">
        <v>19</v>
      </c>
      <c r="Z1505" s="68">
        <v>1</v>
      </c>
      <c r="AA1505" s="68" t="s">
        <v>109</v>
      </c>
      <c r="AB1505" s="68">
        <v>230101</v>
      </c>
      <c r="AC1505" s="68" t="s">
        <v>19</v>
      </c>
      <c r="AD1505" s="68" t="s">
        <v>19</v>
      </c>
      <c r="AE1505" s="68" t="s">
        <v>19</v>
      </c>
      <c r="AF1505" s="68" t="s">
        <v>110</v>
      </c>
      <c r="AG1505" s="68">
        <v>230001</v>
      </c>
      <c r="AH1505" s="68" t="s">
        <v>1366</v>
      </c>
      <c r="AI1505" s="68">
        <v>-18.027650000000001</v>
      </c>
      <c r="AJ1505" s="68">
        <v>-70.263549999999995</v>
      </c>
      <c r="AK1505" s="68">
        <v>12</v>
      </c>
      <c r="AL1505" s="68" t="s">
        <v>510</v>
      </c>
      <c r="AM1505" s="68">
        <v>11</v>
      </c>
      <c r="AN1505" s="68" t="s">
        <v>122</v>
      </c>
      <c r="AO1505" s="68">
        <v>1</v>
      </c>
      <c r="AP1505" s="68" t="s">
        <v>112</v>
      </c>
      <c r="AQ1505" s="68" t="s">
        <v>113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511</v>
      </c>
      <c r="AX1505" s="68" t="s">
        <v>115</v>
      </c>
    </row>
    <row r="1506" spans="1:50">
      <c r="A1506" s="77" t="s">
        <v>5797</v>
      </c>
      <c r="B1506" s="68">
        <v>0</v>
      </c>
      <c r="C1506" s="68"/>
      <c r="D1506" s="68" t="s">
        <v>524</v>
      </c>
      <c r="E1506" s="68" t="s">
        <v>506</v>
      </c>
      <c r="F1506" s="68" t="s">
        <v>507</v>
      </c>
      <c r="G1506" s="68" t="s">
        <v>508</v>
      </c>
      <c r="H1506" s="68" t="s">
        <v>97</v>
      </c>
      <c r="I1506" s="68" t="s">
        <v>98</v>
      </c>
      <c r="J1506" s="68">
        <v>3</v>
      </c>
      <c r="K1506" s="68" t="s">
        <v>99</v>
      </c>
      <c r="L1506" s="68">
        <v>1</v>
      </c>
      <c r="M1506" s="68" t="s">
        <v>100</v>
      </c>
      <c r="N1506" s="68" t="s">
        <v>101</v>
      </c>
      <c r="O1506" s="68" t="s">
        <v>102</v>
      </c>
      <c r="P1506" s="68"/>
      <c r="Q1506" s="68"/>
      <c r="R1506" s="68"/>
      <c r="S1506" s="68"/>
      <c r="T1506" s="68" t="s">
        <v>4419</v>
      </c>
      <c r="U1506" s="68" t="s">
        <v>4420</v>
      </c>
      <c r="V1506" s="68" t="s">
        <v>4421</v>
      </c>
      <c r="W1506" s="68">
        <v>2301010001</v>
      </c>
      <c r="X1506" s="68">
        <v>126488</v>
      </c>
      <c r="Y1506" s="68" t="s">
        <v>19</v>
      </c>
      <c r="Z1506" s="68">
        <v>1</v>
      </c>
      <c r="AA1506" s="68" t="s">
        <v>109</v>
      </c>
      <c r="AB1506" s="68">
        <v>230101</v>
      </c>
      <c r="AC1506" s="68" t="s">
        <v>19</v>
      </c>
      <c r="AD1506" s="68" t="s">
        <v>19</v>
      </c>
      <c r="AE1506" s="68" t="s">
        <v>19</v>
      </c>
      <c r="AF1506" s="68" t="s">
        <v>110</v>
      </c>
      <c r="AG1506" s="68">
        <v>230001</v>
      </c>
      <c r="AH1506" s="68" t="s">
        <v>1366</v>
      </c>
      <c r="AI1506" s="68">
        <v>-18.0137</v>
      </c>
      <c r="AJ1506" s="68">
        <v>-70.250799999999998</v>
      </c>
      <c r="AK1506" s="68">
        <v>3</v>
      </c>
      <c r="AL1506" s="68" t="s">
        <v>513</v>
      </c>
      <c r="AM1506" s="68">
        <v>11</v>
      </c>
      <c r="AN1506" s="68" t="s">
        <v>122</v>
      </c>
      <c r="AO1506" s="68">
        <v>2</v>
      </c>
      <c r="AP1506" s="68" t="s">
        <v>134</v>
      </c>
      <c r="AQ1506" s="68" t="s">
        <v>135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511</v>
      </c>
      <c r="AX1506" s="68" t="s">
        <v>115</v>
      </c>
    </row>
    <row r="1507" spans="1:50">
      <c r="A1507" s="77" t="s">
        <v>5798</v>
      </c>
      <c r="B1507" s="68">
        <v>0</v>
      </c>
      <c r="C1507" s="68"/>
      <c r="D1507" s="68" t="s">
        <v>4422</v>
      </c>
      <c r="E1507" s="68" t="s">
        <v>506</v>
      </c>
      <c r="F1507" s="68" t="s">
        <v>507</v>
      </c>
      <c r="G1507" s="68" t="s">
        <v>508</v>
      </c>
      <c r="H1507" s="68" t="s">
        <v>97</v>
      </c>
      <c r="I1507" s="68" t="s">
        <v>98</v>
      </c>
      <c r="J1507" s="68">
        <v>3</v>
      </c>
      <c r="K1507" s="68" t="s">
        <v>99</v>
      </c>
      <c r="L1507" s="68">
        <v>1</v>
      </c>
      <c r="M1507" s="68" t="s">
        <v>100</v>
      </c>
      <c r="N1507" s="68" t="s">
        <v>101</v>
      </c>
      <c r="O1507" s="68" t="s">
        <v>102</v>
      </c>
      <c r="P1507" s="68"/>
      <c r="Q1507" s="68"/>
      <c r="R1507" s="68"/>
      <c r="S1507" s="68"/>
      <c r="T1507" s="68" t="s">
        <v>4423</v>
      </c>
      <c r="U1507" s="68" t="s">
        <v>4424</v>
      </c>
      <c r="V1507" s="68" t="s">
        <v>3094</v>
      </c>
      <c r="W1507" s="68"/>
      <c r="X1507" s="68">
        <v>131309</v>
      </c>
      <c r="Y1507" s="68" t="s">
        <v>3094</v>
      </c>
      <c r="Z1507" s="68">
        <v>1</v>
      </c>
      <c r="AA1507" s="68" t="s">
        <v>109</v>
      </c>
      <c r="AB1507" s="68">
        <v>230101</v>
      </c>
      <c r="AC1507" s="68" t="s">
        <v>19</v>
      </c>
      <c r="AD1507" s="68" t="s">
        <v>19</v>
      </c>
      <c r="AE1507" s="68" t="s">
        <v>19</v>
      </c>
      <c r="AF1507" s="68" t="s">
        <v>110</v>
      </c>
      <c r="AG1507" s="68">
        <v>230001</v>
      </c>
      <c r="AH1507" s="68" t="s">
        <v>1366</v>
      </c>
      <c r="AI1507" s="68">
        <v>-18.021719999999998</v>
      </c>
      <c r="AJ1507" s="68">
        <v>-70.260769999999994</v>
      </c>
      <c r="AK1507" s="68">
        <v>12</v>
      </c>
      <c r="AL1507" s="68" t="s">
        <v>510</v>
      </c>
      <c r="AM1507" s="68">
        <v>11</v>
      </c>
      <c r="AN1507" s="68" t="s">
        <v>122</v>
      </c>
      <c r="AO1507" s="68">
        <v>1</v>
      </c>
      <c r="AP1507" s="68" t="s">
        <v>112</v>
      </c>
      <c r="AQ1507" s="68" t="s">
        <v>113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511</v>
      </c>
      <c r="AX1507" s="68" t="s">
        <v>115</v>
      </c>
    </row>
    <row r="1508" spans="1:50">
      <c r="A1508" s="77" t="s">
        <v>5799</v>
      </c>
      <c r="B1508" s="68">
        <v>0</v>
      </c>
      <c r="C1508" s="68"/>
      <c r="D1508" s="68" t="s">
        <v>4425</v>
      </c>
      <c r="E1508" s="68" t="s">
        <v>506</v>
      </c>
      <c r="F1508" s="68" t="s">
        <v>507</v>
      </c>
      <c r="G1508" s="68" t="s">
        <v>508</v>
      </c>
      <c r="H1508" s="68" t="s">
        <v>97</v>
      </c>
      <c r="I1508" s="68" t="s">
        <v>98</v>
      </c>
      <c r="J1508" s="68">
        <v>3</v>
      </c>
      <c r="K1508" s="68" t="s">
        <v>99</v>
      </c>
      <c r="L1508" s="68">
        <v>1</v>
      </c>
      <c r="M1508" s="68" t="s">
        <v>100</v>
      </c>
      <c r="N1508" s="68" t="s">
        <v>101</v>
      </c>
      <c r="O1508" s="68" t="s">
        <v>102</v>
      </c>
      <c r="P1508" s="68"/>
      <c r="Q1508" s="68"/>
      <c r="R1508" s="68"/>
      <c r="S1508" s="68"/>
      <c r="T1508" s="68" t="s">
        <v>4344</v>
      </c>
      <c r="U1508" s="68" t="s">
        <v>4426</v>
      </c>
      <c r="V1508" s="68" t="s">
        <v>3094</v>
      </c>
      <c r="W1508" s="68">
        <v>2301010005</v>
      </c>
      <c r="X1508" s="68">
        <v>133132</v>
      </c>
      <c r="Y1508" s="68" t="s">
        <v>3137</v>
      </c>
      <c r="Z1508" s="68">
        <v>1</v>
      </c>
      <c r="AA1508" s="68" t="s">
        <v>109</v>
      </c>
      <c r="AB1508" s="68">
        <v>230101</v>
      </c>
      <c r="AC1508" s="68" t="s">
        <v>19</v>
      </c>
      <c r="AD1508" s="68" t="s">
        <v>19</v>
      </c>
      <c r="AE1508" s="68" t="s">
        <v>19</v>
      </c>
      <c r="AF1508" s="68" t="s">
        <v>110</v>
      </c>
      <c r="AG1508" s="68">
        <v>230001</v>
      </c>
      <c r="AH1508" s="68" t="s">
        <v>1366</v>
      </c>
      <c r="AI1508" s="68">
        <v>-18.025130000000001</v>
      </c>
      <c r="AJ1508" s="68">
        <v>-70.262550000000005</v>
      </c>
      <c r="AK1508" s="68">
        <v>12</v>
      </c>
      <c r="AL1508" s="68" t="s">
        <v>510</v>
      </c>
      <c r="AM1508" s="68">
        <v>11</v>
      </c>
      <c r="AN1508" s="68" t="s">
        <v>122</v>
      </c>
      <c r="AO1508" s="68">
        <v>1</v>
      </c>
      <c r="AP1508" s="68" t="s">
        <v>112</v>
      </c>
      <c r="AQ1508" s="68" t="s">
        <v>113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511</v>
      </c>
      <c r="AX1508" s="68" t="s">
        <v>115</v>
      </c>
    </row>
    <row r="1509" spans="1:50">
      <c r="A1509" s="77" t="s">
        <v>5800</v>
      </c>
      <c r="B1509" s="68">
        <v>0</v>
      </c>
      <c r="C1509" s="68"/>
      <c r="D1509" s="68" t="s">
        <v>4427</v>
      </c>
      <c r="E1509" s="68" t="s">
        <v>506</v>
      </c>
      <c r="F1509" s="68" t="s">
        <v>507</v>
      </c>
      <c r="G1509" s="68" t="s">
        <v>508</v>
      </c>
      <c r="H1509" s="68" t="s">
        <v>97</v>
      </c>
      <c r="I1509" s="68" t="s">
        <v>98</v>
      </c>
      <c r="J1509" s="68">
        <v>3</v>
      </c>
      <c r="K1509" s="68" t="s">
        <v>99</v>
      </c>
      <c r="L1509" s="68">
        <v>1</v>
      </c>
      <c r="M1509" s="68" t="s">
        <v>100</v>
      </c>
      <c r="N1509" s="68" t="s">
        <v>101</v>
      </c>
      <c r="O1509" s="68" t="s">
        <v>102</v>
      </c>
      <c r="P1509" s="68"/>
      <c r="Q1509" s="68"/>
      <c r="R1509" s="68"/>
      <c r="S1509" s="68"/>
      <c r="T1509" s="68" t="s">
        <v>4423</v>
      </c>
      <c r="U1509" s="68" t="s">
        <v>4424</v>
      </c>
      <c r="V1509" s="68" t="s">
        <v>3094</v>
      </c>
      <c r="W1509" s="68"/>
      <c r="X1509" s="68">
        <v>131309</v>
      </c>
      <c r="Y1509" s="68" t="s">
        <v>3094</v>
      </c>
      <c r="Z1509" s="68">
        <v>1</v>
      </c>
      <c r="AA1509" s="68" t="s">
        <v>109</v>
      </c>
      <c r="AB1509" s="68">
        <v>230101</v>
      </c>
      <c r="AC1509" s="68" t="s">
        <v>19</v>
      </c>
      <c r="AD1509" s="68" t="s">
        <v>19</v>
      </c>
      <c r="AE1509" s="68" t="s">
        <v>19</v>
      </c>
      <c r="AF1509" s="68" t="s">
        <v>110</v>
      </c>
      <c r="AG1509" s="68">
        <v>230001</v>
      </c>
      <c r="AH1509" s="68" t="s">
        <v>1366</v>
      </c>
      <c r="AI1509" s="68">
        <v>-18.021830000000001</v>
      </c>
      <c r="AJ1509" s="68">
        <v>-70.260819999999995</v>
      </c>
      <c r="AK1509" s="68">
        <v>12</v>
      </c>
      <c r="AL1509" s="68" t="s">
        <v>510</v>
      </c>
      <c r="AM1509" s="68">
        <v>11</v>
      </c>
      <c r="AN1509" s="68" t="s">
        <v>122</v>
      </c>
      <c r="AO1509" s="68">
        <v>1</v>
      </c>
      <c r="AP1509" s="68" t="s">
        <v>112</v>
      </c>
      <c r="AQ1509" s="68" t="s">
        <v>113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511</v>
      </c>
      <c r="AX1509" s="68" t="s">
        <v>115</v>
      </c>
    </row>
    <row r="1510" spans="1:50">
      <c r="A1510" s="77" t="s">
        <v>5801</v>
      </c>
      <c r="B1510" s="68">
        <v>0</v>
      </c>
      <c r="C1510" s="68"/>
      <c r="D1510" s="68" t="s">
        <v>2937</v>
      </c>
      <c r="E1510" s="68" t="s">
        <v>506</v>
      </c>
      <c r="F1510" s="68" t="s">
        <v>507</v>
      </c>
      <c r="G1510" s="68" t="s">
        <v>508</v>
      </c>
      <c r="H1510" s="68" t="s">
        <v>97</v>
      </c>
      <c r="I1510" s="68" t="s">
        <v>98</v>
      </c>
      <c r="J1510" s="68">
        <v>3</v>
      </c>
      <c r="K1510" s="68" t="s">
        <v>99</v>
      </c>
      <c r="L1510" s="68">
        <v>1</v>
      </c>
      <c r="M1510" s="68" t="s">
        <v>100</v>
      </c>
      <c r="N1510" s="68" t="s">
        <v>101</v>
      </c>
      <c r="O1510" s="68" t="s">
        <v>102</v>
      </c>
      <c r="P1510" s="68"/>
      <c r="Q1510" s="68"/>
      <c r="R1510" s="68"/>
      <c r="S1510" s="68"/>
      <c r="T1510" s="68" t="s">
        <v>4428</v>
      </c>
      <c r="U1510" s="68" t="s">
        <v>4429</v>
      </c>
      <c r="V1510" s="68" t="s">
        <v>4430</v>
      </c>
      <c r="W1510" s="68"/>
      <c r="X1510" s="68">
        <v>562992</v>
      </c>
      <c r="Y1510" s="68" t="s">
        <v>3071</v>
      </c>
      <c r="Z1510" s="68">
        <v>1</v>
      </c>
      <c r="AA1510" s="68" t="s">
        <v>109</v>
      </c>
      <c r="AB1510" s="68">
        <v>230101</v>
      </c>
      <c r="AC1510" s="68" t="s">
        <v>19</v>
      </c>
      <c r="AD1510" s="68" t="s">
        <v>19</v>
      </c>
      <c r="AE1510" s="68" t="s">
        <v>19</v>
      </c>
      <c r="AF1510" s="68" t="s">
        <v>110</v>
      </c>
      <c r="AG1510" s="68">
        <v>230001</v>
      </c>
      <c r="AH1510" s="68" t="s">
        <v>1366</v>
      </c>
      <c r="AI1510" s="68">
        <v>-18.020160000000001</v>
      </c>
      <c r="AJ1510" s="68">
        <v>-70.270610000000005</v>
      </c>
      <c r="AK1510" s="68">
        <v>12</v>
      </c>
      <c r="AL1510" s="68" t="s">
        <v>510</v>
      </c>
      <c r="AM1510" s="68">
        <v>11</v>
      </c>
      <c r="AN1510" s="68" t="s">
        <v>122</v>
      </c>
      <c r="AO1510" s="68">
        <v>1</v>
      </c>
      <c r="AP1510" s="68" t="s">
        <v>112</v>
      </c>
      <c r="AQ1510" s="68" t="s">
        <v>113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511</v>
      </c>
      <c r="AX1510" s="68" t="s">
        <v>115</v>
      </c>
    </row>
    <row r="1511" spans="1:50">
      <c r="A1511" s="77" t="s">
        <v>5802</v>
      </c>
      <c r="B1511" s="68">
        <v>0</v>
      </c>
      <c r="C1511" s="68"/>
      <c r="D1511" s="68" t="s">
        <v>518</v>
      </c>
      <c r="E1511" s="68" t="s">
        <v>506</v>
      </c>
      <c r="F1511" s="68" t="s">
        <v>507</v>
      </c>
      <c r="G1511" s="68" t="s">
        <v>508</v>
      </c>
      <c r="H1511" s="68" t="s">
        <v>97</v>
      </c>
      <c r="I1511" s="68" t="s">
        <v>98</v>
      </c>
      <c r="J1511" s="68">
        <v>3</v>
      </c>
      <c r="K1511" s="68" t="s">
        <v>99</v>
      </c>
      <c r="L1511" s="68">
        <v>1</v>
      </c>
      <c r="M1511" s="68" t="s">
        <v>100</v>
      </c>
      <c r="N1511" s="68" t="s">
        <v>101</v>
      </c>
      <c r="O1511" s="68" t="s">
        <v>102</v>
      </c>
      <c r="P1511" s="68"/>
      <c r="Q1511" s="68"/>
      <c r="R1511" s="68"/>
      <c r="S1511" s="68"/>
      <c r="T1511" s="68" t="s">
        <v>4431</v>
      </c>
      <c r="U1511" s="68" t="s">
        <v>4432</v>
      </c>
      <c r="V1511" s="68" t="s">
        <v>3094</v>
      </c>
      <c r="W1511" s="68"/>
      <c r="X1511" s="68">
        <v>131309</v>
      </c>
      <c r="Y1511" s="68" t="s">
        <v>3094</v>
      </c>
      <c r="Z1511" s="68">
        <v>1</v>
      </c>
      <c r="AA1511" s="68" t="s">
        <v>109</v>
      </c>
      <c r="AB1511" s="68">
        <v>230101</v>
      </c>
      <c r="AC1511" s="68" t="s">
        <v>19</v>
      </c>
      <c r="AD1511" s="68" t="s">
        <v>19</v>
      </c>
      <c r="AE1511" s="68" t="s">
        <v>19</v>
      </c>
      <c r="AF1511" s="68" t="s">
        <v>110</v>
      </c>
      <c r="AG1511" s="68">
        <v>230001</v>
      </c>
      <c r="AH1511" s="68" t="s">
        <v>1366</v>
      </c>
      <c r="AI1511" s="68">
        <v>-18.025929999999999</v>
      </c>
      <c r="AJ1511" s="68">
        <v>-70.261129999999994</v>
      </c>
      <c r="AK1511" s="68">
        <v>12</v>
      </c>
      <c r="AL1511" s="68" t="s">
        <v>510</v>
      </c>
      <c r="AM1511" s="68">
        <v>11</v>
      </c>
      <c r="AN1511" s="68" t="s">
        <v>122</v>
      </c>
      <c r="AO1511" s="68">
        <v>1</v>
      </c>
      <c r="AP1511" s="68" t="s">
        <v>112</v>
      </c>
      <c r="AQ1511" s="68" t="s">
        <v>113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511</v>
      </c>
      <c r="AX1511" s="68" t="s">
        <v>115</v>
      </c>
    </row>
    <row r="1512" spans="1:50">
      <c r="A1512" s="77" t="s">
        <v>5803</v>
      </c>
      <c r="B1512" s="68">
        <v>0</v>
      </c>
      <c r="C1512" s="68"/>
      <c r="D1512" s="68" t="s">
        <v>2904</v>
      </c>
      <c r="E1512" s="68" t="s">
        <v>506</v>
      </c>
      <c r="F1512" s="68" t="s">
        <v>507</v>
      </c>
      <c r="G1512" s="68" t="s">
        <v>508</v>
      </c>
      <c r="H1512" s="68" t="s">
        <v>97</v>
      </c>
      <c r="I1512" s="68" t="s">
        <v>98</v>
      </c>
      <c r="J1512" s="68">
        <v>3</v>
      </c>
      <c r="K1512" s="68" t="s">
        <v>99</v>
      </c>
      <c r="L1512" s="68">
        <v>1</v>
      </c>
      <c r="M1512" s="68" t="s">
        <v>100</v>
      </c>
      <c r="N1512" s="68" t="s">
        <v>101</v>
      </c>
      <c r="O1512" s="68" t="s">
        <v>102</v>
      </c>
      <c r="P1512" s="68"/>
      <c r="Q1512" s="68"/>
      <c r="R1512" s="68"/>
      <c r="S1512" s="68"/>
      <c r="T1512" s="68" t="s">
        <v>4428</v>
      </c>
      <c r="U1512" s="68" t="s">
        <v>4429</v>
      </c>
      <c r="V1512" s="68" t="s">
        <v>4430</v>
      </c>
      <c r="W1512" s="68"/>
      <c r="X1512" s="68">
        <v>562992</v>
      </c>
      <c r="Y1512" s="68" t="s">
        <v>3071</v>
      </c>
      <c r="Z1512" s="68">
        <v>1</v>
      </c>
      <c r="AA1512" s="68" t="s">
        <v>109</v>
      </c>
      <c r="AB1512" s="68">
        <v>230101</v>
      </c>
      <c r="AC1512" s="68" t="s">
        <v>19</v>
      </c>
      <c r="AD1512" s="68" t="s">
        <v>19</v>
      </c>
      <c r="AE1512" s="68" t="s">
        <v>19</v>
      </c>
      <c r="AF1512" s="68" t="s">
        <v>110</v>
      </c>
      <c r="AG1512" s="68">
        <v>230001</v>
      </c>
      <c r="AH1512" s="68" t="s">
        <v>1366</v>
      </c>
      <c r="AI1512" s="68">
        <v>-18.020150000000001</v>
      </c>
      <c r="AJ1512" s="68">
        <v>-70.27064</v>
      </c>
      <c r="AK1512" s="68">
        <v>12</v>
      </c>
      <c r="AL1512" s="68" t="s">
        <v>510</v>
      </c>
      <c r="AM1512" s="68">
        <v>11</v>
      </c>
      <c r="AN1512" s="68" t="s">
        <v>122</v>
      </c>
      <c r="AO1512" s="68">
        <v>1</v>
      </c>
      <c r="AP1512" s="68" t="s">
        <v>112</v>
      </c>
      <c r="AQ1512" s="68" t="s">
        <v>113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511</v>
      </c>
      <c r="AX1512" s="68" t="s">
        <v>115</v>
      </c>
    </row>
    <row r="1513" spans="1:50">
      <c r="A1513" s="77" t="s">
        <v>5804</v>
      </c>
      <c r="B1513" s="68">
        <v>0</v>
      </c>
      <c r="C1513" s="68"/>
      <c r="D1513" s="68" t="s">
        <v>904</v>
      </c>
      <c r="E1513" s="68" t="s">
        <v>506</v>
      </c>
      <c r="F1513" s="68" t="s">
        <v>507</v>
      </c>
      <c r="G1513" s="68" t="s">
        <v>508</v>
      </c>
      <c r="H1513" s="68" t="s">
        <v>97</v>
      </c>
      <c r="I1513" s="68" t="s">
        <v>98</v>
      </c>
      <c r="J1513" s="68">
        <v>3</v>
      </c>
      <c r="K1513" s="68" t="s">
        <v>99</v>
      </c>
      <c r="L1513" s="68">
        <v>1</v>
      </c>
      <c r="M1513" s="68" t="s">
        <v>100</v>
      </c>
      <c r="N1513" s="68" t="s">
        <v>101</v>
      </c>
      <c r="O1513" s="68" t="s">
        <v>102</v>
      </c>
      <c r="P1513" s="68"/>
      <c r="Q1513" s="68"/>
      <c r="R1513" s="68"/>
      <c r="S1513" s="68"/>
      <c r="T1513" s="68" t="s">
        <v>4419</v>
      </c>
      <c r="U1513" s="68" t="s">
        <v>4433</v>
      </c>
      <c r="V1513" s="68" t="s">
        <v>4421</v>
      </c>
      <c r="W1513" s="68">
        <v>2301010001</v>
      </c>
      <c r="X1513" s="68">
        <v>126488</v>
      </c>
      <c r="Y1513" s="68" t="s">
        <v>19</v>
      </c>
      <c r="Z1513" s="68">
        <v>1</v>
      </c>
      <c r="AA1513" s="68" t="s">
        <v>109</v>
      </c>
      <c r="AB1513" s="68">
        <v>230101</v>
      </c>
      <c r="AC1513" s="68" t="s">
        <v>19</v>
      </c>
      <c r="AD1513" s="68" t="s">
        <v>19</v>
      </c>
      <c r="AE1513" s="68" t="s">
        <v>19</v>
      </c>
      <c r="AF1513" s="68" t="s">
        <v>110</v>
      </c>
      <c r="AG1513" s="68">
        <v>230001</v>
      </c>
      <c r="AH1513" s="68" t="s">
        <v>1366</v>
      </c>
      <c r="AI1513" s="68">
        <v>-18.0137</v>
      </c>
      <c r="AJ1513" s="68">
        <v>-70.250799999999998</v>
      </c>
      <c r="AK1513" s="68">
        <v>3</v>
      </c>
      <c r="AL1513" s="68" t="s">
        <v>513</v>
      </c>
      <c r="AM1513" s="68">
        <v>11</v>
      </c>
      <c r="AN1513" s="68" t="s">
        <v>122</v>
      </c>
      <c r="AO1513" s="68">
        <v>2</v>
      </c>
      <c r="AP1513" s="68" t="s">
        <v>134</v>
      </c>
      <c r="AQ1513" s="68" t="s">
        <v>135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511</v>
      </c>
      <c r="AX1513" s="68" t="s">
        <v>115</v>
      </c>
    </row>
    <row r="1514" spans="1:50">
      <c r="A1514" s="77" t="s">
        <v>5805</v>
      </c>
      <c r="B1514" s="68">
        <v>0</v>
      </c>
      <c r="C1514" s="68"/>
      <c r="D1514" s="68" t="s">
        <v>4434</v>
      </c>
      <c r="E1514" s="68" t="s">
        <v>506</v>
      </c>
      <c r="F1514" s="68" t="s">
        <v>507</v>
      </c>
      <c r="G1514" s="68" t="s">
        <v>508</v>
      </c>
      <c r="H1514" s="68" t="s">
        <v>97</v>
      </c>
      <c r="I1514" s="68" t="s">
        <v>98</v>
      </c>
      <c r="J1514" s="68">
        <v>3</v>
      </c>
      <c r="K1514" s="68" t="s">
        <v>99</v>
      </c>
      <c r="L1514" s="68">
        <v>1</v>
      </c>
      <c r="M1514" s="68" t="s">
        <v>100</v>
      </c>
      <c r="N1514" s="68" t="s">
        <v>101</v>
      </c>
      <c r="O1514" s="68" t="s">
        <v>102</v>
      </c>
      <c r="P1514" s="68"/>
      <c r="Q1514" s="68"/>
      <c r="R1514" s="68"/>
      <c r="S1514" s="68"/>
      <c r="T1514" s="68" t="s">
        <v>4344</v>
      </c>
      <c r="U1514" s="68" t="s">
        <v>4426</v>
      </c>
      <c r="V1514" s="68" t="s">
        <v>3094</v>
      </c>
      <c r="W1514" s="68">
        <v>2301010005</v>
      </c>
      <c r="X1514" s="68">
        <v>133132</v>
      </c>
      <c r="Y1514" s="68" t="s">
        <v>3137</v>
      </c>
      <c r="Z1514" s="68">
        <v>1</v>
      </c>
      <c r="AA1514" s="68" t="s">
        <v>109</v>
      </c>
      <c r="AB1514" s="68">
        <v>230101</v>
      </c>
      <c r="AC1514" s="68" t="s">
        <v>19</v>
      </c>
      <c r="AD1514" s="68" t="s">
        <v>19</v>
      </c>
      <c r="AE1514" s="68" t="s">
        <v>19</v>
      </c>
      <c r="AF1514" s="68" t="s">
        <v>110</v>
      </c>
      <c r="AG1514" s="68">
        <v>230001</v>
      </c>
      <c r="AH1514" s="68" t="s">
        <v>1366</v>
      </c>
      <c r="AI1514" s="68">
        <v>-18.025099999999998</v>
      </c>
      <c r="AJ1514" s="68">
        <v>-70.262540000000001</v>
      </c>
      <c r="AK1514" s="68">
        <v>12</v>
      </c>
      <c r="AL1514" s="68" t="s">
        <v>510</v>
      </c>
      <c r="AM1514" s="68">
        <v>11</v>
      </c>
      <c r="AN1514" s="68" t="s">
        <v>122</v>
      </c>
      <c r="AO1514" s="68">
        <v>1</v>
      </c>
      <c r="AP1514" s="68" t="s">
        <v>112</v>
      </c>
      <c r="AQ1514" s="68" t="s">
        <v>113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511</v>
      </c>
      <c r="AX1514" s="68" t="s">
        <v>115</v>
      </c>
    </row>
    <row r="1515" spans="1:50">
      <c r="A1515" s="77" t="s">
        <v>5806</v>
      </c>
      <c r="B1515" s="68">
        <v>0</v>
      </c>
      <c r="C1515" s="68"/>
      <c r="D1515" s="68" t="s">
        <v>904</v>
      </c>
      <c r="E1515" s="68" t="s">
        <v>506</v>
      </c>
      <c r="F1515" s="68" t="s">
        <v>507</v>
      </c>
      <c r="G1515" s="68" t="s">
        <v>508</v>
      </c>
      <c r="H1515" s="68" t="s">
        <v>97</v>
      </c>
      <c r="I1515" s="68" t="s">
        <v>98</v>
      </c>
      <c r="J1515" s="68">
        <v>3</v>
      </c>
      <c r="K1515" s="68" t="s">
        <v>99</v>
      </c>
      <c r="L1515" s="68">
        <v>1</v>
      </c>
      <c r="M1515" s="68" t="s">
        <v>100</v>
      </c>
      <c r="N1515" s="68" t="s">
        <v>101</v>
      </c>
      <c r="O1515" s="68" t="s">
        <v>102</v>
      </c>
      <c r="P1515" s="68"/>
      <c r="Q1515" s="68"/>
      <c r="R1515" s="68"/>
      <c r="S1515" s="68"/>
      <c r="T1515" s="68" t="s">
        <v>4435</v>
      </c>
      <c r="U1515" s="68" t="s">
        <v>4436</v>
      </c>
      <c r="V1515" s="68" t="s">
        <v>4435</v>
      </c>
      <c r="W1515" s="68"/>
      <c r="X1515" s="68">
        <v>562992</v>
      </c>
      <c r="Y1515" s="68" t="s">
        <v>3071</v>
      </c>
      <c r="Z1515" s="68">
        <v>1</v>
      </c>
      <c r="AA1515" s="68" t="s">
        <v>109</v>
      </c>
      <c r="AB1515" s="68">
        <v>230101</v>
      </c>
      <c r="AC1515" s="68" t="s">
        <v>19</v>
      </c>
      <c r="AD1515" s="68" t="s">
        <v>19</v>
      </c>
      <c r="AE1515" s="68" t="s">
        <v>19</v>
      </c>
      <c r="AF1515" s="68" t="s">
        <v>110</v>
      </c>
      <c r="AG1515" s="68">
        <v>230001</v>
      </c>
      <c r="AH1515" s="68" t="s">
        <v>1366</v>
      </c>
      <c r="AI1515" s="68">
        <v>-18.037179999999999</v>
      </c>
      <c r="AJ1515" s="68">
        <v>-70.273709999999994</v>
      </c>
      <c r="AK1515" s="68">
        <v>12</v>
      </c>
      <c r="AL1515" s="68" t="s">
        <v>510</v>
      </c>
      <c r="AM1515" s="68">
        <v>11</v>
      </c>
      <c r="AN1515" s="68" t="s">
        <v>122</v>
      </c>
      <c r="AO1515" s="68">
        <v>1</v>
      </c>
      <c r="AP1515" s="68" t="s">
        <v>112</v>
      </c>
      <c r="AQ1515" s="68" t="s">
        <v>113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511</v>
      </c>
      <c r="AX1515" s="68" t="s">
        <v>115</v>
      </c>
    </row>
    <row r="1516" spans="1:50">
      <c r="A1516" s="77" t="s">
        <v>5807</v>
      </c>
      <c r="B1516" s="68">
        <v>0</v>
      </c>
      <c r="C1516" s="68"/>
      <c r="D1516" s="68" t="s">
        <v>4437</v>
      </c>
      <c r="E1516" s="68" t="s">
        <v>506</v>
      </c>
      <c r="F1516" s="68" t="s">
        <v>507</v>
      </c>
      <c r="G1516" s="68" t="s">
        <v>508</v>
      </c>
      <c r="H1516" s="68" t="s">
        <v>97</v>
      </c>
      <c r="I1516" s="68" t="s">
        <v>98</v>
      </c>
      <c r="J1516" s="68">
        <v>3</v>
      </c>
      <c r="K1516" s="68" t="s">
        <v>99</v>
      </c>
      <c r="L1516" s="68">
        <v>1</v>
      </c>
      <c r="M1516" s="68" t="s">
        <v>100</v>
      </c>
      <c r="N1516" s="68" t="s">
        <v>101</v>
      </c>
      <c r="O1516" s="68" t="s">
        <v>102</v>
      </c>
      <c r="P1516" s="68"/>
      <c r="Q1516" s="68"/>
      <c r="R1516" s="68"/>
      <c r="S1516" s="68"/>
      <c r="T1516" s="68" t="s">
        <v>4438</v>
      </c>
      <c r="U1516" s="68" t="s">
        <v>4439</v>
      </c>
      <c r="V1516" s="68" t="s">
        <v>3071</v>
      </c>
      <c r="W1516" s="68">
        <v>2301010001</v>
      </c>
      <c r="X1516" s="68">
        <v>126488</v>
      </c>
      <c r="Y1516" s="68" t="s">
        <v>19</v>
      </c>
      <c r="Z1516" s="68">
        <v>1</v>
      </c>
      <c r="AA1516" s="68" t="s">
        <v>109</v>
      </c>
      <c r="AB1516" s="68">
        <v>230101</v>
      </c>
      <c r="AC1516" s="68" t="s">
        <v>19</v>
      </c>
      <c r="AD1516" s="68" t="s">
        <v>19</v>
      </c>
      <c r="AE1516" s="68" t="s">
        <v>19</v>
      </c>
      <c r="AF1516" s="68" t="s">
        <v>110</v>
      </c>
      <c r="AG1516" s="68">
        <v>230001</v>
      </c>
      <c r="AH1516" s="68" t="s">
        <v>1366</v>
      </c>
      <c r="AI1516" s="68">
        <v>-18.03219</v>
      </c>
      <c r="AJ1516" s="68">
        <v>-70.275739999999999</v>
      </c>
      <c r="AK1516" s="68">
        <v>12</v>
      </c>
      <c r="AL1516" s="68" t="s">
        <v>510</v>
      </c>
      <c r="AM1516" s="68">
        <v>11</v>
      </c>
      <c r="AN1516" s="68" t="s">
        <v>122</v>
      </c>
      <c r="AO1516" s="68">
        <v>1</v>
      </c>
      <c r="AP1516" s="68" t="s">
        <v>112</v>
      </c>
      <c r="AQ1516" s="68" t="s">
        <v>113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511</v>
      </c>
      <c r="AX1516" s="68" t="s">
        <v>115</v>
      </c>
    </row>
    <row r="1517" spans="1:50">
      <c r="A1517" s="77" t="s">
        <v>5808</v>
      </c>
      <c r="B1517" s="68">
        <v>0</v>
      </c>
      <c r="C1517" s="68"/>
      <c r="D1517" s="68" t="s">
        <v>4440</v>
      </c>
      <c r="E1517" s="68" t="s">
        <v>506</v>
      </c>
      <c r="F1517" s="68" t="s">
        <v>507</v>
      </c>
      <c r="G1517" s="68" t="s">
        <v>508</v>
      </c>
      <c r="H1517" s="68" t="s">
        <v>97</v>
      </c>
      <c r="I1517" s="68" t="s">
        <v>98</v>
      </c>
      <c r="J1517" s="68">
        <v>3</v>
      </c>
      <c r="K1517" s="68" t="s">
        <v>99</v>
      </c>
      <c r="L1517" s="68">
        <v>1</v>
      </c>
      <c r="M1517" s="68" t="s">
        <v>100</v>
      </c>
      <c r="N1517" s="68" t="s">
        <v>101</v>
      </c>
      <c r="O1517" s="68" t="s">
        <v>102</v>
      </c>
      <c r="P1517" s="68"/>
      <c r="Q1517" s="68"/>
      <c r="R1517" s="68"/>
      <c r="S1517" s="68"/>
      <c r="T1517" s="68" t="s">
        <v>4438</v>
      </c>
      <c r="U1517" s="68" t="s">
        <v>4439</v>
      </c>
      <c r="V1517" s="68" t="s">
        <v>3071</v>
      </c>
      <c r="W1517" s="68">
        <v>2301010001</v>
      </c>
      <c r="X1517" s="68">
        <v>126488</v>
      </c>
      <c r="Y1517" s="68" t="s">
        <v>19</v>
      </c>
      <c r="Z1517" s="68">
        <v>1</v>
      </c>
      <c r="AA1517" s="68" t="s">
        <v>109</v>
      </c>
      <c r="AB1517" s="68">
        <v>230101</v>
      </c>
      <c r="AC1517" s="68" t="s">
        <v>19</v>
      </c>
      <c r="AD1517" s="68" t="s">
        <v>19</v>
      </c>
      <c r="AE1517" s="68" t="s">
        <v>19</v>
      </c>
      <c r="AF1517" s="68" t="s">
        <v>110</v>
      </c>
      <c r="AG1517" s="68">
        <v>230001</v>
      </c>
      <c r="AH1517" s="68" t="s">
        <v>1366</v>
      </c>
      <c r="AI1517" s="68">
        <v>-18.032080000000001</v>
      </c>
      <c r="AJ1517" s="68">
        <v>-70.275729999999996</v>
      </c>
      <c r="AK1517" s="68">
        <v>12</v>
      </c>
      <c r="AL1517" s="68" t="s">
        <v>510</v>
      </c>
      <c r="AM1517" s="68">
        <v>11</v>
      </c>
      <c r="AN1517" s="68" t="s">
        <v>122</v>
      </c>
      <c r="AO1517" s="68">
        <v>1</v>
      </c>
      <c r="AP1517" s="68" t="s">
        <v>112</v>
      </c>
      <c r="AQ1517" s="68" t="s">
        <v>113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511</v>
      </c>
      <c r="AX1517" s="68" t="s">
        <v>115</v>
      </c>
    </row>
    <row r="1518" spans="1:50">
      <c r="A1518" s="77" t="s">
        <v>5809</v>
      </c>
      <c r="B1518" s="68">
        <v>0</v>
      </c>
      <c r="C1518" s="68"/>
      <c r="D1518" s="68" t="s">
        <v>1343</v>
      </c>
      <c r="E1518" s="68" t="s">
        <v>506</v>
      </c>
      <c r="F1518" s="68" t="s">
        <v>507</v>
      </c>
      <c r="G1518" s="68" t="s">
        <v>508</v>
      </c>
      <c r="H1518" s="68" t="s">
        <v>97</v>
      </c>
      <c r="I1518" s="68" t="s">
        <v>98</v>
      </c>
      <c r="J1518" s="68">
        <v>3</v>
      </c>
      <c r="K1518" s="68" t="s">
        <v>99</v>
      </c>
      <c r="L1518" s="68">
        <v>1</v>
      </c>
      <c r="M1518" s="68" t="s">
        <v>100</v>
      </c>
      <c r="N1518" s="68" t="s">
        <v>101</v>
      </c>
      <c r="O1518" s="68" t="s">
        <v>102</v>
      </c>
      <c r="P1518" s="68"/>
      <c r="Q1518" s="68"/>
      <c r="R1518" s="68"/>
      <c r="S1518" s="68"/>
      <c r="T1518" s="68" t="s">
        <v>4441</v>
      </c>
      <c r="U1518" s="68" t="s">
        <v>994</v>
      </c>
      <c r="V1518" s="68" t="s">
        <v>4442</v>
      </c>
      <c r="W1518" s="68"/>
      <c r="X1518" s="68">
        <v>562992</v>
      </c>
      <c r="Y1518" s="68" t="s">
        <v>3071</v>
      </c>
      <c r="Z1518" s="68">
        <v>1</v>
      </c>
      <c r="AA1518" s="68" t="s">
        <v>109</v>
      </c>
      <c r="AB1518" s="68">
        <v>230101</v>
      </c>
      <c r="AC1518" s="68" t="s">
        <v>19</v>
      </c>
      <c r="AD1518" s="68" t="s">
        <v>19</v>
      </c>
      <c r="AE1518" s="68" t="s">
        <v>19</v>
      </c>
      <c r="AF1518" s="68" t="s">
        <v>110</v>
      </c>
      <c r="AG1518" s="68">
        <v>230001</v>
      </c>
      <c r="AH1518" s="68" t="s">
        <v>1366</v>
      </c>
      <c r="AI1518" s="68">
        <v>-18.039259999999999</v>
      </c>
      <c r="AJ1518" s="68">
        <v>-70.282089999999997</v>
      </c>
      <c r="AK1518" s="68">
        <v>12</v>
      </c>
      <c r="AL1518" s="68" t="s">
        <v>510</v>
      </c>
      <c r="AM1518" s="68">
        <v>11</v>
      </c>
      <c r="AN1518" s="68" t="s">
        <v>122</v>
      </c>
      <c r="AO1518" s="68">
        <v>1</v>
      </c>
      <c r="AP1518" s="68" t="s">
        <v>112</v>
      </c>
      <c r="AQ1518" s="68" t="s">
        <v>113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511</v>
      </c>
      <c r="AX1518" s="68" t="s">
        <v>115</v>
      </c>
    </row>
    <row r="1519" spans="1:50">
      <c r="A1519" s="77" t="s">
        <v>5810</v>
      </c>
      <c r="B1519" s="68">
        <v>0</v>
      </c>
      <c r="C1519" s="68"/>
      <c r="D1519" s="68" t="s">
        <v>4443</v>
      </c>
      <c r="E1519" s="68" t="s">
        <v>506</v>
      </c>
      <c r="F1519" s="68" t="s">
        <v>507</v>
      </c>
      <c r="G1519" s="68" t="s">
        <v>508</v>
      </c>
      <c r="H1519" s="68" t="s">
        <v>97</v>
      </c>
      <c r="I1519" s="68" t="s">
        <v>98</v>
      </c>
      <c r="J1519" s="68">
        <v>3</v>
      </c>
      <c r="K1519" s="68" t="s">
        <v>99</v>
      </c>
      <c r="L1519" s="68">
        <v>1</v>
      </c>
      <c r="M1519" s="68" t="s">
        <v>100</v>
      </c>
      <c r="N1519" s="68" t="s">
        <v>101</v>
      </c>
      <c r="O1519" s="68" t="s">
        <v>102</v>
      </c>
      <c r="P1519" s="68"/>
      <c r="Q1519" s="68"/>
      <c r="R1519" s="68"/>
      <c r="S1519" s="68"/>
      <c r="T1519" s="68" t="s">
        <v>4444</v>
      </c>
      <c r="U1519" s="68" t="s">
        <v>4445</v>
      </c>
      <c r="V1519" s="68" t="s">
        <v>4435</v>
      </c>
      <c r="W1519" s="68"/>
      <c r="X1519" s="68">
        <v>562992</v>
      </c>
      <c r="Y1519" s="68" t="s">
        <v>3071</v>
      </c>
      <c r="Z1519" s="68">
        <v>1</v>
      </c>
      <c r="AA1519" s="68" t="s">
        <v>109</v>
      </c>
      <c r="AB1519" s="68">
        <v>230101</v>
      </c>
      <c r="AC1519" s="68" t="s">
        <v>19</v>
      </c>
      <c r="AD1519" s="68" t="s">
        <v>19</v>
      </c>
      <c r="AE1519" s="68" t="s">
        <v>19</v>
      </c>
      <c r="AF1519" s="68" t="s">
        <v>110</v>
      </c>
      <c r="AG1519" s="68">
        <v>230001</v>
      </c>
      <c r="AH1519" s="68" t="s">
        <v>1366</v>
      </c>
      <c r="AI1519" s="68">
        <v>-18.036989999999999</v>
      </c>
      <c r="AJ1519" s="68">
        <v>-70.273740000000004</v>
      </c>
      <c r="AK1519" s="68">
        <v>12</v>
      </c>
      <c r="AL1519" s="68" t="s">
        <v>510</v>
      </c>
      <c r="AM1519" s="68">
        <v>11</v>
      </c>
      <c r="AN1519" s="68" t="s">
        <v>122</v>
      </c>
      <c r="AO1519" s="68">
        <v>1</v>
      </c>
      <c r="AP1519" s="68" t="s">
        <v>112</v>
      </c>
      <c r="AQ1519" s="68" t="s">
        <v>113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511</v>
      </c>
      <c r="AX1519" s="68" t="s">
        <v>115</v>
      </c>
    </row>
    <row r="1520" spans="1:50">
      <c r="A1520" s="77" t="s">
        <v>5811</v>
      </c>
      <c r="B1520" s="68">
        <v>0</v>
      </c>
      <c r="C1520" s="68"/>
      <c r="D1520" s="68" t="s">
        <v>4446</v>
      </c>
      <c r="E1520" s="68" t="s">
        <v>506</v>
      </c>
      <c r="F1520" s="68" t="s">
        <v>507</v>
      </c>
      <c r="G1520" s="68" t="s">
        <v>508</v>
      </c>
      <c r="H1520" s="68" t="s">
        <v>97</v>
      </c>
      <c r="I1520" s="68" t="s">
        <v>98</v>
      </c>
      <c r="J1520" s="68">
        <v>3</v>
      </c>
      <c r="K1520" s="68" t="s">
        <v>99</v>
      </c>
      <c r="L1520" s="68">
        <v>1</v>
      </c>
      <c r="M1520" s="68" t="s">
        <v>100</v>
      </c>
      <c r="N1520" s="68" t="s">
        <v>101</v>
      </c>
      <c r="O1520" s="68" t="s">
        <v>102</v>
      </c>
      <c r="P1520" s="68"/>
      <c r="Q1520" s="68"/>
      <c r="R1520" s="68"/>
      <c r="S1520" s="68"/>
      <c r="T1520" s="68" t="s">
        <v>4447</v>
      </c>
      <c r="U1520" s="68" t="s">
        <v>4448</v>
      </c>
      <c r="V1520" s="68" t="s">
        <v>3071</v>
      </c>
      <c r="W1520" s="68"/>
      <c r="X1520" s="68">
        <v>562992</v>
      </c>
      <c r="Y1520" s="68" t="s">
        <v>3071</v>
      </c>
      <c r="Z1520" s="68">
        <v>1</v>
      </c>
      <c r="AA1520" s="68" t="s">
        <v>109</v>
      </c>
      <c r="AB1520" s="68">
        <v>230101</v>
      </c>
      <c r="AC1520" s="68" t="s">
        <v>19</v>
      </c>
      <c r="AD1520" s="68" t="s">
        <v>19</v>
      </c>
      <c r="AE1520" s="68" t="s">
        <v>19</v>
      </c>
      <c r="AF1520" s="68" t="s">
        <v>110</v>
      </c>
      <c r="AG1520" s="68">
        <v>230001</v>
      </c>
      <c r="AH1520" s="68" t="s">
        <v>1366</v>
      </c>
      <c r="AI1520" s="68">
        <v>-18.029599999999999</v>
      </c>
      <c r="AJ1520" s="68">
        <v>-70.273629999999997</v>
      </c>
      <c r="AK1520" s="68">
        <v>12</v>
      </c>
      <c r="AL1520" s="68" t="s">
        <v>510</v>
      </c>
      <c r="AM1520" s="68">
        <v>11</v>
      </c>
      <c r="AN1520" s="68" t="s">
        <v>122</v>
      </c>
      <c r="AO1520" s="68">
        <v>1</v>
      </c>
      <c r="AP1520" s="68" t="s">
        <v>112</v>
      </c>
      <c r="AQ1520" s="68" t="s">
        <v>113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511</v>
      </c>
      <c r="AX1520" s="68" t="s">
        <v>115</v>
      </c>
    </row>
    <row r="1521" spans="1:50">
      <c r="A1521" s="77" t="s">
        <v>5812</v>
      </c>
      <c r="B1521" s="68">
        <v>0</v>
      </c>
      <c r="C1521" s="68"/>
      <c r="D1521" s="68" t="s">
        <v>2156</v>
      </c>
      <c r="E1521" s="68" t="s">
        <v>506</v>
      </c>
      <c r="F1521" s="68" t="s">
        <v>507</v>
      </c>
      <c r="G1521" s="68" t="s">
        <v>508</v>
      </c>
      <c r="H1521" s="68" t="s">
        <v>97</v>
      </c>
      <c r="I1521" s="68" t="s">
        <v>98</v>
      </c>
      <c r="J1521" s="68">
        <v>3</v>
      </c>
      <c r="K1521" s="68" t="s">
        <v>99</v>
      </c>
      <c r="L1521" s="68">
        <v>1</v>
      </c>
      <c r="M1521" s="68" t="s">
        <v>100</v>
      </c>
      <c r="N1521" s="68" t="s">
        <v>101</v>
      </c>
      <c r="O1521" s="68" t="s">
        <v>102</v>
      </c>
      <c r="P1521" s="68"/>
      <c r="Q1521" s="68"/>
      <c r="R1521" s="68"/>
      <c r="S1521" s="68"/>
      <c r="T1521" s="68" t="s">
        <v>4449</v>
      </c>
      <c r="U1521" s="68" t="s">
        <v>4450</v>
      </c>
      <c r="V1521" s="68" t="s">
        <v>4449</v>
      </c>
      <c r="W1521" s="68"/>
      <c r="X1521" s="68">
        <v>562992</v>
      </c>
      <c r="Y1521" s="68" t="s">
        <v>3071</v>
      </c>
      <c r="Z1521" s="68">
        <v>1</v>
      </c>
      <c r="AA1521" s="68" t="s">
        <v>109</v>
      </c>
      <c r="AB1521" s="68">
        <v>230101</v>
      </c>
      <c r="AC1521" s="68" t="s">
        <v>19</v>
      </c>
      <c r="AD1521" s="68" t="s">
        <v>19</v>
      </c>
      <c r="AE1521" s="68" t="s">
        <v>19</v>
      </c>
      <c r="AF1521" s="68" t="s">
        <v>110</v>
      </c>
      <c r="AG1521" s="68">
        <v>230001</v>
      </c>
      <c r="AH1521" s="68" t="s">
        <v>1366</v>
      </c>
      <c r="AI1521" s="68">
        <v>-18.031479999999998</v>
      </c>
      <c r="AJ1521" s="68">
        <v>-70.272779999999997</v>
      </c>
      <c r="AK1521" s="68">
        <v>12</v>
      </c>
      <c r="AL1521" s="68" t="s">
        <v>510</v>
      </c>
      <c r="AM1521" s="68">
        <v>11</v>
      </c>
      <c r="AN1521" s="68" t="s">
        <v>122</v>
      </c>
      <c r="AO1521" s="68">
        <v>1</v>
      </c>
      <c r="AP1521" s="68" t="s">
        <v>112</v>
      </c>
      <c r="AQ1521" s="68" t="s">
        <v>113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511</v>
      </c>
      <c r="AX1521" s="68" t="s">
        <v>115</v>
      </c>
    </row>
    <row r="1522" spans="1:50">
      <c r="A1522" s="77" t="s">
        <v>5813</v>
      </c>
      <c r="B1522" s="68">
        <v>0</v>
      </c>
      <c r="C1522" s="68"/>
      <c r="D1522" s="68" t="s">
        <v>2147</v>
      </c>
      <c r="E1522" s="68" t="s">
        <v>506</v>
      </c>
      <c r="F1522" s="68" t="s">
        <v>507</v>
      </c>
      <c r="G1522" s="68" t="s">
        <v>508</v>
      </c>
      <c r="H1522" s="68" t="s">
        <v>97</v>
      </c>
      <c r="I1522" s="68" t="s">
        <v>98</v>
      </c>
      <c r="J1522" s="68">
        <v>3</v>
      </c>
      <c r="K1522" s="68" t="s">
        <v>99</v>
      </c>
      <c r="L1522" s="68">
        <v>1</v>
      </c>
      <c r="M1522" s="68" t="s">
        <v>100</v>
      </c>
      <c r="N1522" s="68" t="s">
        <v>101</v>
      </c>
      <c r="O1522" s="68" t="s">
        <v>102</v>
      </c>
      <c r="P1522" s="68"/>
      <c r="Q1522" s="68"/>
      <c r="R1522" s="68"/>
      <c r="S1522" s="68"/>
      <c r="T1522" s="68" t="s">
        <v>4449</v>
      </c>
      <c r="U1522" s="68" t="s">
        <v>4450</v>
      </c>
      <c r="V1522" s="68" t="s">
        <v>4449</v>
      </c>
      <c r="W1522" s="68"/>
      <c r="X1522" s="68">
        <v>562992</v>
      </c>
      <c r="Y1522" s="68" t="s">
        <v>3071</v>
      </c>
      <c r="Z1522" s="68">
        <v>1</v>
      </c>
      <c r="AA1522" s="68" t="s">
        <v>109</v>
      </c>
      <c r="AB1522" s="68">
        <v>230101</v>
      </c>
      <c r="AC1522" s="68" t="s">
        <v>19</v>
      </c>
      <c r="AD1522" s="68" t="s">
        <v>19</v>
      </c>
      <c r="AE1522" s="68" t="s">
        <v>19</v>
      </c>
      <c r="AF1522" s="68" t="s">
        <v>110</v>
      </c>
      <c r="AG1522" s="68">
        <v>230001</v>
      </c>
      <c r="AH1522" s="68" t="s">
        <v>1366</v>
      </c>
      <c r="AI1522" s="68">
        <v>-18.031479999999998</v>
      </c>
      <c r="AJ1522" s="68">
        <v>-70.272779999999997</v>
      </c>
      <c r="AK1522" s="68">
        <v>12</v>
      </c>
      <c r="AL1522" s="68" t="s">
        <v>510</v>
      </c>
      <c r="AM1522" s="68">
        <v>11</v>
      </c>
      <c r="AN1522" s="68" t="s">
        <v>122</v>
      </c>
      <c r="AO1522" s="68">
        <v>1</v>
      </c>
      <c r="AP1522" s="68" t="s">
        <v>112</v>
      </c>
      <c r="AQ1522" s="68" t="s">
        <v>113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511</v>
      </c>
      <c r="AX1522" s="68" t="s">
        <v>115</v>
      </c>
    </row>
    <row r="1523" spans="1:50">
      <c r="A1523" s="77" t="s">
        <v>5814</v>
      </c>
      <c r="B1523" s="68">
        <v>0</v>
      </c>
      <c r="C1523" s="68"/>
      <c r="D1523" s="68" t="s">
        <v>518</v>
      </c>
      <c r="E1523" s="68" t="s">
        <v>506</v>
      </c>
      <c r="F1523" s="68" t="s">
        <v>507</v>
      </c>
      <c r="G1523" s="68" t="s">
        <v>508</v>
      </c>
      <c r="H1523" s="68" t="s">
        <v>97</v>
      </c>
      <c r="I1523" s="68" t="s">
        <v>98</v>
      </c>
      <c r="J1523" s="68">
        <v>3</v>
      </c>
      <c r="K1523" s="68" t="s">
        <v>99</v>
      </c>
      <c r="L1523" s="68">
        <v>1</v>
      </c>
      <c r="M1523" s="68" t="s">
        <v>100</v>
      </c>
      <c r="N1523" s="68" t="s">
        <v>101</v>
      </c>
      <c r="O1523" s="68" t="s">
        <v>102</v>
      </c>
      <c r="P1523" s="68"/>
      <c r="Q1523" s="68"/>
      <c r="R1523" s="68"/>
      <c r="S1523" s="68"/>
      <c r="T1523" s="68" t="s">
        <v>4449</v>
      </c>
      <c r="U1523" s="68" t="s">
        <v>4451</v>
      </c>
      <c r="V1523" s="68" t="s">
        <v>4452</v>
      </c>
      <c r="W1523" s="68"/>
      <c r="X1523" s="68">
        <v>569421</v>
      </c>
      <c r="Y1523" s="68" t="s">
        <v>3169</v>
      </c>
      <c r="Z1523" s="68">
        <v>1</v>
      </c>
      <c r="AA1523" s="68" t="s">
        <v>109</v>
      </c>
      <c r="AB1523" s="68">
        <v>230101</v>
      </c>
      <c r="AC1523" s="68" t="s">
        <v>19</v>
      </c>
      <c r="AD1523" s="68" t="s">
        <v>19</v>
      </c>
      <c r="AE1523" s="68" t="s">
        <v>19</v>
      </c>
      <c r="AF1523" s="68" t="s">
        <v>110</v>
      </c>
      <c r="AG1523" s="68">
        <v>230001</v>
      </c>
      <c r="AH1523" s="68" t="s">
        <v>1366</v>
      </c>
      <c r="AI1523" s="68">
        <v>-18.038900000000002</v>
      </c>
      <c r="AJ1523" s="68">
        <v>-70.280919999999995</v>
      </c>
      <c r="AK1523" s="68">
        <v>12</v>
      </c>
      <c r="AL1523" s="68" t="s">
        <v>510</v>
      </c>
      <c r="AM1523" s="68">
        <v>11</v>
      </c>
      <c r="AN1523" s="68" t="s">
        <v>122</v>
      </c>
      <c r="AO1523" s="68">
        <v>2</v>
      </c>
      <c r="AP1523" s="68" t="s">
        <v>134</v>
      </c>
      <c r="AQ1523" s="68" t="s">
        <v>135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511</v>
      </c>
      <c r="AX1523" s="68" t="s">
        <v>115</v>
      </c>
    </row>
    <row r="1524" spans="1:50">
      <c r="A1524" s="77" t="s">
        <v>5815</v>
      </c>
      <c r="B1524" s="68">
        <v>0</v>
      </c>
      <c r="C1524" s="68"/>
      <c r="D1524" s="68" t="s">
        <v>524</v>
      </c>
      <c r="E1524" s="68" t="s">
        <v>506</v>
      </c>
      <c r="F1524" s="68" t="s">
        <v>507</v>
      </c>
      <c r="G1524" s="68" t="s">
        <v>508</v>
      </c>
      <c r="H1524" s="68" t="s">
        <v>97</v>
      </c>
      <c r="I1524" s="68" t="s">
        <v>98</v>
      </c>
      <c r="J1524" s="68">
        <v>3</v>
      </c>
      <c r="K1524" s="68" t="s">
        <v>99</v>
      </c>
      <c r="L1524" s="68">
        <v>1</v>
      </c>
      <c r="M1524" s="68" t="s">
        <v>100</v>
      </c>
      <c r="N1524" s="68" t="s">
        <v>101</v>
      </c>
      <c r="O1524" s="68" t="s">
        <v>102</v>
      </c>
      <c r="P1524" s="68"/>
      <c r="Q1524" s="68"/>
      <c r="R1524" s="68"/>
      <c r="S1524" s="68"/>
      <c r="T1524" s="68" t="s">
        <v>4453</v>
      </c>
      <c r="U1524" s="68" t="s">
        <v>4454</v>
      </c>
      <c r="V1524" s="68" t="s">
        <v>4442</v>
      </c>
      <c r="W1524" s="68"/>
      <c r="X1524" s="68">
        <v>569421</v>
      </c>
      <c r="Y1524" s="68" t="s">
        <v>3169</v>
      </c>
      <c r="Z1524" s="68">
        <v>1</v>
      </c>
      <c r="AA1524" s="68" t="s">
        <v>109</v>
      </c>
      <c r="AB1524" s="68">
        <v>230101</v>
      </c>
      <c r="AC1524" s="68" t="s">
        <v>19</v>
      </c>
      <c r="AD1524" s="68" t="s">
        <v>19</v>
      </c>
      <c r="AE1524" s="68" t="s">
        <v>19</v>
      </c>
      <c r="AF1524" s="68" t="s">
        <v>110</v>
      </c>
      <c r="AG1524" s="68">
        <v>230001</v>
      </c>
      <c r="AH1524" s="68" t="s">
        <v>1366</v>
      </c>
      <c r="AI1524" s="68">
        <v>-18.039259999999999</v>
      </c>
      <c r="AJ1524" s="68">
        <v>-70.282079999999993</v>
      </c>
      <c r="AK1524" s="68">
        <v>12</v>
      </c>
      <c r="AL1524" s="68" t="s">
        <v>510</v>
      </c>
      <c r="AM1524" s="68">
        <v>11</v>
      </c>
      <c r="AN1524" s="68" t="s">
        <v>122</v>
      </c>
      <c r="AO1524" s="68">
        <v>1</v>
      </c>
      <c r="AP1524" s="68" t="s">
        <v>112</v>
      </c>
      <c r="AQ1524" s="68" t="s">
        <v>113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511</v>
      </c>
      <c r="AX1524" s="68" t="s">
        <v>115</v>
      </c>
    </row>
    <row r="1525" spans="1:50">
      <c r="A1525" s="77" t="s">
        <v>5816</v>
      </c>
      <c r="B1525" s="68">
        <v>0</v>
      </c>
      <c r="C1525" s="68"/>
      <c r="D1525" s="68" t="s">
        <v>514</v>
      </c>
      <c r="E1525" s="68" t="s">
        <v>506</v>
      </c>
      <c r="F1525" s="68" t="s">
        <v>507</v>
      </c>
      <c r="G1525" s="68" t="s">
        <v>508</v>
      </c>
      <c r="H1525" s="68" t="s">
        <v>97</v>
      </c>
      <c r="I1525" s="68" t="s">
        <v>98</v>
      </c>
      <c r="J1525" s="68">
        <v>3</v>
      </c>
      <c r="K1525" s="68" t="s">
        <v>99</v>
      </c>
      <c r="L1525" s="68">
        <v>1</v>
      </c>
      <c r="M1525" s="68" t="s">
        <v>100</v>
      </c>
      <c r="N1525" s="68" t="s">
        <v>101</v>
      </c>
      <c r="O1525" s="68" t="s">
        <v>102</v>
      </c>
      <c r="P1525" s="68"/>
      <c r="Q1525" s="68"/>
      <c r="R1525" s="68"/>
      <c r="S1525" s="68"/>
      <c r="T1525" s="68" t="s">
        <v>4455</v>
      </c>
      <c r="U1525" s="68" t="s">
        <v>4456</v>
      </c>
      <c r="V1525" s="68" t="s">
        <v>3357</v>
      </c>
      <c r="W1525" s="68">
        <v>2301010001</v>
      </c>
      <c r="X1525" s="68">
        <v>126488</v>
      </c>
      <c r="Y1525" s="68" t="s">
        <v>3357</v>
      </c>
      <c r="Z1525" s="68">
        <v>1</v>
      </c>
      <c r="AA1525" s="68" t="s">
        <v>109</v>
      </c>
      <c r="AB1525" s="68">
        <v>230101</v>
      </c>
      <c r="AC1525" s="68" t="s">
        <v>19</v>
      </c>
      <c r="AD1525" s="68" t="s">
        <v>19</v>
      </c>
      <c r="AE1525" s="68" t="s">
        <v>19</v>
      </c>
      <c r="AF1525" s="68" t="s">
        <v>110</v>
      </c>
      <c r="AG1525" s="68">
        <v>230001</v>
      </c>
      <c r="AH1525" s="68" t="s">
        <v>1366</v>
      </c>
      <c r="AI1525" s="68">
        <v>-18.0137</v>
      </c>
      <c r="AJ1525" s="68">
        <v>-70.250799999999998</v>
      </c>
      <c r="AK1525" s="68">
        <v>3</v>
      </c>
      <c r="AL1525" s="68" t="s">
        <v>513</v>
      </c>
      <c r="AM1525" s="68">
        <v>11</v>
      </c>
      <c r="AN1525" s="68" t="s">
        <v>122</v>
      </c>
      <c r="AO1525" s="68">
        <v>2</v>
      </c>
      <c r="AP1525" s="68" t="s">
        <v>134</v>
      </c>
      <c r="AQ1525" s="68" t="s">
        <v>135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511</v>
      </c>
      <c r="AX1525" s="68" t="s">
        <v>115</v>
      </c>
    </row>
    <row r="1526" spans="1:50">
      <c r="A1526" s="77" t="s">
        <v>5817</v>
      </c>
      <c r="B1526" s="68">
        <v>0</v>
      </c>
      <c r="C1526" s="68"/>
      <c r="D1526" s="68" t="s">
        <v>522</v>
      </c>
      <c r="E1526" s="68" t="s">
        <v>506</v>
      </c>
      <c r="F1526" s="68" t="s">
        <v>507</v>
      </c>
      <c r="G1526" s="68" t="s">
        <v>508</v>
      </c>
      <c r="H1526" s="68" t="s">
        <v>97</v>
      </c>
      <c r="I1526" s="68" t="s">
        <v>98</v>
      </c>
      <c r="J1526" s="68">
        <v>3</v>
      </c>
      <c r="K1526" s="68" t="s">
        <v>99</v>
      </c>
      <c r="L1526" s="68">
        <v>1</v>
      </c>
      <c r="M1526" s="68" t="s">
        <v>100</v>
      </c>
      <c r="N1526" s="68" t="s">
        <v>101</v>
      </c>
      <c r="O1526" s="68" t="s">
        <v>102</v>
      </c>
      <c r="P1526" s="68"/>
      <c r="Q1526" s="68"/>
      <c r="R1526" s="68"/>
      <c r="S1526" s="68"/>
      <c r="T1526" s="68" t="s">
        <v>4455</v>
      </c>
      <c r="U1526" s="68" t="s">
        <v>4457</v>
      </c>
      <c r="V1526" s="68" t="s">
        <v>3357</v>
      </c>
      <c r="W1526" s="68">
        <v>2301010001</v>
      </c>
      <c r="X1526" s="68">
        <v>126488</v>
      </c>
      <c r="Y1526" s="68" t="s">
        <v>3357</v>
      </c>
      <c r="Z1526" s="68">
        <v>1</v>
      </c>
      <c r="AA1526" s="68" t="s">
        <v>109</v>
      </c>
      <c r="AB1526" s="68">
        <v>230101</v>
      </c>
      <c r="AC1526" s="68" t="s">
        <v>19</v>
      </c>
      <c r="AD1526" s="68" t="s">
        <v>19</v>
      </c>
      <c r="AE1526" s="68" t="s">
        <v>19</v>
      </c>
      <c r="AF1526" s="68" t="s">
        <v>110</v>
      </c>
      <c r="AG1526" s="68">
        <v>230001</v>
      </c>
      <c r="AH1526" s="68" t="s">
        <v>1366</v>
      </c>
      <c r="AI1526" s="68">
        <v>-18.0137</v>
      </c>
      <c r="AJ1526" s="68">
        <v>-70.250799999999998</v>
      </c>
      <c r="AK1526" s="68">
        <v>3</v>
      </c>
      <c r="AL1526" s="68" t="s">
        <v>513</v>
      </c>
      <c r="AM1526" s="68">
        <v>11</v>
      </c>
      <c r="AN1526" s="68" t="s">
        <v>122</v>
      </c>
      <c r="AO1526" s="68">
        <v>2</v>
      </c>
      <c r="AP1526" s="68" t="s">
        <v>134</v>
      </c>
      <c r="AQ1526" s="68" t="s">
        <v>135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511</v>
      </c>
      <c r="AX1526" s="68" t="s">
        <v>115</v>
      </c>
    </row>
    <row r="1527" spans="1:50">
      <c r="A1527" s="77" t="s">
        <v>5818</v>
      </c>
      <c r="B1527" s="68">
        <v>0</v>
      </c>
      <c r="C1527" s="68"/>
      <c r="D1527" s="68" t="s">
        <v>505</v>
      </c>
      <c r="E1527" s="68" t="s">
        <v>506</v>
      </c>
      <c r="F1527" s="68" t="s">
        <v>507</v>
      </c>
      <c r="G1527" s="68" t="s">
        <v>508</v>
      </c>
      <c r="H1527" s="68" t="s">
        <v>97</v>
      </c>
      <c r="I1527" s="68" t="s">
        <v>98</v>
      </c>
      <c r="J1527" s="68">
        <v>3</v>
      </c>
      <c r="K1527" s="68" t="s">
        <v>99</v>
      </c>
      <c r="L1527" s="68">
        <v>1</v>
      </c>
      <c r="M1527" s="68" t="s">
        <v>100</v>
      </c>
      <c r="N1527" s="68" t="s">
        <v>101</v>
      </c>
      <c r="O1527" s="68" t="s">
        <v>102</v>
      </c>
      <c r="P1527" s="68"/>
      <c r="Q1527" s="68"/>
      <c r="R1527" s="68"/>
      <c r="S1527" s="68"/>
      <c r="T1527" s="68" t="s">
        <v>4458</v>
      </c>
      <c r="U1527" s="68" t="s">
        <v>4459</v>
      </c>
      <c r="V1527" s="68" t="s">
        <v>3357</v>
      </c>
      <c r="W1527" s="68">
        <v>2301010001</v>
      </c>
      <c r="X1527" s="68">
        <v>126488</v>
      </c>
      <c r="Y1527" s="68" t="s">
        <v>3357</v>
      </c>
      <c r="Z1527" s="68">
        <v>1</v>
      </c>
      <c r="AA1527" s="68" t="s">
        <v>109</v>
      </c>
      <c r="AB1527" s="68">
        <v>230101</v>
      </c>
      <c r="AC1527" s="68" t="s">
        <v>19</v>
      </c>
      <c r="AD1527" s="68" t="s">
        <v>19</v>
      </c>
      <c r="AE1527" s="68" t="s">
        <v>19</v>
      </c>
      <c r="AF1527" s="68" t="s">
        <v>110</v>
      </c>
      <c r="AG1527" s="68">
        <v>230001</v>
      </c>
      <c r="AH1527" s="68" t="s">
        <v>1366</v>
      </c>
      <c r="AI1527" s="68">
        <v>-18.012440000000002</v>
      </c>
      <c r="AJ1527" s="68">
        <v>-70.233130000000003</v>
      </c>
      <c r="AK1527" s="68">
        <v>12</v>
      </c>
      <c r="AL1527" s="68" t="s">
        <v>510</v>
      </c>
      <c r="AM1527" s="68">
        <v>11</v>
      </c>
      <c r="AN1527" s="68" t="s">
        <v>122</v>
      </c>
      <c r="AO1527" s="68">
        <v>1</v>
      </c>
      <c r="AP1527" s="68" t="s">
        <v>112</v>
      </c>
      <c r="AQ1527" s="68" t="s">
        <v>113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511</v>
      </c>
      <c r="AX1527" s="68" t="s">
        <v>115</v>
      </c>
    </row>
    <row r="1528" spans="1:50">
      <c r="A1528" s="77" t="s">
        <v>5819</v>
      </c>
      <c r="B1528" s="68">
        <v>0</v>
      </c>
      <c r="C1528" s="68"/>
      <c r="D1528" s="68" t="s">
        <v>524</v>
      </c>
      <c r="E1528" s="68" t="s">
        <v>506</v>
      </c>
      <c r="F1528" s="68" t="s">
        <v>507</v>
      </c>
      <c r="G1528" s="68" t="s">
        <v>508</v>
      </c>
      <c r="H1528" s="68" t="s">
        <v>97</v>
      </c>
      <c r="I1528" s="68" t="s">
        <v>98</v>
      </c>
      <c r="J1528" s="68">
        <v>3</v>
      </c>
      <c r="K1528" s="68" t="s">
        <v>99</v>
      </c>
      <c r="L1528" s="68">
        <v>1</v>
      </c>
      <c r="M1528" s="68" t="s">
        <v>100</v>
      </c>
      <c r="N1528" s="68" t="s">
        <v>101</v>
      </c>
      <c r="O1528" s="68" t="s">
        <v>102</v>
      </c>
      <c r="P1528" s="68"/>
      <c r="Q1528" s="68"/>
      <c r="R1528" s="68"/>
      <c r="S1528" s="68"/>
      <c r="T1528" s="68" t="s">
        <v>4458</v>
      </c>
      <c r="U1528" s="68" t="s">
        <v>4459</v>
      </c>
      <c r="V1528" s="68" t="s">
        <v>3357</v>
      </c>
      <c r="W1528" s="68">
        <v>2301010001</v>
      </c>
      <c r="X1528" s="68">
        <v>126488</v>
      </c>
      <c r="Y1528" s="68" t="s">
        <v>3357</v>
      </c>
      <c r="Z1528" s="68">
        <v>1</v>
      </c>
      <c r="AA1528" s="68" t="s">
        <v>109</v>
      </c>
      <c r="AB1528" s="68">
        <v>230101</v>
      </c>
      <c r="AC1528" s="68" t="s">
        <v>19</v>
      </c>
      <c r="AD1528" s="68" t="s">
        <v>19</v>
      </c>
      <c r="AE1528" s="68" t="s">
        <v>19</v>
      </c>
      <c r="AF1528" s="68" t="s">
        <v>110</v>
      </c>
      <c r="AG1528" s="68">
        <v>230001</v>
      </c>
      <c r="AH1528" s="68" t="s">
        <v>1366</v>
      </c>
      <c r="AI1528" s="68">
        <v>-18.0137</v>
      </c>
      <c r="AJ1528" s="68">
        <v>-70.250799999999998</v>
      </c>
      <c r="AK1528" s="68">
        <v>3</v>
      </c>
      <c r="AL1528" s="68" t="s">
        <v>513</v>
      </c>
      <c r="AM1528" s="68">
        <v>11</v>
      </c>
      <c r="AN1528" s="68" t="s">
        <v>122</v>
      </c>
      <c r="AO1528" s="68">
        <v>2</v>
      </c>
      <c r="AP1528" s="68" t="s">
        <v>134</v>
      </c>
      <c r="AQ1528" s="68" t="s">
        <v>135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511</v>
      </c>
      <c r="AX1528" s="68" t="s">
        <v>115</v>
      </c>
    </row>
    <row r="1529" spans="1:50">
      <c r="A1529" s="77" t="s">
        <v>5820</v>
      </c>
      <c r="B1529" s="68">
        <v>0</v>
      </c>
      <c r="C1529" s="68"/>
      <c r="D1529" s="68" t="s">
        <v>2195</v>
      </c>
      <c r="E1529" s="68" t="s">
        <v>506</v>
      </c>
      <c r="F1529" s="68" t="s">
        <v>507</v>
      </c>
      <c r="G1529" s="68" t="s">
        <v>508</v>
      </c>
      <c r="H1529" s="68" t="s">
        <v>97</v>
      </c>
      <c r="I1529" s="68" t="s">
        <v>98</v>
      </c>
      <c r="J1529" s="68">
        <v>3</v>
      </c>
      <c r="K1529" s="68" t="s">
        <v>99</v>
      </c>
      <c r="L1529" s="68">
        <v>1</v>
      </c>
      <c r="M1529" s="68" t="s">
        <v>100</v>
      </c>
      <c r="N1529" s="68" t="s">
        <v>101</v>
      </c>
      <c r="O1529" s="68" t="s">
        <v>102</v>
      </c>
      <c r="P1529" s="68"/>
      <c r="Q1529" s="68"/>
      <c r="R1529" s="68"/>
      <c r="S1529" s="68"/>
      <c r="T1529" s="68" t="s">
        <v>4460</v>
      </c>
      <c r="U1529" s="68" t="s">
        <v>552</v>
      </c>
      <c r="V1529" s="68" t="s">
        <v>3357</v>
      </c>
      <c r="W1529" s="68">
        <v>2301010001</v>
      </c>
      <c r="X1529" s="68">
        <v>126488</v>
      </c>
      <c r="Y1529" s="68" t="s">
        <v>3357</v>
      </c>
      <c r="Z1529" s="68">
        <v>1</v>
      </c>
      <c r="AA1529" s="68" t="s">
        <v>109</v>
      </c>
      <c r="AB1529" s="68">
        <v>230101</v>
      </c>
      <c r="AC1529" s="68" t="s">
        <v>19</v>
      </c>
      <c r="AD1529" s="68" t="s">
        <v>19</v>
      </c>
      <c r="AE1529" s="68" t="s">
        <v>19</v>
      </c>
      <c r="AF1529" s="68" t="s">
        <v>110</v>
      </c>
      <c r="AG1529" s="68">
        <v>230001</v>
      </c>
      <c r="AH1529" s="68" t="s">
        <v>1366</v>
      </c>
      <c r="AI1529" s="68">
        <v>-18.01088</v>
      </c>
      <c r="AJ1529" s="68">
        <v>-70.232990000000001</v>
      </c>
      <c r="AK1529" s="68">
        <v>12</v>
      </c>
      <c r="AL1529" s="68" t="s">
        <v>510</v>
      </c>
      <c r="AM1529" s="68">
        <v>11</v>
      </c>
      <c r="AN1529" s="68" t="s">
        <v>122</v>
      </c>
      <c r="AO1529" s="68">
        <v>1</v>
      </c>
      <c r="AP1529" s="68" t="s">
        <v>112</v>
      </c>
      <c r="AQ1529" s="68" t="s">
        <v>113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511</v>
      </c>
      <c r="AX1529" s="68" t="s">
        <v>115</v>
      </c>
    </row>
    <row r="1530" spans="1:50">
      <c r="A1530" s="77" t="s">
        <v>5821</v>
      </c>
      <c r="B1530" s="68">
        <v>0</v>
      </c>
      <c r="C1530" s="68"/>
      <c r="D1530" s="68" t="s">
        <v>518</v>
      </c>
      <c r="E1530" s="68" t="s">
        <v>506</v>
      </c>
      <c r="F1530" s="68" t="s">
        <v>507</v>
      </c>
      <c r="G1530" s="68" t="s">
        <v>508</v>
      </c>
      <c r="H1530" s="68" t="s">
        <v>97</v>
      </c>
      <c r="I1530" s="68" t="s">
        <v>98</v>
      </c>
      <c r="J1530" s="68">
        <v>3</v>
      </c>
      <c r="K1530" s="68" t="s">
        <v>99</v>
      </c>
      <c r="L1530" s="68">
        <v>1</v>
      </c>
      <c r="M1530" s="68" t="s">
        <v>100</v>
      </c>
      <c r="N1530" s="68" t="s">
        <v>101</v>
      </c>
      <c r="O1530" s="68" t="s">
        <v>102</v>
      </c>
      <c r="P1530" s="68"/>
      <c r="Q1530" s="68"/>
      <c r="R1530" s="68"/>
      <c r="S1530" s="68"/>
      <c r="T1530" s="68" t="s">
        <v>467</v>
      </c>
      <c r="U1530" s="68" t="s">
        <v>4461</v>
      </c>
      <c r="V1530" s="68" t="s">
        <v>3119</v>
      </c>
      <c r="W1530" s="68"/>
      <c r="X1530" s="68">
        <v>565966</v>
      </c>
      <c r="Y1530" s="68" t="s">
        <v>3119</v>
      </c>
      <c r="Z1530" s="68">
        <v>1</v>
      </c>
      <c r="AA1530" s="68" t="s">
        <v>109</v>
      </c>
      <c r="AB1530" s="68">
        <v>230101</v>
      </c>
      <c r="AC1530" s="68" t="s">
        <v>19</v>
      </c>
      <c r="AD1530" s="68" t="s">
        <v>19</v>
      </c>
      <c r="AE1530" s="68" t="s">
        <v>19</v>
      </c>
      <c r="AF1530" s="68" t="s">
        <v>110</v>
      </c>
      <c r="AG1530" s="68">
        <v>230001</v>
      </c>
      <c r="AH1530" s="68" t="s">
        <v>1366</v>
      </c>
      <c r="AI1530" s="68">
        <v>-18.019369999999999</v>
      </c>
      <c r="AJ1530" s="68">
        <v>-70.238100000000003</v>
      </c>
      <c r="AK1530" s="68">
        <v>12</v>
      </c>
      <c r="AL1530" s="68" t="s">
        <v>510</v>
      </c>
      <c r="AM1530" s="68">
        <v>11</v>
      </c>
      <c r="AN1530" s="68" t="s">
        <v>122</v>
      </c>
      <c r="AO1530" s="68">
        <v>1</v>
      </c>
      <c r="AP1530" s="68" t="s">
        <v>112</v>
      </c>
      <c r="AQ1530" s="68" t="s">
        <v>113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511</v>
      </c>
      <c r="AX1530" s="68" t="s">
        <v>115</v>
      </c>
    </row>
    <row r="1531" spans="1:50">
      <c r="A1531" s="77" t="s">
        <v>5822</v>
      </c>
      <c r="B1531" s="68">
        <v>0</v>
      </c>
      <c r="C1531" s="68"/>
      <c r="D1531" s="68" t="s">
        <v>2937</v>
      </c>
      <c r="E1531" s="68" t="s">
        <v>506</v>
      </c>
      <c r="F1531" s="68" t="s">
        <v>507</v>
      </c>
      <c r="G1531" s="68" t="s">
        <v>508</v>
      </c>
      <c r="H1531" s="68" t="s">
        <v>97</v>
      </c>
      <c r="I1531" s="68" t="s">
        <v>98</v>
      </c>
      <c r="J1531" s="68">
        <v>3</v>
      </c>
      <c r="K1531" s="68" t="s">
        <v>99</v>
      </c>
      <c r="L1531" s="68">
        <v>1</v>
      </c>
      <c r="M1531" s="68" t="s">
        <v>100</v>
      </c>
      <c r="N1531" s="68" t="s">
        <v>101</v>
      </c>
      <c r="O1531" s="68" t="s">
        <v>102</v>
      </c>
      <c r="P1531" s="68"/>
      <c r="Q1531" s="68"/>
      <c r="R1531" s="68"/>
      <c r="S1531" s="68"/>
      <c r="T1531" s="68" t="s">
        <v>4462</v>
      </c>
      <c r="U1531" s="68" t="s">
        <v>4463</v>
      </c>
      <c r="V1531" s="68" t="s">
        <v>3357</v>
      </c>
      <c r="W1531" s="68">
        <v>2301010001</v>
      </c>
      <c r="X1531" s="68">
        <v>126488</v>
      </c>
      <c r="Y1531" s="68" t="s">
        <v>3357</v>
      </c>
      <c r="Z1531" s="68">
        <v>1</v>
      </c>
      <c r="AA1531" s="68" t="s">
        <v>109</v>
      </c>
      <c r="AB1531" s="68">
        <v>230101</v>
      </c>
      <c r="AC1531" s="68" t="s">
        <v>19</v>
      </c>
      <c r="AD1531" s="68" t="s">
        <v>19</v>
      </c>
      <c r="AE1531" s="68" t="s">
        <v>19</v>
      </c>
      <c r="AF1531" s="68" t="s">
        <v>110</v>
      </c>
      <c r="AG1531" s="68">
        <v>230001</v>
      </c>
      <c r="AH1531" s="68" t="s">
        <v>1366</v>
      </c>
      <c r="AI1531" s="68">
        <v>-18.01229</v>
      </c>
      <c r="AJ1531" s="68">
        <v>-70.231470000000002</v>
      </c>
      <c r="AK1531" s="68">
        <v>12</v>
      </c>
      <c r="AL1531" s="68" t="s">
        <v>510</v>
      </c>
      <c r="AM1531" s="68">
        <v>11</v>
      </c>
      <c r="AN1531" s="68" t="s">
        <v>122</v>
      </c>
      <c r="AO1531" s="68">
        <v>1</v>
      </c>
      <c r="AP1531" s="68" t="s">
        <v>112</v>
      </c>
      <c r="AQ1531" s="68" t="s">
        <v>113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511</v>
      </c>
      <c r="AX1531" s="68" t="s">
        <v>115</v>
      </c>
    </row>
    <row r="1532" spans="1:50">
      <c r="A1532" s="77" t="s">
        <v>5823</v>
      </c>
      <c r="B1532" s="68">
        <v>0</v>
      </c>
      <c r="C1532" s="68"/>
      <c r="D1532" s="68" t="s">
        <v>2904</v>
      </c>
      <c r="E1532" s="68" t="s">
        <v>506</v>
      </c>
      <c r="F1532" s="68" t="s">
        <v>507</v>
      </c>
      <c r="G1532" s="68" t="s">
        <v>508</v>
      </c>
      <c r="H1532" s="68" t="s">
        <v>97</v>
      </c>
      <c r="I1532" s="68" t="s">
        <v>98</v>
      </c>
      <c r="J1532" s="68">
        <v>3</v>
      </c>
      <c r="K1532" s="68" t="s">
        <v>99</v>
      </c>
      <c r="L1532" s="68">
        <v>1</v>
      </c>
      <c r="M1532" s="68" t="s">
        <v>100</v>
      </c>
      <c r="N1532" s="68" t="s">
        <v>101</v>
      </c>
      <c r="O1532" s="68" t="s">
        <v>102</v>
      </c>
      <c r="P1532" s="68"/>
      <c r="Q1532" s="68"/>
      <c r="R1532" s="68"/>
      <c r="S1532" s="68"/>
      <c r="T1532" s="68" t="s">
        <v>4462</v>
      </c>
      <c r="U1532" s="68" t="s">
        <v>4463</v>
      </c>
      <c r="V1532" s="68" t="s">
        <v>3357</v>
      </c>
      <c r="W1532" s="68">
        <v>2301010001</v>
      </c>
      <c r="X1532" s="68">
        <v>126488</v>
      </c>
      <c r="Y1532" s="68" t="s">
        <v>3357</v>
      </c>
      <c r="Z1532" s="68">
        <v>1</v>
      </c>
      <c r="AA1532" s="68" t="s">
        <v>109</v>
      </c>
      <c r="AB1532" s="68">
        <v>230101</v>
      </c>
      <c r="AC1532" s="68" t="s">
        <v>19</v>
      </c>
      <c r="AD1532" s="68" t="s">
        <v>19</v>
      </c>
      <c r="AE1532" s="68" t="s">
        <v>19</v>
      </c>
      <c r="AF1532" s="68" t="s">
        <v>110</v>
      </c>
      <c r="AG1532" s="68">
        <v>230001</v>
      </c>
      <c r="AH1532" s="68" t="s">
        <v>1366</v>
      </c>
      <c r="AI1532" s="68">
        <v>-18.0123</v>
      </c>
      <c r="AJ1532" s="68">
        <v>-70.231470000000002</v>
      </c>
      <c r="AK1532" s="68">
        <v>12</v>
      </c>
      <c r="AL1532" s="68" t="s">
        <v>510</v>
      </c>
      <c r="AM1532" s="68">
        <v>11</v>
      </c>
      <c r="AN1532" s="68" t="s">
        <v>122</v>
      </c>
      <c r="AO1532" s="68">
        <v>1</v>
      </c>
      <c r="AP1532" s="68" t="s">
        <v>112</v>
      </c>
      <c r="AQ1532" s="68" t="s">
        <v>113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511</v>
      </c>
      <c r="AX1532" s="68" t="s">
        <v>115</v>
      </c>
    </row>
    <row r="1533" spans="1:50">
      <c r="A1533" s="77" t="s">
        <v>5824</v>
      </c>
      <c r="B1533" s="68">
        <v>0</v>
      </c>
      <c r="C1533" s="68"/>
      <c r="D1533" s="68" t="s">
        <v>1557</v>
      </c>
      <c r="E1533" s="68" t="s">
        <v>506</v>
      </c>
      <c r="F1533" s="68" t="s">
        <v>507</v>
      </c>
      <c r="G1533" s="68" t="s">
        <v>508</v>
      </c>
      <c r="H1533" s="68" t="s">
        <v>97</v>
      </c>
      <c r="I1533" s="68" t="s">
        <v>98</v>
      </c>
      <c r="J1533" s="68">
        <v>3</v>
      </c>
      <c r="K1533" s="68" t="s">
        <v>99</v>
      </c>
      <c r="L1533" s="68">
        <v>1</v>
      </c>
      <c r="M1533" s="68" t="s">
        <v>100</v>
      </c>
      <c r="N1533" s="68" t="s">
        <v>101</v>
      </c>
      <c r="O1533" s="68" t="s">
        <v>102</v>
      </c>
      <c r="P1533" s="68"/>
      <c r="Q1533" s="68"/>
      <c r="R1533" s="68"/>
      <c r="S1533" s="68"/>
      <c r="T1533" s="68" t="s">
        <v>467</v>
      </c>
      <c r="U1533" s="68" t="s">
        <v>4464</v>
      </c>
      <c r="V1533" s="68" t="s">
        <v>3119</v>
      </c>
      <c r="W1533" s="68">
        <v>2301010001</v>
      </c>
      <c r="X1533" s="68">
        <v>126488</v>
      </c>
      <c r="Y1533" s="68" t="s">
        <v>3357</v>
      </c>
      <c r="Z1533" s="68">
        <v>1</v>
      </c>
      <c r="AA1533" s="68" t="s">
        <v>109</v>
      </c>
      <c r="AB1533" s="68">
        <v>230101</v>
      </c>
      <c r="AC1533" s="68" t="s">
        <v>19</v>
      </c>
      <c r="AD1533" s="68" t="s">
        <v>19</v>
      </c>
      <c r="AE1533" s="68" t="s">
        <v>19</v>
      </c>
      <c r="AF1533" s="68" t="s">
        <v>110</v>
      </c>
      <c r="AG1533" s="68">
        <v>230001</v>
      </c>
      <c r="AH1533" s="68" t="s">
        <v>1366</v>
      </c>
      <c r="AI1533" s="68">
        <v>-18.019490000000001</v>
      </c>
      <c r="AJ1533" s="68">
        <v>-70.238110000000006</v>
      </c>
      <c r="AK1533" s="68">
        <v>12</v>
      </c>
      <c r="AL1533" s="68" t="s">
        <v>510</v>
      </c>
      <c r="AM1533" s="68">
        <v>11</v>
      </c>
      <c r="AN1533" s="68" t="s">
        <v>122</v>
      </c>
      <c r="AO1533" s="68">
        <v>1</v>
      </c>
      <c r="AP1533" s="68" t="s">
        <v>112</v>
      </c>
      <c r="AQ1533" s="68" t="s">
        <v>113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511</v>
      </c>
      <c r="AX1533" s="68" t="s">
        <v>115</v>
      </c>
    </row>
    <row r="1534" spans="1:50">
      <c r="A1534" s="77" t="s">
        <v>5825</v>
      </c>
      <c r="B1534" s="68">
        <v>0</v>
      </c>
      <c r="C1534" s="68"/>
      <c r="D1534" s="68" t="s">
        <v>527</v>
      </c>
      <c r="E1534" s="68" t="s">
        <v>506</v>
      </c>
      <c r="F1534" s="68" t="s">
        <v>507</v>
      </c>
      <c r="G1534" s="68" t="s">
        <v>508</v>
      </c>
      <c r="H1534" s="68" t="s">
        <v>97</v>
      </c>
      <c r="I1534" s="68" t="s">
        <v>98</v>
      </c>
      <c r="J1534" s="68">
        <v>3</v>
      </c>
      <c r="K1534" s="68" t="s">
        <v>99</v>
      </c>
      <c r="L1534" s="68">
        <v>1</v>
      </c>
      <c r="M1534" s="68" t="s">
        <v>100</v>
      </c>
      <c r="N1534" s="68" t="s">
        <v>101</v>
      </c>
      <c r="O1534" s="68" t="s">
        <v>102</v>
      </c>
      <c r="P1534" s="68"/>
      <c r="Q1534" s="68"/>
      <c r="R1534" s="68"/>
      <c r="S1534" s="68"/>
      <c r="T1534" s="68" t="s">
        <v>4460</v>
      </c>
      <c r="U1534" s="68" t="s">
        <v>552</v>
      </c>
      <c r="V1534" s="68" t="s">
        <v>3357</v>
      </c>
      <c r="W1534" s="68">
        <v>2301010001</v>
      </c>
      <c r="X1534" s="68">
        <v>126488</v>
      </c>
      <c r="Y1534" s="68" t="s">
        <v>3357</v>
      </c>
      <c r="Z1534" s="68">
        <v>1</v>
      </c>
      <c r="AA1534" s="68" t="s">
        <v>109</v>
      </c>
      <c r="AB1534" s="68">
        <v>230101</v>
      </c>
      <c r="AC1534" s="68" t="s">
        <v>19</v>
      </c>
      <c r="AD1534" s="68" t="s">
        <v>19</v>
      </c>
      <c r="AE1534" s="68" t="s">
        <v>19</v>
      </c>
      <c r="AF1534" s="68" t="s">
        <v>110</v>
      </c>
      <c r="AG1534" s="68">
        <v>230001</v>
      </c>
      <c r="AH1534" s="68" t="s">
        <v>1366</v>
      </c>
      <c r="AI1534" s="68">
        <v>-18.010899999999999</v>
      </c>
      <c r="AJ1534" s="68">
        <v>-70.232979999999998</v>
      </c>
      <c r="AK1534" s="68">
        <v>12</v>
      </c>
      <c r="AL1534" s="68" t="s">
        <v>510</v>
      </c>
      <c r="AM1534" s="68">
        <v>11</v>
      </c>
      <c r="AN1534" s="68" t="s">
        <v>122</v>
      </c>
      <c r="AO1534" s="68">
        <v>1</v>
      </c>
      <c r="AP1534" s="68" t="s">
        <v>112</v>
      </c>
      <c r="AQ1534" s="68" t="s">
        <v>113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511</v>
      </c>
      <c r="AX1534" s="68" t="s">
        <v>115</v>
      </c>
    </row>
    <row r="1535" spans="1:50">
      <c r="A1535" s="77" t="s">
        <v>5826</v>
      </c>
      <c r="B1535" s="68">
        <v>0</v>
      </c>
      <c r="C1535" s="68"/>
      <c r="D1535" s="68" t="s">
        <v>1539</v>
      </c>
      <c r="E1535" s="68" t="s">
        <v>506</v>
      </c>
      <c r="F1535" s="68" t="s">
        <v>507</v>
      </c>
      <c r="G1535" s="68" t="s">
        <v>508</v>
      </c>
      <c r="H1535" s="68" t="s">
        <v>97</v>
      </c>
      <c r="I1535" s="68" t="s">
        <v>98</v>
      </c>
      <c r="J1535" s="68">
        <v>3</v>
      </c>
      <c r="K1535" s="68" t="s">
        <v>99</v>
      </c>
      <c r="L1535" s="68">
        <v>1</v>
      </c>
      <c r="M1535" s="68" t="s">
        <v>100</v>
      </c>
      <c r="N1535" s="68" t="s">
        <v>101</v>
      </c>
      <c r="O1535" s="68" t="s">
        <v>102</v>
      </c>
      <c r="P1535" s="68"/>
      <c r="Q1535" s="68"/>
      <c r="R1535" s="68"/>
      <c r="S1535" s="68"/>
      <c r="T1535" s="68" t="s">
        <v>2912</v>
      </c>
      <c r="U1535" s="68" t="s">
        <v>2913</v>
      </c>
      <c r="V1535" s="68" t="s">
        <v>2843</v>
      </c>
      <c r="W1535" s="68">
        <v>2301010001</v>
      </c>
      <c r="X1535" s="68">
        <v>126488</v>
      </c>
      <c r="Y1535" s="68" t="s">
        <v>19</v>
      </c>
      <c r="Z1535" s="68">
        <v>1</v>
      </c>
      <c r="AA1535" s="68" t="s">
        <v>109</v>
      </c>
      <c r="AB1535" s="68">
        <v>230101</v>
      </c>
      <c r="AC1535" s="68" t="s">
        <v>19</v>
      </c>
      <c r="AD1535" s="68" t="s">
        <v>19</v>
      </c>
      <c r="AE1535" s="68" t="s">
        <v>19</v>
      </c>
      <c r="AF1535" s="68" t="s">
        <v>110</v>
      </c>
      <c r="AG1535" s="68">
        <v>230001</v>
      </c>
      <c r="AH1535" s="68" t="s">
        <v>1366</v>
      </c>
      <c r="AI1535" s="68">
        <v>-18.000640000000001</v>
      </c>
      <c r="AJ1535" s="68">
        <v>-70.236620000000002</v>
      </c>
      <c r="AK1535" s="68">
        <v>11</v>
      </c>
      <c r="AL1535" s="68" t="s">
        <v>1525</v>
      </c>
      <c r="AM1535" s="68">
        <v>11</v>
      </c>
      <c r="AN1535" s="68" t="s">
        <v>122</v>
      </c>
      <c r="AO1535" s="68">
        <v>1</v>
      </c>
      <c r="AP1535" s="68" t="s">
        <v>112</v>
      </c>
      <c r="AQ1535" s="68" t="s">
        <v>113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511</v>
      </c>
      <c r="AX1535" s="68" t="s">
        <v>115</v>
      </c>
    </row>
    <row r="1536" spans="1:50">
      <c r="A1536" s="77" t="s">
        <v>5827</v>
      </c>
      <c r="B1536" s="68">
        <v>0</v>
      </c>
      <c r="C1536" s="68"/>
      <c r="D1536" s="68" t="s">
        <v>518</v>
      </c>
      <c r="E1536" s="68" t="s">
        <v>506</v>
      </c>
      <c r="F1536" s="68" t="s">
        <v>507</v>
      </c>
      <c r="G1536" s="68" t="s">
        <v>508</v>
      </c>
      <c r="H1536" s="68" t="s">
        <v>97</v>
      </c>
      <c r="I1536" s="68" t="s">
        <v>98</v>
      </c>
      <c r="J1536" s="68">
        <v>3</v>
      </c>
      <c r="K1536" s="68" t="s">
        <v>99</v>
      </c>
      <c r="L1536" s="68">
        <v>1</v>
      </c>
      <c r="M1536" s="68" t="s">
        <v>100</v>
      </c>
      <c r="N1536" s="68" t="s">
        <v>101</v>
      </c>
      <c r="O1536" s="68" t="s">
        <v>102</v>
      </c>
      <c r="P1536" s="68"/>
      <c r="Q1536" s="68"/>
      <c r="R1536" s="68"/>
      <c r="S1536" s="68"/>
      <c r="T1536" s="68" t="s">
        <v>4341</v>
      </c>
      <c r="U1536" s="68" t="s">
        <v>2913</v>
      </c>
      <c r="V1536" s="68" t="s">
        <v>2843</v>
      </c>
      <c r="W1536" s="68">
        <v>2301010001</v>
      </c>
      <c r="X1536" s="68">
        <v>126488</v>
      </c>
      <c r="Y1536" s="68" t="s">
        <v>19</v>
      </c>
      <c r="Z1536" s="68">
        <v>1</v>
      </c>
      <c r="AA1536" s="68" t="s">
        <v>109</v>
      </c>
      <c r="AB1536" s="68">
        <v>230101</v>
      </c>
      <c r="AC1536" s="68" t="s">
        <v>19</v>
      </c>
      <c r="AD1536" s="68" t="s">
        <v>19</v>
      </c>
      <c r="AE1536" s="68" t="s">
        <v>19</v>
      </c>
      <c r="AF1536" s="68" t="s">
        <v>110</v>
      </c>
      <c r="AG1536" s="68">
        <v>230001</v>
      </c>
      <c r="AH1536" s="68" t="s">
        <v>1366</v>
      </c>
      <c r="AI1536" s="68">
        <v>-18.000599999999999</v>
      </c>
      <c r="AJ1536" s="68">
        <v>-70.236649999999997</v>
      </c>
      <c r="AK1536" s="68">
        <v>12</v>
      </c>
      <c r="AL1536" s="68" t="s">
        <v>510</v>
      </c>
      <c r="AM1536" s="68">
        <v>11</v>
      </c>
      <c r="AN1536" s="68" t="s">
        <v>122</v>
      </c>
      <c r="AO1536" s="68">
        <v>1</v>
      </c>
      <c r="AP1536" s="68" t="s">
        <v>112</v>
      </c>
      <c r="AQ1536" s="68" t="s">
        <v>113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511</v>
      </c>
      <c r="AX1536" s="68" t="s">
        <v>115</v>
      </c>
    </row>
    <row r="1537" spans="1:50">
      <c r="A1537" s="77" t="s">
        <v>5828</v>
      </c>
      <c r="B1537" s="68">
        <v>0</v>
      </c>
      <c r="C1537" s="68"/>
      <c r="D1537" s="68" t="s">
        <v>514</v>
      </c>
      <c r="E1537" s="68" t="s">
        <v>506</v>
      </c>
      <c r="F1537" s="68" t="s">
        <v>507</v>
      </c>
      <c r="G1537" s="68" t="s">
        <v>508</v>
      </c>
      <c r="H1537" s="68" t="s">
        <v>97</v>
      </c>
      <c r="I1537" s="68" t="s">
        <v>98</v>
      </c>
      <c r="J1537" s="68">
        <v>3</v>
      </c>
      <c r="K1537" s="68" t="s">
        <v>99</v>
      </c>
      <c r="L1537" s="68">
        <v>1</v>
      </c>
      <c r="M1537" s="68" t="s">
        <v>100</v>
      </c>
      <c r="N1537" s="68" t="s">
        <v>101</v>
      </c>
      <c r="O1537" s="68" t="s">
        <v>102</v>
      </c>
      <c r="P1537" s="68"/>
      <c r="Q1537" s="68"/>
      <c r="R1537" s="68"/>
      <c r="S1537" s="68"/>
      <c r="T1537" s="68" t="s">
        <v>2912</v>
      </c>
      <c r="U1537" s="68" t="s">
        <v>2913</v>
      </c>
      <c r="V1537" s="68" t="s">
        <v>4465</v>
      </c>
      <c r="W1537" s="68"/>
      <c r="X1537" s="68">
        <v>561386</v>
      </c>
      <c r="Y1537" s="68" t="s">
        <v>4465</v>
      </c>
      <c r="Z1537" s="68">
        <v>1</v>
      </c>
      <c r="AA1537" s="68" t="s">
        <v>109</v>
      </c>
      <c r="AB1537" s="68">
        <v>230101</v>
      </c>
      <c r="AC1537" s="68" t="s">
        <v>19</v>
      </c>
      <c r="AD1537" s="68" t="s">
        <v>19</v>
      </c>
      <c r="AE1537" s="68" t="s">
        <v>19</v>
      </c>
      <c r="AF1537" s="68" t="s">
        <v>110</v>
      </c>
      <c r="AG1537" s="68">
        <v>230001</v>
      </c>
      <c r="AH1537" s="68" t="s">
        <v>1366</v>
      </c>
      <c r="AI1537" s="68">
        <v>-18.00067</v>
      </c>
      <c r="AJ1537" s="68">
        <v>-70.236649999999997</v>
      </c>
      <c r="AK1537" s="68">
        <v>11</v>
      </c>
      <c r="AL1537" s="68" t="s">
        <v>1525</v>
      </c>
      <c r="AM1537" s="68">
        <v>11</v>
      </c>
      <c r="AN1537" s="68" t="s">
        <v>122</v>
      </c>
      <c r="AO1537" s="68">
        <v>1</v>
      </c>
      <c r="AP1537" s="68" t="s">
        <v>112</v>
      </c>
      <c r="AQ1537" s="68" t="s">
        <v>113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511</v>
      </c>
      <c r="AX1537" s="68" t="s">
        <v>115</v>
      </c>
    </row>
    <row r="1538" spans="1:50">
      <c r="A1538" s="77" t="s">
        <v>5829</v>
      </c>
      <c r="B1538" s="68">
        <v>0</v>
      </c>
      <c r="C1538" s="68"/>
      <c r="D1538" s="68" t="s">
        <v>4466</v>
      </c>
      <c r="E1538" s="68" t="s">
        <v>506</v>
      </c>
      <c r="F1538" s="68" t="s">
        <v>507</v>
      </c>
      <c r="G1538" s="68" t="s">
        <v>508</v>
      </c>
      <c r="H1538" s="68" t="s">
        <v>97</v>
      </c>
      <c r="I1538" s="68" t="s">
        <v>98</v>
      </c>
      <c r="J1538" s="68">
        <v>3</v>
      </c>
      <c r="K1538" s="68" t="s">
        <v>99</v>
      </c>
      <c r="L1538" s="68">
        <v>1</v>
      </c>
      <c r="M1538" s="68" t="s">
        <v>100</v>
      </c>
      <c r="N1538" s="68" t="s">
        <v>101</v>
      </c>
      <c r="O1538" s="68" t="s">
        <v>102</v>
      </c>
      <c r="P1538" s="68"/>
      <c r="Q1538" s="68"/>
      <c r="R1538" s="68"/>
      <c r="S1538" s="68"/>
      <c r="T1538" s="68" t="s">
        <v>2912</v>
      </c>
      <c r="U1538" s="68" t="s">
        <v>2913</v>
      </c>
      <c r="V1538" s="68" t="s">
        <v>2843</v>
      </c>
      <c r="W1538" s="68">
        <v>2301010001</v>
      </c>
      <c r="X1538" s="68">
        <v>126488</v>
      </c>
      <c r="Y1538" s="68" t="s">
        <v>19</v>
      </c>
      <c r="Z1538" s="68">
        <v>1</v>
      </c>
      <c r="AA1538" s="68" t="s">
        <v>109</v>
      </c>
      <c r="AB1538" s="68">
        <v>230101</v>
      </c>
      <c r="AC1538" s="68" t="s">
        <v>19</v>
      </c>
      <c r="AD1538" s="68" t="s">
        <v>19</v>
      </c>
      <c r="AE1538" s="68" t="s">
        <v>19</v>
      </c>
      <c r="AF1538" s="68" t="s">
        <v>110</v>
      </c>
      <c r="AG1538" s="68">
        <v>230001</v>
      </c>
      <c r="AH1538" s="68" t="s">
        <v>1366</v>
      </c>
      <c r="AI1538" s="68">
        <v>-18.000610000000002</v>
      </c>
      <c r="AJ1538" s="68">
        <v>-70.236760000000004</v>
      </c>
      <c r="AK1538" s="68">
        <v>12</v>
      </c>
      <c r="AL1538" s="68" t="s">
        <v>510</v>
      </c>
      <c r="AM1538" s="68">
        <v>11</v>
      </c>
      <c r="AN1538" s="68" t="s">
        <v>122</v>
      </c>
      <c r="AO1538" s="68">
        <v>1</v>
      </c>
      <c r="AP1538" s="68" t="s">
        <v>112</v>
      </c>
      <c r="AQ1538" s="68" t="s">
        <v>113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511</v>
      </c>
      <c r="AX1538" s="68" t="s">
        <v>115</v>
      </c>
    </row>
    <row r="1539" spans="1:50">
      <c r="A1539" s="77" t="s">
        <v>5830</v>
      </c>
      <c r="B1539" s="68">
        <v>0</v>
      </c>
      <c r="C1539" s="68"/>
      <c r="D1539" s="68" t="s">
        <v>3122</v>
      </c>
      <c r="E1539" s="68" t="s">
        <v>506</v>
      </c>
      <c r="F1539" s="68" t="s">
        <v>507</v>
      </c>
      <c r="G1539" s="68" t="s">
        <v>508</v>
      </c>
      <c r="H1539" s="68" t="s">
        <v>97</v>
      </c>
      <c r="I1539" s="68" t="s">
        <v>98</v>
      </c>
      <c r="J1539" s="68">
        <v>3</v>
      </c>
      <c r="K1539" s="68" t="s">
        <v>99</v>
      </c>
      <c r="L1539" s="68">
        <v>1</v>
      </c>
      <c r="M1539" s="68" t="s">
        <v>100</v>
      </c>
      <c r="N1539" s="68" t="s">
        <v>101</v>
      </c>
      <c r="O1539" s="68" t="s">
        <v>102</v>
      </c>
      <c r="P1539" s="68"/>
      <c r="Q1539" s="68"/>
      <c r="R1539" s="68"/>
      <c r="S1539" s="68"/>
      <c r="T1539" s="68" t="s">
        <v>4467</v>
      </c>
      <c r="U1539" s="68"/>
      <c r="V1539" s="68"/>
      <c r="W1539" s="68">
        <v>2301040001</v>
      </c>
      <c r="X1539" s="68">
        <v>543173</v>
      </c>
      <c r="Y1539" s="68" t="s">
        <v>4465</v>
      </c>
      <c r="Z1539" s="68">
        <v>1</v>
      </c>
      <c r="AA1539" s="68" t="s">
        <v>109</v>
      </c>
      <c r="AB1539" s="68">
        <v>230101</v>
      </c>
      <c r="AC1539" s="68" t="s">
        <v>19</v>
      </c>
      <c r="AD1539" s="68" t="s">
        <v>19</v>
      </c>
      <c r="AE1539" s="68" t="s">
        <v>19</v>
      </c>
      <c r="AF1539" s="68" t="s">
        <v>110</v>
      </c>
      <c r="AG1539" s="68">
        <v>230001</v>
      </c>
      <c r="AH1539" s="68" t="s">
        <v>1366</v>
      </c>
      <c r="AI1539" s="68">
        <v>-17.983529999999998</v>
      </c>
      <c r="AJ1539" s="68">
        <v>-70.235590000000002</v>
      </c>
      <c r="AK1539" s="68">
        <v>3</v>
      </c>
      <c r="AL1539" s="68" t="s">
        <v>513</v>
      </c>
      <c r="AM1539" s="68">
        <v>11</v>
      </c>
      <c r="AN1539" s="68" t="s">
        <v>122</v>
      </c>
      <c r="AO1539" s="68">
        <v>2</v>
      </c>
      <c r="AP1539" s="68" t="s">
        <v>134</v>
      </c>
      <c r="AQ1539" s="68" t="s">
        <v>135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511</v>
      </c>
      <c r="AX1539" s="68" t="s">
        <v>115</v>
      </c>
    </row>
    <row r="1540" spans="1:50">
      <c r="A1540" s="77" t="s">
        <v>5831</v>
      </c>
      <c r="B1540" s="68">
        <v>0</v>
      </c>
      <c r="C1540" s="68"/>
      <c r="D1540" s="68" t="s">
        <v>1557</v>
      </c>
      <c r="E1540" s="68" t="s">
        <v>506</v>
      </c>
      <c r="F1540" s="68" t="s">
        <v>507</v>
      </c>
      <c r="G1540" s="68" t="s">
        <v>508</v>
      </c>
      <c r="H1540" s="68" t="s">
        <v>97</v>
      </c>
      <c r="I1540" s="68" t="s">
        <v>98</v>
      </c>
      <c r="J1540" s="68">
        <v>3</v>
      </c>
      <c r="K1540" s="68" t="s">
        <v>99</v>
      </c>
      <c r="L1540" s="68">
        <v>1</v>
      </c>
      <c r="M1540" s="68" t="s">
        <v>100</v>
      </c>
      <c r="N1540" s="68" t="s">
        <v>101</v>
      </c>
      <c r="O1540" s="68" t="s">
        <v>102</v>
      </c>
      <c r="P1540" s="68"/>
      <c r="Q1540" s="68"/>
      <c r="R1540" s="68"/>
      <c r="S1540" s="68"/>
      <c r="T1540" s="68" t="s">
        <v>2912</v>
      </c>
      <c r="U1540" s="68" t="s">
        <v>2913</v>
      </c>
      <c r="V1540" s="68" t="s">
        <v>4465</v>
      </c>
      <c r="W1540" s="68"/>
      <c r="X1540" s="68">
        <v>561386</v>
      </c>
      <c r="Y1540" s="68" t="s">
        <v>4465</v>
      </c>
      <c r="Z1540" s="68">
        <v>1</v>
      </c>
      <c r="AA1540" s="68" t="s">
        <v>109</v>
      </c>
      <c r="AB1540" s="68">
        <v>230101</v>
      </c>
      <c r="AC1540" s="68" t="s">
        <v>19</v>
      </c>
      <c r="AD1540" s="68" t="s">
        <v>19</v>
      </c>
      <c r="AE1540" s="68" t="s">
        <v>19</v>
      </c>
      <c r="AF1540" s="68" t="s">
        <v>110</v>
      </c>
      <c r="AG1540" s="68">
        <v>230001</v>
      </c>
      <c r="AH1540" s="68" t="s">
        <v>1366</v>
      </c>
      <c r="AI1540" s="68">
        <v>-18.00067</v>
      </c>
      <c r="AJ1540" s="68">
        <v>-70.236649999999997</v>
      </c>
      <c r="AK1540" s="68">
        <v>11</v>
      </c>
      <c r="AL1540" s="68" t="s">
        <v>1525</v>
      </c>
      <c r="AM1540" s="68">
        <v>11</v>
      </c>
      <c r="AN1540" s="68" t="s">
        <v>122</v>
      </c>
      <c r="AO1540" s="68">
        <v>1</v>
      </c>
      <c r="AP1540" s="68" t="s">
        <v>112</v>
      </c>
      <c r="AQ1540" s="68" t="s">
        <v>113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511</v>
      </c>
      <c r="AX1540" s="68" t="s">
        <v>115</v>
      </c>
    </row>
    <row r="1541" spans="1:50">
      <c r="A1541" s="77" t="s">
        <v>5832</v>
      </c>
      <c r="B1541" s="68">
        <v>0</v>
      </c>
      <c r="C1541" s="68"/>
      <c r="D1541" s="68" t="s">
        <v>522</v>
      </c>
      <c r="E1541" s="68" t="s">
        <v>506</v>
      </c>
      <c r="F1541" s="68" t="s">
        <v>507</v>
      </c>
      <c r="G1541" s="68" t="s">
        <v>508</v>
      </c>
      <c r="H1541" s="68" t="s">
        <v>97</v>
      </c>
      <c r="I1541" s="68" t="s">
        <v>98</v>
      </c>
      <c r="J1541" s="68">
        <v>3</v>
      </c>
      <c r="K1541" s="68" t="s">
        <v>99</v>
      </c>
      <c r="L1541" s="68">
        <v>1</v>
      </c>
      <c r="M1541" s="68" t="s">
        <v>100</v>
      </c>
      <c r="N1541" s="68" t="s">
        <v>101</v>
      </c>
      <c r="O1541" s="68" t="s">
        <v>102</v>
      </c>
      <c r="P1541" s="68"/>
      <c r="Q1541" s="68"/>
      <c r="R1541" s="68"/>
      <c r="S1541" s="68"/>
      <c r="T1541" s="68" t="s">
        <v>2912</v>
      </c>
      <c r="U1541" s="68" t="s">
        <v>2913</v>
      </c>
      <c r="V1541" s="68" t="s">
        <v>4468</v>
      </c>
      <c r="W1541" s="68">
        <v>2301010001</v>
      </c>
      <c r="X1541" s="68">
        <v>126488</v>
      </c>
      <c r="Y1541" s="68" t="s">
        <v>19</v>
      </c>
      <c r="Z1541" s="68">
        <v>1</v>
      </c>
      <c r="AA1541" s="68" t="s">
        <v>109</v>
      </c>
      <c r="AB1541" s="68">
        <v>230101</v>
      </c>
      <c r="AC1541" s="68" t="s">
        <v>19</v>
      </c>
      <c r="AD1541" s="68" t="s">
        <v>19</v>
      </c>
      <c r="AE1541" s="68" t="s">
        <v>19</v>
      </c>
      <c r="AF1541" s="68" t="s">
        <v>110</v>
      </c>
      <c r="AG1541" s="68">
        <v>230001</v>
      </c>
      <c r="AH1541" s="68" t="s">
        <v>1366</v>
      </c>
      <c r="AI1541" s="68">
        <v>-18.000640000000001</v>
      </c>
      <c r="AJ1541" s="68">
        <v>-70.236559999999997</v>
      </c>
      <c r="AK1541" s="68">
        <v>12</v>
      </c>
      <c r="AL1541" s="68" t="s">
        <v>510</v>
      </c>
      <c r="AM1541" s="68">
        <v>11</v>
      </c>
      <c r="AN1541" s="68" t="s">
        <v>122</v>
      </c>
      <c r="AO1541" s="68">
        <v>1</v>
      </c>
      <c r="AP1541" s="68" t="s">
        <v>112</v>
      </c>
      <c r="AQ1541" s="68" t="s">
        <v>113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511</v>
      </c>
      <c r="AX1541" s="68" t="s">
        <v>115</v>
      </c>
    </row>
    <row r="1542" spans="1:50">
      <c r="A1542" s="77" t="s">
        <v>5833</v>
      </c>
      <c r="B1542" s="68">
        <v>0</v>
      </c>
      <c r="C1542" s="68"/>
      <c r="D1542" s="68" t="s">
        <v>4469</v>
      </c>
      <c r="E1542" s="68" t="s">
        <v>506</v>
      </c>
      <c r="F1542" s="68" t="s">
        <v>507</v>
      </c>
      <c r="G1542" s="68" t="s">
        <v>508</v>
      </c>
      <c r="H1542" s="68" t="s">
        <v>97</v>
      </c>
      <c r="I1542" s="68" t="s">
        <v>98</v>
      </c>
      <c r="J1542" s="68">
        <v>3</v>
      </c>
      <c r="K1542" s="68" t="s">
        <v>99</v>
      </c>
      <c r="L1542" s="68">
        <v>1</v>
      </c>
      <c r="M1542" s="68" t="s">
        <v>100</v>
      </c>
      <c r="N1542" s="68" t="s">
        <v>101</v>
      </c>
      <c r="O1542" s="68" t="s">
        <v>102</v>
      </c>
      <c r="P1542" s="68"/>
      <c r="Q1542" s="68"/>
      <c r="R1542" s="68"/>
      <c r="S1542" s="68"/>
      <c r="T1542" s="68" t="s">
        <v>4470</v>
      </c>
      <c r="U1542" s="68"/>
      <c r="V1542" s="68" t="s">
        <v>4471</v>
      </c>
      <c r="W1542" s="68">
        <v>2301010001</v>
      </c>
      <c r="X1542" s="68">
        <v>126488</v>
      </c>
      <c r="Y1542" s="68" t="s">
        <v>19</v>
      </c>
      <c r="Z1542" s="68">
        <v>1</v>
      </c>
      <c r="AA1542" s="68" t="s">
        <v>109</v>
      </c>
      <c r="AB1542" s="68">
        <v>230101</v>
      </c>
      <c r="AC1542" s="68" t="s">
        <v>19</v>
      </c>
      <c r="AD1542" s="68" t="s">
        <v>19</v>
      </c>
      <c r="AE1542" s="68" t="s">
        <v>19</v>
      </c>
      <c r="AF1542" s="68" t="s">
        <v>110</v>
      </c>
      <c r="AG1542" s="68">
        <v>230001</v>
      </c>
      <c r="AH1542" s="68" t="s">
        <v>1366</v>
      </c>
      <c r="AI1542" s="68">
        <v>-18.0137</v>
      </c>
      <c r="AJ1542" s="68">
        <v>-70.250799999999998</v>
      </c>
      <c r="AK1542" s="68">
        <v>4</v>
      </c>
      <c r="AL1542" s="68" t="s">
        <v>517</v>
      </c>
      <c r="AM1542" s="68">
        <v>11</v>
      </c>
      <c r="AN1542" s="68" t="s">
        <v>122</v>
      </c>
      <c r="AO1542" s="68">
        <v>2</v>
      </c>
      <c r="AP1542" s="68" t="s">
        <v>134</v>
      </c>
      <c r="AQ1542" s="68" t="s">
        <v>135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511</v>
      </c>
      <c r="AX1542" s="68" t="s">
        <v>115</v>
      </c>
    </row>
    <row r="1543" spans="1:50">
      <c r="A1543" s="77" t="s">
        <v>5834</v>
      </c>
      <c r="B1543" s="68">
        <v>0</v>
      </c>
      <c r="C1543" s="68"/>
      <c r="D1543" s="68" t="s">
        <v>4472</v>
      </c>
      <c r="E1543" s="68" t="s">
        <v>506</v>
      </c>
      <c r="F1543" s="68" t="s">
        <v>507</v>
      </c>
      <c r="G1543" s="68" t="s">
        <v>508</v>
      </c>
      <c r="H1543" s="68" t="s">
        <v>97</v>
      </c>
      <c r="I1543" s="68" t="s">
        <v>98</v>
      </c>
      <c r="J1543" s="68">
        <v>3</v>
      </c>
      <c r="K1543" s="68" t="s">
        <v>99</v>
      </c>
      <c r="L1543" s="68">
        <v>1</v>
      </c>
      <c r="M1543" s="68" t="s">
        <v>100</v>
      </c>
      <c r="N1543" s="68" t="s">
        <v>101</v>
      </c>
      <c r="O1543" s="68" t="s">
        <v>102</v>
      </c>
      <c r="P1543" s="68"/>
      <c r="Q1543" s="68"/>
      <c r="R1543" s="68"/>
      <c r="S1543" s="68"/>
      <c r="T1543" s="68" t="s">
        <v>4473</v>
      </c>
      <c r="U1543" s="68"/>
      <c r="V1543" s="68"/>
      <c r="W1543" s="68">
        <v>2301010001</v>
      </c>
      <c r="X1543" s="68">
        <v>126488</v>
      </c>
      <c r="Y1543" s="68" t="s">
        <v>19</v>
      </c>
      <c r="Z1543" s="68">
        <v>1</v>
      </c>
      <c r="AA1543" s="68" t="s">
        <v>109</v>
      </c>
      <c r="AB1543" s="68">
        <v>230101</v>
      </c>
      <c r="AC1543" s="68" t="s">
        <v>19</v>
      </c>
      <c r="AD1543" s="68" t="s">
        <v>19</v>
      </c>
      <c r="AE1543" s="68" t="s">
        <v>19</v>
      </c>
      <c r="AF1543" s="68" t="s">
        <v>110</v>
      </c>
      <c r="AG1543" s="68">
        <v>230001</v>
      </c>
      <c r="AH1543" s="68" t="s">
        <v>1366</v>
      </c>
      <c r="AI1543" s="68">
        <v>-18.0137</v>
      </c>
      <c r="AJ1543" s="68">
        <v>-70.250799999999998</v>
      </c>
      <c r="AK1543" s="68">
        <v>4</v>
      </c>
      <c r="AL1543" s="68" t="s">
        <v>517</v>
      </c>
      <c r="AM1543" s="68">
        <v>11</v>
      </c>
      <c r="AN1543" s="68" t="s">
        <v>122</v>
      </c>
      <c r="AO1543" s="68">
        <v>2</v>
      </c>
      <c r="AP1543" s="68" t="s">
        <v>134</v>
      </c>
      <c r="AQ1543" s="68" t="s">
        <v>135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511</v>
      </c>
      <c r="AX1543" s="68" t="s">
        <v>115</v>
      </c>
    </row>
    <row r="1544" spans="1:50">
      <c r="A1544" s="77" t="s">
        <v>5835</v>
      </c>
      <c r="B1544" s="68">
        <v>0</v>
      </c>
      <c r="C1544" s="68"/>
      <c r="D1544" s="68" t="s">
        <v>505</v>
      </c>
      <c r="E1544" s="68" t="s">
        <v>506</v>
      </c>
      <c r="F1544" s="68" t="s">
        <v>507</v>
      </c>
      <c r="G1544" s="68" t="s">
        <v>508</v>
      </c>
      <c r="H1544" s="68" t="s">
        <v>97</v>
      </c>
      <c r="I1544" s="68" t="s">
        <v>98</v>
      </c>
      <c r="J1544" s="68">
        <v>3</v>
      </c>
      <c r="K1544" s="68" t="s">
        <v>99</v>
      </c>
      <c r="L1544" s="68">
        <v>1</v>
      </c>
      <c r="M1544" s="68" t="s">
        <v>100</v>
      </c>
      <c r="N1544" s="68" t="s">
        <v>101</v>
      </c>
      <c r="O1544" s="68" t="s">
        <v>102</v>
      </c>
      <c r="P1544" s="68"/>
      <c r="Q1544" s="68"/>
      <c r="R1544" s="68"/>
      <c r="S1544" s="68"/>
      <c r="T1544" s="68" t="s">
        <v>4474</v>
      </c>
      <c r="U1544" s="68" t="s">
        <v>4475</v>
      </c>
      <c r="V1544" s="68" t="s">
        <v>19</v>
      </c>
      <c r="W1544" s="68">
        <v>2301010001</v>
      </c>
      <c r="X1544" s="68">
        <v>126488</v>
      </c>
      <c r="Y1544" s="68" t="s">
        <v>19</v>
      </c>
      <c r="Z1544" s="68">
        <v>1</v>
      </c>
      <c r="AA1544" s="68" t="s">
        <v>109</v>
      </c>
      <c r="AB1544" s="68">
        <v>230101</v>
      </c>
      <c r="AC1544" s="68" t="s">
        <v>19</v>
      </c>
      <c r="AD1544" s="68" t="s">
        <v>19</v>
      </c>
      <c r="AE1544" s="68" t="s">
        <v>19</v>
      </c>
      <c r="AF1544" s="68" t="s">
        <v>110</v>
      </c>
      <c r="AG1544" s="68">
        <v>230001</v>
      </c>
      <c r="AH1544" s="68" t="s">
        <v>1366</v>
      </c>
      <c r="AI1544" s="68">
        <v>-18.008939999999999</v>
      </c>
      <c r="AJ1544" s="68">
        <v>-70.248689999999996</v>
      </c>
      <c r="AK1544" s="68">
        <v>15</v>
      </c>
      <c r="AL1544" s="68" t="s">
        <v>553</v>
      </c>
      <c r="AM1544" s="68">
        <v>11</v>
      </c>
      <c r="AN1544" s="68" t="s">
        <v>122</v>
      </c>
      <c r="AO1544" s="68">
        <v>1</v>
      </c>
      <c r="AP1544" s="68" t="s">
        <v>112</v>
      </c>
      <c r="AQ1544" s="68" t="s">
        <v>113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511</v>
      </c>
      <c r="AX1544" s="68" t="s">
        <v>115</v>
      </c>
    </row>
    <row r="1545" spans="1:50">
      <c r="A1545" s="77" t="s">
        <v>5836</v>
      </c>
      <c r="B1545" s="68">
        <v>0</v>
      </c>
      <c r="C1545" s="68"/>
      <c r="D1545" s="68" t="s">
        <v>524</v>
      </c>
      <c r="E1545" s="68" t="s">
        <v>506</v>
      </c>
      <c r="F1545" s="68" t="s">
        <v>507</v>
      </c>
      <c r="G1545" s="68" t="s">
        <v>508</v>
      </c>
      <c r="H1545" s="68" t="s">
        <v>97</v>
      </c>
      <c r="I1545" s="68" t="s">
        <v>98</v>
      </c>
      <c r="J1545" s="68">
        <v>3</v>
      </c>
      <c r="K1545" s="68" t="s">
        <v>99</v>
      </c>
      <c r="L1545" s="68">
        <v>1</v>
      </c>
      <c r="M1545" s="68" t="s">
        <v>100</v>
      </c>
      <c r="N1545" s="68" t="s">
        <v>101</v>
      </c>
      <c r="O1545" s="68" t="s">
        <v>102</v>
      </c>
      <c r="P1545" s="68"/>
      <c r="Q1545" s="68"/>
      <c r="R1545" s="68"/>
      <c r="S1545" s="68"/>
      <c r="T1545" s="68" t="s">
        <v>4476</v>
      </c>
      <c r="U1545" s="68"/>
      <c r="V1545" s="68"/>
      <c r="W1545" s="68">
        <v>2301010001</v>
      </c>
      <c r="X1545" s="68">
        <v>126488</v>
      </c>
      <c r="Y1545" s="68" t="s">
        <v>19</v>
      </c>
      <c r="Z1545" s="68">
        <v>1</v>
      </c>
      <c r="AA1545" s="68" t="s">
        <v>109</v>
      </c>
      <c r="AB1545" s="68">
        <v>230101</v>
      </c>
      <c r="AC1545" s="68" t="s">
        <v>19</v>
      </c>
      <c r="AD1545" s="68" t="s">
        <v>19</v>
      </c>
      <c r="AE1545" s="68" t="s">
        <v>19</v>
      </c>
      <c r="AF1545" s="68" t="s">
        <v>110</v>
      </c>
      <c r="AG1545" s="68">
        <v>230001</v>
      </c>
      <c r="AH1545" s="68" t="s">
        <v>1366</v>
      </c>
      <c r="AI1545" s="68">
        <v>-18.0137</v>
      </c>
      <c r="AJ1545" s="68">
        <v>-70.250799999999998</v>
      </c>
      <c r="AK1545" s="68">
        <v>4</v>
      </c>
      <c r="AL1545" s="68" t="s">
        <v>517</v>
      </c>
      <c r="AM1545" s="68">
        <v>11</v>
      </c>
      <c r="AN1545" s="68" t="s">
        <v>122</v>
      </c>
      <c r="AO1545" s="68">
        <v>2</v>
      </c>
      <c r="AP1545" s="68" t="s">
        <v>134</v>
      </c>
      <c r="AQ1545" s="68" t="s">
        <v>135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511</v>
      </c>
      <c r="AX1545" s="68" t="s">
        <v>115</v>
      </c>
    </row>
    <row r="1546" spans="1:50">
      <c r="A1546" s="77" t="s">
        <v>5837</v>
      </c>
      <c r="B1546" s="68">
        <v>0</v>
      </c>
      <c r="C1546" s="68"/>
      <c r="D1546" s="68" t="s">
        <v>522</v>
      </c>
      <c r="E1546" s="68" t="s">
        <v>506</v>
      </c>
      <c r="F1546" s="68" t="s">
        <v>507</v>
      </c>
      <c r="G1546" s="68" t="s">
        <v>508</v>
      </c>
      <c r="H1546" s="68" t="s">
        <v>97</v>
      </c>
      <c r="I1546" s="68" t="s">
        <v>98</v>
      </c>
      <c r="J1546" s="68">
        <v>3</v>
      </c>
      <c r="K1546" s="68" t="s">
        <v>99</v>
      </c>
      <c r="L1546" s="68">
        <v>1</v>
      </c>
      <c r="M1546" s="68" t="s">
        <v>100</v>
      </c>
      <c r="N1546" s="68" t="s">
        <v>101</v>
      </c>
      <c r="O1546" s="68" t="s">
        <v>102</v>
      </c>
      <c r="P1546" s="68"/>
      <c r="Q1546" s="68"/>
      <c r="R1546" s="68"/>
      <c r="S1546" s="68"/>
      <c r="T1546" s="68" t="s">
        <v>4477</v>
      </c>
      <c r="U1546" s="68"/>
      <c r="V1546" s="68"/>
      <c r="W1546" s="68">
        <v>2301010001</v>
      </c>
      <c r="X1546" s="68">
        <v>126488</v>
      </c>
      <c r="Y1546" s="68" t="s">
        <v>19</v>
      </c>
      <c r="Z1546" s="68">
        <v>1</v>
      </c>
      <c r="AA1546" s="68" t="s">
        <v>109</v>
      </c>
      <c r="AB1546" s="68">
        <v>230101</v>
      </c>
      <c r="AC1546" s="68" t="s">
        <v>19</v>
      </c>
      <c r="AD1546" s="68" t="s">
        <v>19</v>
      </c>
      <c r="AE1546" s="68" t="s">
        <v>19</v>
      </c>
      <c r="AF1546" s="68" t="s">
        <v>110</v>
      </c>
      <c r="AG1546" s="68">
        <v>230001</v>
      </c>
      <c r="AH1546" s="68" t="s">
        <v>1366</v>
      </c>
      <c r="AI1546" s="68">
        <v>-18.0137</v>
      </c>
      <c r="AJ1546" s="68">
        <v>-70.250799999999998</v>
      </c>
      <c r="AK1546" s="68">
        <v>4</v>
      </c>
      <c r="AL1546" s="68" t="s">
        <v>517</v>
      </c>
      <c r="AM1546" s="68">
        <v>11</v>
      </c>
      <c r="AN1546" s="68" t="s">
        <v>122</v>
      </c>
      <c r="AO1546" s="68">
        <v>2</v>
      </c>
      <c r="AP1546" s="68" t="s">
        <v>134</v>
      </c>
      <c r="AQ1546" s="68" t="s">
        <v>135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511</v>
      </c>
      <c r="AX1546" s="68" t="s">
        <v>115</v>
      </c>
    </row>
    <row r="1547" spans="1:50">
      <c r="A1547" s="77" t="s">
        <v>5838</v>
      </c>
      <c r="B1547" s="68">
        <v>0</v>
      </c>
      <c r="C1547" s="68"/>
      <c r="D1547" s="68" t="s">
        <v>904</v>
      </c>
      <c r="E1547" s="68" t="s">
        <v>506</v>
      </c>
      <c r="F1547" s="68" t="s">
        <v>507</v>
      </c>
      <c r="G1547" s="68" t="s">
        <v>508</v>
      </c>
      <c r="H1547" s="68" t="s">
        <v>97</v>
      </c>
      <c r="I1547" s="68" t="s">
        <v>98</v>
      </c>
      <c r="J1547" s="68">
        <v>3</v>
      </c>
      <c r="K1547" s="68" t="s">
        <v>99</v>
      </c>
      <c r="L1547" s="68">
        <v>1</v>
      </c>
      <c r="M1547" s="68" t="s">
        <v>100</v>
      </c>
      <c r="N1547" s="68" t="s">
        <v>101</v>
      </c>
      <c r="O1547" s="68" t="s">
        <v>102</v>
      </c>
      <c r="P1547" s="68"/>
      <c r="Q1547" s="68"/>
      <c r="R1547" s="68"/>
      <c r="S1547" s="68"/>
      <c r="T1547" s="68" t="s">
        <v>4478</v>
      </c>
      <c r="U1547" s="68" t="s">
        <v>4479</v>
      </c>
      <c r="V1547" s="68" t="s">
        <v>19</v>
      </c>
      <c r="W1547" s="68">
        <v>2301010001</v>
      </c>
      <c r="X1547" s="68">
        <v>126488</v>
      </c>
      <c r="Y1547" s="68" t="s">
        <v>19</v>
      </c>
      <c r="Z1547" s="68">
        <v>1</v>
      </c>
      <c r="AA1547" s="68" t="s">
        <v>109</v>
      </c>
      <c r="AB1547" s="68">
        <v>230101</v>
      </c>
      <c r="AC1547" s="68" t="s">
        <v>19</v>
      </c>
      <c r="AD1547" s="68" t="s">
        <v>19</v>
      </c>
      <c r="AE1547" s="68" t="s">
        <v>19</v>
      </c>
      <c r="AF1547" s="68" t="s">
        <v>110</v>
      </c>
      <c r="AG1547" s="68">
        <v>230001</v>
      </c>
      <c r="AH1547" s="68" t="s">
        <v>1366</v>
      </c>
      <c r="AI1547" s="68">
        <v>-18.013269999999999</v>
      </c>
      <c r="AJ1547" s="68">
        <v>-70.239189999999994</v>
      </c>
      <c r="AK1547" s="68">
        <v>15</v>
      </c>
      <c r="AL1547" s="68" t="s">
        <v>553</v>
      </c>
      <c r="AM1547" s="68">
        <v>11</v>
      </c>
      <c r="AN1547" s="68" t="s">
        <v>122</v>
      </c>
      <c r="AO1547" s="68">
        <v>1</v>
      </c>
      <c r="AP1547" s="68" t="s">
        <v>112</v>
      </c>
      <c r="AQ1547" s="68" t="s">
        <v>113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511</v>
      </c>
      <c r="AX1547" s="68" t="s">
        <v>115</v>
      </c>
    </row>
    <row r="1548" spans="1:50">
      <c r="A1548" s="77" t="s">
        <v>5839</v>
      </c>
      <c r="B1548" s="68">
        <v>0</v>
      </c>
      <c r="C1548" s="68"/>
      <c r="D1548" s="68" t="s">
        <v>1505</v>
      </c>
      <c r="E1548" s="68" t="s">
        <v>506</v>
      </c>
      <c r="F1548" s="68" t="s">
        <v>507</v>
      </c>
      <c r="G1548" s="68" t="s">
        <v>508</v>
      </c>
      <c r="H1548" s="68" t="s">
        <v>97</v>
      </c>
      <c r="I1548" s="68" t="s">
        <v>98</v>
      </c>
      <c r="J1548" s="68">
        <v>3</v>
      </c>
      <c r="K1548" s="68" t="s">
        <v>99</v>
      </c>
      <c r="L1548" s="68">
        <v>1</v>
      </c>
      <c r="M1548" s="68" t="s">
        <v>100</v>
      </c>
      <c r="N1548" s="68" t="s">
        <v>101</v>
      </c>
      <c r="O1548" s="68" t="s">
        <v>102</v>
      </c>
      <c r="P1548" s="68"/>
      <c r="Q1548" s="68"/>
      <c r="R1548" s="68"/>
      <c r="S1548" s="68"/>
      <c r="T1548" s="68" t="s">
        <v>4476</v>
      </c>
      <c r="U1548" s="68"/>
      <c r="V1548" s="68"/>
      <c r="W1548" s="68">
        <v>2301010001</v>
      </c>
      <c r="X1548" s="68">
        <v>126488</v>
      </c>
      <c r="Y1548" s="68" t="s">
        <v>19</v>
      </c>
      <c r="Z1548" s="68">
        <v>1</v>
      </c>
      <c r="AA1548" s="68" t="s">
        <v>109</v>
      </c>
      <c r="AB1548" s="68">
        <v>230101</v>
      </c>
      <c r="AC1548" s="68" t="s">
        <v>19</v>
      </c>
      <c r="AD1548" s="68" t="s">
        <v>19</v>
      </c>
      <c r="AE1548" s="68" t="s">
        <v>19</v>
      </c>
      <c r="AF1548" s="68" t="s">
        <v>110</v>
      </c>
      <c r="AG1548" s="68">
        <v>230001</v>
      </c>
      <c r="AH1548" s="68" t="s">
        <v>1366</v>
      </c>
      <c r="AI1548" s="68">
        <v>-18.0137</v>
      </c>
      <c r="AJ1548" s="68">
        <v>-70.250799999999998</v>
      </c>
      <c r="AK1548" s="68">
        <v>4</v>
      </c>
      <c r="AL1548" s="68" t="s">
        <v>517</v>
      </c>
      <c r="AM1548" s="68">
        <v>11</v>
      </c>
      <c r="AN1548" s="68" t="s">
        <v>122</v>
      </c>
      <c r="AO1548" s="68">
        <v>2</v>
      </c>
      <c r="AP1548" s="68" t="s">
        <v>134</v>
      </c>
      <c r="AQ1548" s="68" t="s">
        <v>135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511</v>
      </c>
      <c r="AX1548" s="68" t="s">
        <v>115</v>
      </c>
    </row>
    <row r="1549" spans="1:50">
      <c r="A1549" s="77" t="s">
        <v>5840</v>
      </c>
      <c r="B1549" s="68">
        <v>0</v>
      </c>
      <c r="C1549" s="68"/>
      <c r="D1549" s="68" t="s">
        <v>1576</v>
      </c>
      <c r="E1549" s="68" t="s">
        <v>506</v>
      </c>
      <c r="F1549" s="68" t="s">
        <v>507</v>
      </c>
      <c r="G1549" s="68" t="s">
        <v>508</v>
      </c>
      <c r="H1549" s="68" t="s">
        <v>97</v>
      </c>
      <c r="I1549" s="68" t="s">
        <v>98</v>
      </c>
      <c r="J1549" s="68">
        <v>3</v>
      </c>
      <c r="K1549" s="68" t="s">
        <v>99</v>
      </c>
      <c r="L1549" s="68">
        <v>1</v>
      </c>
      <c r="M1549" s="68" t="s">
        <v>100</v>
      </c>
      <c r="N1549" s="68" t="s">
        <v>101</v>
      </c>
      <c r="O1549" s="68" t="s">
        <v>102</v>
      </c>
      <c r="P1549" s="68"/>
      <c r="Q1549" s="68"/>
      <c r="R1549" s="68"/>
      <c r="S1549" s="68"/>
      <c r="T1549" s="68" t="s">
        <v>4480</v>
      </c>
      <c r="U1549" s="68"/>
      <c r="V1549" s="68"/>
      <c r="W1549" s="68">
        <v>2301010001</v>
      </c>
      <c r="X1549" s="68">
        <v>126488</v>
      </c>
      <c r="Y1549" s="68" t="s">
        <v>19</v>
      </c>
      <c r="Z1549" s="68">
        <v>1</v>
      </c>
      <c r="AA1549" s="68" t="s">
        <v>109</v>
      </c>
      <c r="AB1549" s="68">
        <v>230101</v>
      </c>
      <c r="AC1549" s="68" t="s">
        <v>19</v>
      </c>
      <c r="AD1549" s="68" t="s">
        <v>19</v>
      </c>
      <c r="AE1549" s="68" t="s">
        <v>19</v>
      </c>
      <c r="AF1549" s="68" t="s">
        <v>110</v>
      </c>
      <c r="AG1549" s="68">
        <v>230001</v>
      </c>
      <c r="AH1549" s="68" t="s">
        <v>1366</v>
      </c>
      <c r="AI1549" s="68">
        <v>-18.0137</v>
      </c>
      <c r="AJ1549" s="68">
        <v>-70.250799999999998</v>
      </c>
      <c r="AK1549" s="68">
        <v>4</v>
      </c>
      <c r="AL1549" s="68" t="s">
        <v>517</v>
      </c>
      <c r="AM1549" s="68">
        <v>11</v>
      </c>
      <c r="AN1549" s="68" t="s">
        <v>122</v>
      </c>
      <c r="AO1549" s="68">
        <v>2</v>
      </c>
      <c r="AP1549" s="68" t="s">
        <v>134</v>
      </c>
      <c r="AQ1549" s="68" t="s">
        <v>135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511</v>
      </c>
      <c r="AX1549" s="68" t="s">
        <v>115</v>
      </c>
    </row>
    <row r="1550" spans="1:50">
      <c r="A1550" s="77" t="s">
        <v>5841</v>
      </c>
      <c r="B1550" s="68">
        <v>0</v>
      </c>
      <c r="C1550" s="68"/>
      <c r="D1550" s="68" t="s">
        <v>1557</v>
      </c>
      <c r="E1550" s="68" t="s">
        <v>506</v>
      </c>
      <c r="F1550" s="68" t="s">
        <v>507</v>
      </c>
      <c r="G1550" s="68" t="s">
        <v>508</v>
      </c>
      <c r="H1550" s="68" t="s">
        <v>97</v>
      </c>
      <c r="I1550" s="68" t="s">
        <v>98</v>
      </c>
      <c r="J1550" s="68">
        <v>3</v>
      </c>
      <c r="K1550" s="68" t="s">
        <v>99</v>
      </c>
      <c r="L1550" s="68">
        <v>1</v>
      </c>
      <c r="M1550" s="68" t="s">
        <v>100</v>
      </c>
      <c r="N1550" s="68" t="s">
        <v>101</v>
      </c>
      <c r="O1550" s="68" t="s">
        <v>102</v>
      </c>
      <c r="P1550" s="68"/>
      <c r="Q1550" s="68"/>
      <c r="R1550" s="68"/>
      <c r="S1550" s="68"/>
      <c r="T1550" s="68" t="s">
        <v>4476</v>
      </c>
      <c r="U1550" s="68"/>
      <c r="V1550" s="68"/>
      <c r="W1550" s="68">
        <v>2301010001</v>
      </c>
      <c r="X1550" s="68">
        <v>126488</v>
      </c>
      <c r="Y1550" s="68" t="s">
        <v>19</v>
      </c>
      <c r="Z1550" s="68">
        <v>1</v>
      </c>
      <c r="AA1550" s="68" t="s">
        <v>109</v>
      </c>
      <c r="AB1550" s="68">
        <v>230101</v>
      </c>
      <c r="AC1550" s="68" t="s">
        <v>19</v>
      </c>
      <c r="AD1550" s="68" t="s">
        <v>19</v>
      </c>
      <c r="AE1550" s="68" t="s">
        <v>19</v>
      </c>
      <c r="AF1550" s="68" t="s">
        <v>110</v>
      </c>
      <c r="AG1550" s="68">
        <v>230001</v>
      </c>
      <c r="AH1550" s="68" t="s">
        <v>1366</v>
      </c>
      <c r="AI1550" s="68">
        <v>-18.0137</v>
      </c>
      <c r="AJ1550" s="68">
        <v>-70.250799999999998</v>
      </c>
      <c r="AK1550" s="68">
        <v>4</v>
      </c>
      <c r="AL1550" s="68" t="s">
        <v>517</v>
      </c>
      <c r="AM1550" s="68">
        <v>11</v>
      </c>
      <c r="AN1550" s="68" t="s">
        <v>122</v>
      </c>
      <c r="AO1550" s="68">
        <v>2</v>
      </c>
      <c r="AP1550" s="68" t="s">
        <v>134</v>
      </c>
      <c r="AQ1550" s="68" t="s">
        <v>135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511</v>
      </c>
      <c r="AX1550" s="68" t="s">
        <v>115</v>
      </c>
    </row>
    <row r="1551" spans="1:50">
      <c r="A1551" s="77" t="s">
        <v>5842</v>
      </c>
      <c r="B1551" s="68">
        <v>0</v>
      </c>
      <c r="C1551" s="68"/>
      <c r="D1551" s="68" t="s">
        <v>518</v>
      </c>
      <c r="E1551" s="68" t="s">
        <v>506</v>
      </c>
      <c r="F1551" s="68" t="s">
        <v>507</v>
      </c>
      <c r="G1551" s="68" t="s">
        <v>508</v>
      </c>
      <c r="H1551" s="68" t="s">
        <v>97</v>
      </c>
      <c r="I1551" s="68" t="s">
        <v>98</v>
      </c>
      <c r="J1551" s="68">
        <v>3</v>
      </c>
      <c r="K1551" s="68" t="s">
        <v>99</v>
      </c>
      <c r="L1551" s="68">
        <v>1</v>
      </c>
      <c r="M1551" s="68" t="s">
        <v>100</v>
      </c>
      <c r="N1551" s="68" t="s">
        <v>101</v>
      </c>
      <c r="O1551" s="68" t="s">
        <v>102</v>
      </c>
      <c r="P1551" s="68"/>
      <c r="Q1551" s="68"/>
      <c r="R1551" s="68"/>
      <c r="S1551" s="68"/>
      <c r="T1551" s="68" t="s">
        <v>4474</v>
      </c>
      <c r="U1551" s="68" t="s">
        <v>4475</v>
      </c>
      <c r="V1551" s="68" t="s">
        <v>19</v>
      </c>
      <c r="W1551" s="68">
        <v>2301010001</v>
      </c>
      <c r="X1551" s="68">
        <v>126488</v>
      </c>
      <c r="Y1551" s="68" t="s">
        <v>19</v>
      </c>
      <c r="Z1551" s="68">
        <v>1</v>
      </c>
      <c r="AA1551" s="68" t="s">
        <v>109</v>
      </c>
      <c r="AB1551" s="68">
        <v>230101</v>
      </c>
      <c r="AC1551" s="68" t="s">
        <v>19</v>
      </c>
      <c r="AD1551" s="68" t="s">
        <v>19</v>
      </c>
      <c r="AE1551" s="68" t="s">
        <v>19</v>
      </c>
      <c r="AF1551" s="68" t="s">
        <v>110</v>
      </c>
      <c r="AG1551" s="68">
        <v>230001</v>
      </c>
      <c r="AH1551" s="68" t="s">
        <v>1366</v>
      </c>
      <c r="AI1551" s="68">
        <v>-18.008980000000001</v>
      </c>
      <c r="AJ1551" s="68">
        <v>-70.248630000000006</v>
      </c>
      <c r="AK1551" s="68">
        <v>15</v>
      </c>
      <c r="AL1551" s="68" t="s">
        <v>553</v>
      </c>
      <c r="AM1551" s="68">
        <v>11</v>
      </c>
      <c r="AN1551" s="68" t="s">
        <v>122</v>
      </c>
      <c r="AO1551" s="68">
        <v>1</v>
      </c>
      <c r="AP1551" s="68" t="s">
        <v>112</v>
      </c>
      <c r="AQ1551" s="68" t="s">
        <v>113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511</v>
      </c>
      <c r="AX1551" s="68" t="s">
        <v>115</v>
      </c>
    </row>
    <row r="1552" spans="1:50">
      <c r="A1552" s="77" t="s">
        <v>5843</v>
      </c>
      <c r="B1552" s="68">
        <v>0</v>
      </c>
      <c r="C1552" s="68"/>
      <c r="D1552" s="68" t="s">
        <v>3225</v>
      </c>
      <c r="E1552" s="68" t="s">
        <v>506</v>
      </c>
      <c r="F1552" s="68" t="s">
        <v>507</v>
      </c>
      <c r="G1552" s="68" t="s">
        <v>508</v>
      </c>
      <c r="H1552" s="68" t="s">
        <v>97</v>
      </c>
      <c r="I1552" s="68" t="s">
        <v>98</v>
      </c>
      <c r="J1552" s="68">
        <v>3</v>
      </c>
      <c r="K1552" s="68" t="s">
        <v>99</v>
      </c>
      <c r="L1552" s="68">
        <v>1</v>
      </c>
      <c r="M1552" s="68" t="s">
        <v>100</v>
      </c>
      <c r="N1552" s="68" t="s">
        <v>101</v>
      </c>
      <c r="O1552" s="68" t="s">
        <v>102</v>
      </c>
      <c r="P1552" s="68"/>
      <c r="Q1552" s="68"/>
      <c r="R1552" s="68"/>
      <c r="S1552" s="68"/>
      <c r="T1552" s="68" t="s">
        <v>4481</v>
      </c>
      <c r="U1552" s="68" t="s">
        <v>4482</v>
      </c>
      <c r="V1552" s="68" t="s">
        <v>19</v>
      </c>
      <c r="W1552" s="68">
        <v>2301010001</v>
      </c>
      <c r="X1552" s="68">
        <v>126488</v>
      </c>
      <c r="Y1552" s="68" t="s">
        <v>19</v>
      </c>
      <c r="Z1552" s="68">
        <v>1</v>
      </c>
      <c r="AA1552" s="68" t="s">
        <v>109</v>
      </c>
      <c r="AB1552" s="68">
        <v>230101</v>
      </c>
      <c r="AC1552" s="68" t="s">
        <v>19</v>
      </c>
      <c r="AD1552" s="68" t="s">
        <v>19</v>
      </c>
      <c r="AE1552" s="68" t="s">
        <v>19</v>
      </c>
      <c r="AF1552" s="68" t="s">
        <v>110</v>
      </c>
      <c r="AG1552" s="68">
        <v>230001</v>
      </c>
      <c r="AH1552" s="68" t="s">
        <v>1366</v>
      </c>
      <c r="AI1552" s="68">
        <v>-18.006640000000001</v>
      </c>
      <c r="AJ1552" s="68">
        <v>-70.241259999999997</v>
      </c>
      <c r="AK1552" s="68">
        <v>15</v>
      </c>
      <c r="AL1552" s="68" t="s">
        <v>553</v>
      </c>
      <c r="AM1552" s="68">
        <v>11</v>
      </c>
      <c r="AN1552" s="68" t="s">
        <v>122</v>
      </c>
      <c r="AO1552" s="68">
        <v>1</v>
      </c>
      <c r="AP1552" s="68" t="s">
        <v>112</v>
      </c>
      <c r="AQ1552" s="68" t="s">
        <v>113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511</v>
      </c>
      <c r="AX1552" s="68" t="s">
        <v>115</v>
      </c>
    </row>
    <row r="1553" spans="1:50">
      <c r="A1553" s="77" t="s">
        <v>5844</v>
      </c>
      <c r="B1553" s="68">
        <v>0</v>
      </c>
      <c r="C1553" s="68"/>
      <c r="D1553" s="68" t="s">
        <v>4483</v>
      </c>
      <c r="E1553" s="68" t="s">
        <v>506</v>
      </c>
      <c r="F1553" s="68" t="s">
        <v>507</v>
      </c>
      <c r="G1553" s="68" t="s">
        <v>508</v>
      </c>
      <c r="H1553" s="68" t="s">
        <v>97</v>
      </c>
      <c r="I1553" s="68" t="s">
        <v>98</v>
      </c>
      <c r="J1553" s="68">
        <v>3</v>
      </c>
      <c r="K1553" s="68" t="s">
        <v>99</v>
      </c>
      <c r="L1553" s="68">
        <v>1</v>
      </c>
      <c r="M1553" s="68" t="s">
        <v>100</v>
      </c>
      <c r="N1553" s="68" t="s">
        <v>101</v>
      </c>
      <c r="O1553" s="68" t="s">
        <v>102</v>
      </c>
      <c r="P1553" s="68"/>
      <c r="Q1553" s="68"/>
      <c r="R1553" s="68"/>
      <c r="S1553" s="68"/>
      <c r="T1553" s="68" t="s">
        <v>4481</v>
      </c>
      <c r="U1553" s="68" t="s">
        <v>4484</v>
      </c>
      <c r="V1553" s="68" t="s">
        <v>19</v>
      </c>
      <c r="W1553" s="68"/>
      <c r="X1553" s="68">
        <v>559021</v>
      </c>
      <c r="Y1553" s="68" t="s">
        <v>3224</v>
      </c>
      <c r="Z1553" s="68">
        <v>1</v>
      </c>
      <c r="AA1553" s="68" t="s">
        <v>109</v>
      </c>
      <c r="AB1553" s="68">
        <v>230101</v>
      </c>
      <c r="AC1553" s="68" t="s">
        <v>19</v>
      </c>
      <c r="AD1553" s="68" t="s">
        <v>19</v>
      </c>
      <c r="AE1553" s="68" t="s">
        <v>19</v>
      </c>
      <c r="AF1553" s="68" t="s">
        <v>110</v>
      </c>
      <c r="AG1553" s="68">
        <v>230001</v>
      </c>
      <c r="AH1553" s="68" t="s">
        <v>1366</v>
      </c>
      <c r="AI1553" s="68">
        <v>-17.998930000000001</v>
      </c>
      <c r="AJ1553" s="68">
        <v>-70.250699999999995</v>
      </c>
      <c r="AK1553" s="68">
        <v>15</v>
      </c>
      <c r="AL1553" s="68" t="s">
        <v>553</v>
      </c>
      <c r="AM1553" s="68">
        <v>11</v>
      </c>
      <c r="AN1553" s="68" t="s">
        <v>122</v>
      </c>
      <c r="AO1553" s="68">
        <v>2</v>
      </c>
      <c r="AP1553" s="68" t="s">
        <v>134</v>
      </c>
      <c r="AQ1553" s="68" t="s">
        <v>135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511</v>
      </c>
      <c r="AX1553" s="68" t="s">
        <v>115</v>
      </c>
    </row>
    <row r="1554" spans="1:50">
      <c r="A1554" s="77" t="s">
        <v>5845</v>
      </c>
      <c r="B1554" s="68">
        <v>0</v>
      </c>
      <c r="C1554" s="68"/>
      <c r="D1554" s="68" t="s">
        <v>3542</v>
      </c>
      <c r="E1554" s="68" t="s">
        <v>506</v>
      </c>
      <c r="F1554" s="68" t="s">
        <v>507</v>
      </c>
      <c r="G1554" s="68" t="s">
        <v>508</v>
      </c>
      <c r="H1554" s="68" t="s">
        <v>97</v>
      </c>
      <c r="I1554" s="68" t="s">
        <v>98</v>
      </c>
      <c r="J1554" s="68">
        <v>3</v>
      </c>
      <c r="K1554" s="68" t="s">
        <v>99</v>
      </c>
      <c r="L1554" s="68">
        <v>1</v>
      </c>
      <c r="M1554" s="68" t="s">
        <v>100</v>
      </c>
      <c r="N1554" s="68" t="s">
        <v>101</v>
      </c>
      <c r="O1554" s="68" t="s">
        <v>102</v>
      </c>
      <c r="P1554" s="68"/>
      <c r="Q1554" s="68"/>
      <c r="R1554" s="68"/>
      <c r="S1554" s="68"/>
      <c r="T1554" s="68" t="s">
        <v>4485</v>
      </c>
      <c r="U1554" s="68" t="s">
        <v>4486</v>
      </c>
      <c r="V1554" s="68" t="s">
        <v>4487</v>
      </c>
      <c r="W1554" s="68">
        <v>2301010001</v>
      </c>
      <c r="X1554" s="68">
        <v>126488</v>
      </c>
      <c r="Y1554" s="68" t="s">
        <v>19</v>
      </c>
      <c r="Z1554" s="68">
        <v>1</v>
      </c>
      <c r="AA1554" s="68" t="s">
        <v>109</v>
      </c>
      <c r="AB1554" s="68">
        <v>230101</v>
      </c>
      <c r="AC1554" s="68" t="s">
        <v>19</v>
      </c>
      <c r="AD1554" s="68" t="s">
        <v>19</v>
      </c>
      <c r="AE1554" s="68" t="s">
        <v>19</v>
      </c>
      <c r="AF1554" s="68" t="s">
        <v>110</v>
      </c>
      <c r="AG1554" s="68">
        <v>230001</v>
      </c>
      <c r="AH1554" s="68" t="s">
        <v>1366</v>
      </c>
      <c r="AI1554" s="68">
        <v>-18.00667</v>
      </c>
      <c r="AJ1554" s="68">
        <v>-70.24127</v>
      </c>
      <c r="AK1554" s="68">
        <v>15</v>
      </c>
      <c r="AL1554" s="68" t="s">
        <v>553</v>
      </c>
      <c r="AM1554" s="68">
        <v>11</v>
      </c>
      <c r="AN1554" s="68" t="s">
        <v>122</v>
      </c>
      <c r="AO1554" s="68">
        <v>1</v>
      </c>
      <c r="AP1554" s="68" t="s">
        <v>112</v>
      </c>
      <c r="AQ1554" s="68" t="s">
        <v>113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511</v>
      </c>
      <c r="AX1554" s="68" t="s">
        <v>115</v>
      </c>
    </row>
    <row r="1555" spans="1:50">
      <c r="A1555" s="77" t="s">
        <v>5846</v>
      </c>
      <c r="B1555" s="68">
        <v>0</v>
      </c>
      <c r="C1555" s="68"/>
      <c r="D1555" s="68" t="s">
        <v>3101</v>
      </c>
      <c r="E1555" s="68" t="s">
        <v>506</v>
      </c>
      <c r="F1555" s="68" t="s">
        <v>507</v>
      </c>
      <c r="G1555" s="68" t="s">
        <v>508</v>
      </c>
      <c r="H1555" s="68" t="s">
        <v>97</v>
      </c>
      <c r="I1555" s="68" t="s">
        <v>98</v>
      </c>
      <c r="J1555" s="68">
        <v>3</v>
      </c>
      <c r="K1555" s="68" t="s">
        <v>99</v>
      </c>
      <c r="L1555" s="68">
        <v>1</v>
      </c>
      <c r="M1555" s="68" t="s">
        <v>100</v>
      </c>
      <c r="N1555" s="68" t="s">
        <v>101</v>
      </c>
      <c r="O1555" s="68" t="s">
        <v>102</v>
      </c>
      <c r="P1555" s="68"/>
      <c r="Q1555" s="68"/>
      <c r="R1555" s="68"/>
      <c r="S1555" s="68"/>
      <c r="T1555" s="68" t="s">
        <v>4488</v>
      </c>
      <c r="U1555" s="68" t="s">
        <v>4489</v>
      </c>
      <c r="V1555" s="68" t="s">
        <v>19</v>
      </c>
      <c r="W1555" s="68">
        <v>2301010001</v>
      </c>
      <c r="X1555" s="68">
        <v>126488</v>
      </c>
      <c r="Y1555" s="68" t="s">
        <v>19</v>
      </c>
      <c r="Z1555" s="68">
        <v>1</v>
      </c>
      <c r="AA1555" s="68" t="s">
        <v>109</v>
      </c>
      <c r="AB1555" s="68">
        <v>230101</v>
      </c>
      <c r="AC1555" s="68" t="s">
        <v>19</v>
      </c>
      <c r="AD1555" s="68" t="s">
        <v>19</v>
      </c>
      <c r="AE1555" s="68" t="s">
        <v>19</v>
      </c>
      <c r="AF1555" s="68" t="s">
        <v>110</v>
      </c>
      <c r="AG1555" s="68">
        <v>230001</v>
      </c>
      <c r="AH1555" s="68" t="s">
        <v>1366</v>
      </c>
      <c r="AI1555" s="68">
        <v>-17.99916</v>
      </c>
      <c r="AJ1555" s="68">
        <v>-70.236609999999999</v>
      </c>
      <c r="AK1555" s="68">
        <v>15</v>
      </c>
      <c r="AL1555" s="68" t="s">
        <v>553</v>
      </c>
      <c r="AM1555" s="68">
        <v>11</v>
      </c>
      <c r="AN1555" s="68" t="s">
        <v>122</v>
      </c>
      <c r="AO1555" s="68">
        <v>1</v>
      </c>
      <c r="AP1555" s="68" t="s">
        <v>112</v>
      </c>
      <c r="AQ1555" s="68" t="s">
        <v>113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511</v>
      </c>
      <c r="AX1555" s="68" t="s">
        <v>115</v>
      </c>
    </row>
    <row r="1556" spans="1:50">
      <c r="A1556" s="77" t="s">
        <v>5847</v>
      </c>
      <c r="B1556" s="68">
        <v>0</v>
      </c>
      <c r="C1556" s="68"/>
      <c r="D1556" s="68" t="s">
        <v>4490</v>
      </c>
      <c r="E1556" s="68" t="s">
        <v>506</v>
      </c>
      <c r="F1556" s="68" t="s">
        <v>507</v>
      </c>
      <c r="G1556" s="68" t="s">
        <v>508</v>
      </c>
      <c r="H1556" s="68" t="s">
        <v>97</v>
      </c>
      <c r="I1556" s="68" t="s">
        <v>98</v>
      </c>
      <c r="J1556" s="68">
        <v>3</v>
      </c>
      <c r="K1556" s="68" t="s">
        <v>99</v>
      </c>
      <c r="L1556" s="68">
        <v>1</v>
      </c>
      <c r="M1556" s="68" t="s">
        <v>100</v>
      </c>
      <c r="N1556" s="68" t="s">
        <v>101</v>
      </c>
      <c r="O1556" s="68" t="s">
        <v>102</v>
      </c>
      <c r="P1556" s="68"/>
      <c r="Q1556" s="68"/>
      <c r="R1556" s="68"/>
      <c r="S1556" s="68"/>
      <c r="T1556" s="68" t="s">
        <v>4481</v>
      </c>
      <c r="U1556" s="68" t="s">
        <v>4482</v>
      </c>
      <c r="V1556" s="68" t="s">
        <v>19</v>
      </c>
      <c r="W1556" s="68">
        <v>2301010001</v>
      </c>
      <c r="X1556" s="68">
        <v>126488</v>
      </c>
      <c r="Y1556" s="68" t="s">
        <v>19</v>
      </c>
      <c r="Z1556" s="68">
        <v>1</v>
      </c>
      <c r="AA1556" s="68" t="s">
        <v>109</v>
      </c>
      <c r="AB1556" s="68">
        <v>230101</v>
      </c>
      <c r="AC1556" s="68" t="s">
        <v>19</v>
      </c>
      <c r="AD1556" s="68" t="s">
        <v>19</v>
      </c>
      <c r="AE1556" s="68" t="s">
        <v>19</v>
      </c>
      <c r="AF1556" s="68" t="s">
        <v>110</v>
      </c>
      <c r="AG1556" s="68">
        <v>230001</v>
      </c>
      <c r="AH1556" s="68" t="s">
        <v>1366</v>
      </c>
      <c r="AI1556" s="68">
        <v>-18.006679999999999</v>
      </c>
      <c r="AJ1556" s="68">
        <v>-70.241190000000003</v>
      </c>
      <c r="AK1556" s="68">
        <v>15</v>
      </c>
      <c r="AL1556" s="68" t="s">
        <v>553</v>
      </c>
      <c r="AM1556" s="68">
        <v>11</v>
      </c>
      <c r="AN1556" s="68" t="s">
        <v>122</v>
      </c>
      <c r="AO1556" s="68">
        <v>1</v>
      </c>
      <c r="AP1556" s="68" t="s">
        <v>112</v>
      </c>
      <c r="AQ1556" s="68" t="s">
        <v>113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511</v>
      </c>
      <c r="AX1556" s="68" t="s">
        <v>115</v>
      </c>
    </row>
    <row r="1557" spans="1:50">
      <c r="A1557" s="77" t="s">
        <v>5848</v>
      </c>
      <c r="B1557" s="68">
        <v>0</v>
      </c>
      <c r="C1557" s="68"/>
      <c r="D1557" s="68" t="s">
        <v>4491</v>
      </c>
      <c r="E1557" s="68" t="s">
        <v>506</v>
      </c>
      <c r="F1557" s="68" t="s">
        <v>507</v>
      </c>
      <c r="G1557" s="68" t="s">
        <v>508</v>
      </c>
      <c r="H1557" s="68" t="s">
        <v>97</v>
      </c>
      <c r="I1557" s="68" t="s">
        <v>98</v>
      </c>
      <c r="J1557" s="68">
        <v>3</v>
      </c>
      <c r="K1557" s="68" t="s">
        <v>99</v>
      </c>
      <c r="L1557" s="68">
        <v>1</v>
      </c>
      <c r="M1557" s="68" t="s">
        <v>100</v>
      </c>
      <c r="N1557" s="68" t="s">
        <v>101</v>
      </c>
      <c r="O1557" s="68" t="s">
        <v>102</v>
      </c>
      <c r="P1557" s="68"/>
      <c r="Q1557" s="68"/>
      <c r="R1557" s="68"/>
      <c r="S1557" s="68"/>
      <c r="T1557" s="68" t="s">
        <v>4481</v>
      </c>
      <c r="U1557" s="68" t="s">
        <v>4482</v>
      </c>
      <c r="V1557" s="68" t="s">
        <v>19</v>
      </c>
      <c r="W1557" s="68">
        <v>2301010001</v>
      </c>
      <c r="X1557" s="68">
        <v>126488</v>
      </c>
      <c r="Y1557" s="68" t="s">
        <v>19</v>
      </c>
      <c r="Z1557" s="68">
        <v>1</v>
      </c>
      <c r="AA1557" s="68" t="s">
        <v>109</v>
      </c>
      <c r="AB1557" s="68">
        <v>230101</v>
      </c>
      <c r="AC1557" s="68" t="s">
        <v>19</v>
      </c>
      <c r="AD1557" s="68" t="s">
        <v>19</v>
      </c>
      <c r="AE1557" s="68" t="s">
        <v>19</v>
      </c>
      <c r="AF1557" s="68" t="s">
        <v>110</v>
      </c>
      <c r="AG1557" s="68">
        <v>230001</v>
      </c>
      <c r="AH1557" s="68" t="s">
        <v>1366</v>
      </c>
      <c r="AI1557" s="68">
        <v>-18.00665</v>
      </c>
      <c r="AJ1557" s="68">
        <v>-70.241209999999995</v>
      </c>
      <c r="AK1557" s="68">
        <v>15</v>
      </c>
      <c r="AL1557" s="68" t="s">
        <v>553</v>
      </c>
      <c r="AM1557" s="68">
        <v>11</v>
      </c>
      <c r="AN1557" s="68" t="s">
        <v>122</v>
      </c>
      <c r="AO1557" s="68">
        <v>1</v>
      </c>
      <c r="AP1557" s="68" t="s">
        <v>112</v>
      </c>
      <c r="AQ1557" s="68" t="s">
        <v>113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511</v>
      </c>
      <c r="AX1557" s="68" t="s">
        <v>115</v>
      </c>
    </row>
    <row r="1558" spans="1:50">
      <c r="A1558" s="77" t="s">
        <v>5849</v>
      </c>
      <c r="B1558" s="68">
        <v>0</v>
      </c>
      <c r="C1558" s="68"/>
      <c r="D1558" s="68" t="s">
        <v>93</v>
      </c>
      <c r="E1558" s="68" t="s">
        <v>506</v>
      </c>
      <c r="F1558" s="68" t="s">
        <v>507</v>
      </c>
      <c r="G1558" s="68" t="s">
        <v>508</v>
      </c>
      <c r="H1558" s="68" t="s">
        <v>97</v>
      </c>
      <c r="I1558" s="68" t="s">
        <v>98</v>
      </c>
      <c r="J1558" s="68">
        <v>3</v>
      </c>
      <c r="K1558" s="68" t="s">
        <v>99</v>
      </c>
      <c r="L1558" s="68">
        <v>1</v>
      </c>
      <c r="M1558" s="68" t="s">
        <v>100</v>
      </c>
      <c r="N1558" s="68" t="s">
        <v>101</v>
      </c>
      <c r="O1558" s="68" t="s">
        <v>102</v>
      </c>
      <c r="P1558" s="68"/>
      <c r="Q1558" s="68"/>
      <c r="R1558" s="68"/>
      <c r="S1558" s="68"/>
      <c r="T1558" s="68" t="s">
        <v>4492</v>
      </c>
      <c r="U1558" s="68"/>
      <c r="V1558" s="68"/>
      <c r="W1558" s="68">
        <v>2301010001</v>
      </c>
      <c r="X1558" s="68">
        <v>126488</v>
      </c>
      <c r="Y1558" s="68" t="s">
        <v>19</v>
      </c>
      <c r="Z1558" s="68">
        <v>1</v>
      </c>
      <c r="AA1558" s="68" t="s">
        <v>109</v>
      </c>
      <c r="AB1558" s="68">
        <v>230101</v>
      </c>
      <c r="AC1558" s="68" t="s">
        <v>19</v>
      </c>
      <c r="AD1558" s="68" t="s">
        <v>19</v>
      </c>
      <c r="AE1558" s="68" t="s">
        <v>19</v>
      </c>
      <c r="AF1558" s="68" t="s">
        <v>110</v>
      </c>
      <c r="AG1558" s="68">
        <v>230001</v>
      </c>
      <c r="AH1558" s="68" t="s">
        <v>1366</v>
      </c>
      <c r="AI1558" s="68">
        <v>-18.0137</v>
      </c>
      <c r="AJ1558" s="68">
        <v>-70.250799999999998</v>
      </c>
      <c r="AK1558" s="68">
        <v>4</v>
      </c>
      <c r="AL1558" s="68" t="s">
        <v>517</v>
      </c>
      <c r="AM1558" s="68">
        <v>11</v>
      </c>
      <c r="AN1558" s="68" t="s">
        <v>122</v>
      </c>
      <c r="AO1558" s="68">
        <v>2</v>
      </c>
      <c r="AP1558" s="68" t="s">
        <v>134</v>
      </c>
      <c r="AQ1558" s="68" t="s">
        <v>135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511</v>
      </c>
      <c r="AX1558" s="68" t="s">
        <v>115</v>
      </c>
    </row>
    <row r="1559" spans="1:50">
      <c r="A1559" s="77" t="s">
        <v>5850</v>
      </c>
      <c r="B1559" s="68">
        <v>0</v>
      </c>
      <c r="C1559" s="68"/>
      <c r="D1559" s="68" t="s">
        <v>3224</v>
      </c>
      <c r="E1559" s="68" t="s">
        <v>506</v>
      </c>
      <c r="F1559" s="68" t="s">
        <v>507</v>
      </c>
      <c r="G1559" s="68" t="s">
        <v>508</v>
      </c>
      <c r="H1559" s="68" t="s">
        <v>97</v>
      </c>
      <c r="I1559" s="68" t="s">
        <v>98</v>
      </c>
      <c r="J1559" s="68">
        <v>3</v>
      </c>
      <c r="K1559" s="68" t="s">
        <v>99</v>
      </c>
      <c r="L1559" s="68">
        <v>1</v>
      </c>
      <c r="M1559" s="68" t="s">
        <v>100</v>
      </c>
      <c r="N1559" s="68" t="s">
        <v>101</v>
      </c>
      <c r="O1559" s="68" t="s">
        <v>102</v>
      </c>
      <c r="P1559" s="68"/>
      <c r="Q1559" s="68"/>
      <c r="R1559" s="68"/>
      <c r="S1559" s="68"/>
      <c r="T1559" s="68" t="s">
        <v>4342</v>
      </c>
      <c r="U1559" s="68" t="s">
        <v>4493</v>
      </c>
      <c r="V1559" s="68" t="s">
        <v>3224</v>
      </c>
      <c r="W1559" s="68">
        <v>2301010001</v>
      </c>
      <c r="X1559" s="68">
        <v>126488</v>
      </c>
      <c r="Y1559" s="68" t="s">
        <v>19</v>
      </c>
      <c r="Z1559" s="68">
        <v>1</v>
      </c>
      <c r="AA1559" s="68" t="s">
        <v>109</v>
      </c>
      <c r="AB1559" s="68">
        <v>230101</v>
      </c>
      <c r="AC1559" s="68" t="s">
        <v>19</v>
      </c>
      <c r="AD1559" s="68" t="s">
        <v>19</v>
      </c>
      <c r="AE1559" s="68" t="s">
        <v>19</v>
      </c>
      <c r="AF1559" s="68" t="s">
        <v>110</v>
      </c>
      <c r="AG1559" s="68">
        <v>230001</v>
      </c>
      <c r="AH1559" s="68" t="s">
        <v>1366</v>
      </c>
      <c r="AI1559" s="68">
        <v>-17.999739999999999</v>
      </c>
      <c r="AJ1559" s="68">
        <v>-70.24982</v>
      </c>
      <c r="AK1559" s="68">
        <v>15</v>
      </c>
      <c r="AL1559" s="68" t="s">
        <v>553</v>
      </c>
      <c r="AM1559" s="68">
        <v>11</v>
      </c>
      <c r="AN1559" s="68" t="s">
        <v>122</v>
      </c>
      <c r="AO1559" s="68">
        <v>1</v>
      </c>
      <c r="AP1559" s="68" t="s">
        <v>112</v>
      </c>
      <c r="AQ1559" s="68" t="s">
        <v>113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511</v>
      </c>
      <c r="AX1559" s="68" t="s">
        <v>115</v>
      </c>
    </row>
    <row r="1560" spans="1:50">
      <c r="A1560" s="77" t="s">
        <v>5851</v>
      </c>
      <c r="B1560" s="68">
        <v>0</v>
      </c>
      <c r="C1560" s="68"/>
      <c r="D1560" s="68" t="s">
        <v>4494</v>
      </c>
      <c r="E1560" s="68" t="s">
        <v>506</v>
      </c>
      <c r="F1560" s="68" t="s">
        <v>507</v>
      </c>
      <c r="G1560" s="68" t="s">
        <v>508</v>
      </c>
      <c r="H1560" s="68" t="s">
        <v>97</v>
      </c>
      <c r="I1560" s="68" t="s">
        <v>98</v>
      </c>
      <c r="J1560" s="68">
        <v>3</v>
      </c>
      <c r="K1560" s="68" t="s">
        <v>99</v>
      </c>
      <c r="L1560" s="68">
        <v>1</v>
      </c>
      <c r="M1560" s="68" t="s">
        <v>100</v>
      </c>
      <c r="N1560" s="68" t="s">
        <v>101</v>
      </c>
      <c r="O1560" s="68" t="s">
        <v>102</v>
      </c>
      <c r="P1560" s="68"/>
      <c r="Q1560" s="68"/>
      <c r="R1560" s="68"/>
      <c r="S1560" s="68"/>
      <c r="T1560" s="68" t="s">
        <v>4481</v>
      </c>
      <c r="U1560" s="68" t="s">
        <v>4482</v>
      </c>
      <c r="V1560" s="68" t="s">
        <v>19</v>
      </c>
      <c r="W1560" s="68">
        <v>2301010001</v>
      </c>
      <c r="X1560" s="68">
        <v>126488</v>
      </c>
      <c r="Y1560" s="68" t="s">
        <v>19</v>
      </c>
      <c r="Z1560" s="68">
        <v>1</v>
      </c>
      <c r="AA1560" s="68" t="s">
        <v>109</v>
      </c>
      <c r="AB1560" s="68">
        <v>230101</v>
      </c>
      <c r="AC1560" s="68" t="s">
        <v>19</v>
      </c>
      <c r="AD1560" s="68" t="s">
        <v>19</v>
      </c>
      <c r="AE1560" s="68" t="s">
        <v>19</v>
      </c>
      <c r="AF1560" s="68" t="s">
        <v>110</v>
      </c>
      <c r="AG1560" s="68">
        <v>230001</v>
      </c>
      <c r="AH1560" s="68" t="s">
        <v>1366</v>
      </c>
      <c r="AI1560" s="68">
        <v>-18.00667</v>
      </c>
      <c r="AJ1560" s="68">
        <v>-70.241200000000006</v>
      </c>
      <c r="AK1560" s="68">
        <v>15</v>
      </c>
      <c r="AL1560" s="68" t="s">
        <v>553</v>
      </c>
      <c r="AM1560" s="68">
        <v>11</v>
      </c>
      <c r="AN1560" s="68" t="s">
        <v>122</v>
      </c>
      <c r="AO1560" s="68">
        <v>1</v>
      </c>
      <c r="AP1560" s="68" t="s">
        <v>112</v>
      </c>
      <c r="AQ1560" s="68" t="s">
        <v>113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511</v>
      </c>
      <c r="AX1560" s="68" t="s">
        <v>115</v>
      </c>
    </row>
    <row r="1561" spans="1:50">
      <c r="A1561" s="77" t="s">
        <v>5852</v>
      </c>
      <c r="B1561" s="68">
        <v>0</v>
      </c>
      <c r="C1561" s="68"/>
      <c r="D1561" s="68" t="s">
        <v>4487</v>
      </c>
      <c r="E1561" s="68" t="s">
        <v>506</v>
      </c>
      <c r="F1561" s="68" t="s">
        <v>507</v>
      </c>
      <c r="G1561" s="68" t="s">
        <v>508</v>
      </c>
      <c r="H1561" s="68" t="s">
        <v>97</v>
      </c>
      <c r="I1561" s="68" t="s">
        <v>98</v>
      </c>
      <c r="J1561" s="68">
        <v>3</v>
      </c>
      <c r="K1561" s="68" t="s">
        <v>99</v>
      </c>
      <c r="L1561" s="68">
        <v>1</v>
      </c>
      <c r="M1561" s="68" t="s">
        <v>100</v>
      </c>
      <c r="N1561" s="68" t="s">
        <v>101</v>
      </c>
      <c r="O1561" s="68" t="s">
        <v>102</v>
      </c>
      <c r="P1561" s="68"/>
      <c r="Q1561" s="68"/>
      <c r="R1561" s="68"/>
      <c r="S1561" s="68"/>
      <c r="T1561" s="68" t="s">
        <v>4481</v>
      </c>
      <c r="U1561" s="68" t="s">
        <v>4484</v>
      </c>
      <c r="V1561" s="68" t="s">
        <v>19</v>
      </c>
      <c r="W1561" s="68">
        <v>2301010001</v>
      </c>
      <c r="X1561" s="68">
        <v>126488</v>
      </c>
      <c r="Y1561" s="68" t="s">
        <v>19</v>
      </c>
      <c r="Z1561" s="68">
        <v>1</v>
      </c>
      <c r="AA1561" s="68" t="s">
        <v>109</v>
      </c>
      <c r="AB1561" s="68">
        <v>230101</v>
      </c>
      <c r="AC1561" s="68" t="s">
        <v>19</v>
      </c>
      <c r="AD1561" s="68" t="s">
        <v>19</v>
      </c>
      <c r="AE1561" s="68" t="s">
        <v>19</v>
      </c>
      <c r="AF1561" s="68" t="s">
        <v>110</v>
      </c>
      <c r="AG1561" s="68">
        <v>230001</v>
      </c>
      <c r="AH1561" s="68" t="s">
        <v>1366</v>
      </c>
      <c r="AI1561" s="68">
        <v>-18.0137</v>
      </c>
      <c r="AJ1561" s="68">
        <v>-70.250799999999998</v>
      </c>
      <c r="AK1561" s="68">
        <v>4</v>
      </c>
      <c r="AL1561" s="68" t="s">
        <v>517</v>
      </c>
      <c r="AM1561" s="68">
        <v>11</v>
      </c>
      <c r="AN1561" s="68" t="s">
        <v>122</v>
      </c>
      <c r="AO1561" s="68">
        <v>2</v>
      </c>
      <c r="AP1561" s="68" t="s">
        <v>134</v>
      </c>
      <c r="AQ1561" s="68" t="s">
        <v>135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511</v>
      </c>
      <c r="AX1561" s="68" t="s">
        <v>115</v>
      </c>
    </row>
    <row r="1562" spans="1:50">
      <c r="A1562" s="77" t="s">
        <v>5853</v>
      </c>
      <c r="B1562" s="68">
        <v>0</v>
      </c>
      <c r="C1562" s="68"/>
      <c r="D1562" s="68" t="s">
        <v>1557</v>
      </c>
      <c r="E1562" s="68" t="s">
        <v>506</v>
      </c>
      <c r="F1562" s="68" t="s">
        <v>507</v>
      </c>
      <c r="G1562" s="68" t="s">
        <v>508</v>
      </c>
      <c r="H1562" s="68" t="s">
        <v>97</v>
      </c>
      <c r="I1562" s="68" t="s">
        <v>98</v>
      </c>
      <c r="J1562" s="68">
        <v>3</v>
      </c>
      <c r="K1562" s="68" t="s">
        <v>99</v>
      </c>
      <c r="L1562" s="68">
        <v>1</v>
      </c>
      <c r="M1562" s="68" t="s">
        <v>100</v>
      </c>
      <c r="N1562" s="68" t="s">
        <v>101</v>
      </c>
      <c r="O1562" s="68" t="s">
        <v>102</v>
      </c>
      <c r="P1562" s="68"/>
      <c r="Q1562" s="68"/>
      <c r="R1562" s="68"/>
      <c r="S1562" s="68"/>
      <c r="T1562" s="68" t="s">
        <v>4495</v>
      </c>
      <c r="U1562" s="68" t="s">
        <v>4496</v>
      </c>
      <c r="V1562" s="68"/>
      <c r="W1562" s="68">
        <v>2301010001</v>
      </c>
      <c r="X1562" s="68">
        <v>126488</v>
      </c>
      <c r="Y1562" s="68" t="s">
        <v>19</v>
      </c>
      <c r="Z1562" s="68">
        <v>1</v>
      </c>
      <c r="AA1562" s="68" t="s">
        <v>109</v>
      </c>
      <c r="AB1562" s="68">
        <v>230101</v>
      </c>
      <c r="AC1562" s="68" t="s">
        <v>19</v>
      </c>
      <c r="AD1562" s="68" t="s">
        <v>19</v>
      </c>
      <c r="AE1562" s="68" t="s">
        <v>19</v>
      </c>
      <c r="AF1562" s="68" t="s">
        <v>110</v>
      </c>
      <c r="AG1562" s="68">
        <v>230001</v>
      </c>
      <c r="AH1562" s="68" t="s">
        <v>1366</v>
      </c>
      <c r="AI1562" s="68">
        <v>-18.0137</v>
      </c>
      <c r="AJ1562" s="68">
        <v>-70.250799999999998</v>
      </c>
      <c r="AK1562" s="68">
        <v>15</v>
      </c>
      <c r="AL1562" s="68" t="s">
        <v>553</v>
      </c>
      <c r="AM1562" s="68">
        <v>11</v>
      </c>
      <c r="AN1562" s="68" t="s">
        <v>122</v>
      </c>
      <c r="AO1562" s="68">
        <v>2</v>
      </c>
      <c r="AP1562" s="68" t="s">
        <v>134</v>
      </c>
      <c r="AQ1562" s="68" t="s">
        <v>135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511</v>
      </c>
      <c r="AX1562" s="68" t="s">
        <v>115</v>
      </c>
    </row>
    <row r="1563" spans="1:50">
      <c r="A1563" s="77" t="s">
        <v>5854</v>
      </c>
      <c r="B1563" s="68">
        <v>0</v>
      </c>
      <c r="C1563" s="68"/>
      <c r="D1563" s="68" t="s">
        <v>518</v>
      </c>
      <c r="E1563" s="68" t="s">
        <v>506</v>
      </c>
      <c r="F1563" s="68" t="s">
        <v>507</v>
      </c>
      <c r="G1563" s="68" t="s">
        <v>508</v>
      </c>
      <c r="H1563" s="68" t="s">
        <v>97</v>
      </c>
      <c r="I1563" s="68" t="s">
        <v>98</v>
      </c>
      <c r="J1563" s="68">
        <v>3</v>
      </c>
      <c r="K1563" s="68" t="s">
        <v>99</v>
      </c>
      <c r="L1563" s="68">
        <v>1</v>
      </c>
      <c r="M1563" s="68" t="s">
        <v>100</v>
      </c>
      <c r="N1563" s="68" t="s">
        <v>101</v>
      </c>
      <c r="O1563" s="68" t="s">
        <v>102</v>
      </c>
      <c r="P1563" s="68"/>
      <c r="Q1563" s="68"/>
      <c r="R1563" s="68"/>
      <c r="S1563" s="68"/>
      <c r="T1563" s="68" t="s">
        <v>4497</v>
      </c>
      <c r="U1563" s="68" t="s">
        <v>4498</v>
      </c>
      <c r="V1563" s="68" t="s">
        <v>19</v>
      </c>
      <c r="W1563" s="68">
        <v>2301010001</v>
      </c>
      <c r="X1563" s="68">
        <v>126488</v>
      </c>
      <c r="Y1563" s="68" t="s">
        <v>19</v>
      </c>
      <c r="Z1563" s="68">
        <v>1</v>
      </c>
      <c r="AA1563" s="68" t="s">
        <v>109</v>
      </c>
      <c r="AB1563" s="68">
        <v>230101</v>
      </c>
      <c r="AC1563" s="68" t="s">
        <v>19</v>
      </c>
      <c r="AD1563" s="68" t="s">
        <v>19</v>
      </c>
      <c r="AE1563" s="68" t="s">
        <v>19</v>
      </c>
      <c r="AF1563" s="68" t="s">
        <v>110</v>
      </c>
      <c r="AG1563" s="68">
        <v>230001</v>
      </c>
      <c r="AH1563" s="68" t="s">
        <v>1366</v>
      </c>
      <c r="AI1563" s="68">
        <v>-18.003550000000001</v>
      </c>
      <c r="AJ1563" s="68">
        <v>-70.259110000000007</v>
      </c>
      <c r="AK1563" s="68">
        <v>15</v>
      </c>
      <c r="AL1563" s="68" t="s">
        <v>553</v>
      </c>
      <c r="AM1563" s="68">
        <v>11</v>
      </c>
      <c r="AN1563" s="68" t="s">
        <v>122</v>
      </c>
      <c r="AO1563" s="68">
        <v>1</v>
      </c>
      <c r="AP1563" s="68" t="s">
        <v>112</v>
      </c>
      <c r="AQ1563" s="68" t="s">
        <v>113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511</v>
      </c>
      <c r="AX1563" s="68" t="s">
        <v>115</v>
      </c>
    </row>
    <row r="1564" spans="1:50">
      <c r="A1564" s="77" t="s">
        <v>5855</v>
      </c>
      <c r="B1564" s="68">
        <v>0</v>
      </c>
      <c r="C1564" s="68"/>
      <c r="D1564" s="68" t="s">
        <v>1344</v>
      </c>
      <c r="E1564" s="68" t="s">
        <v>506</v>
      </c>
      <c r="F1564" s="68" t="s">
        <v>507</v>
      </c>
      <c r="G1564" s="68" t="s">
        <v>508</v>
      </c>
      <c r="H1564" s="68" t="s">
        <v>97</v>
      </c>
      <c r="I1564" s="68" t="s">
        <v>98</v>
      </c>
      <c r="J1564" s="68">
        <v>3</v>
      </c>
      <c r="K1564" s="68" t="s">
        <v>99</v>
      </c>
      <c r="L1564" s="68">
        <v>1</v>
      </c>
      <c r="M1564" s="68" t="s">
        <v>100</v>
      </c>
      <c r="N1564" s="68" t="s">
        <v>101</v>
      </c>
      <c r="O1564" s="68" t="s">
        <v>102</v>
      </c>
      <c r="P1564" s="68"/>
      <c r="Q1564" s="68"/>
      <c r="R1564" s="68"/>
      <c r="S1564" s="68"/>
      <c r="T1564" s="68" t="s">
        <v>4497</v>
      </c>
      <c r="U1564" s="68" t="s">
        <v>4499</v>
      </c>
      <c r="V1564" s="68" t="s">
        <v>19</v>
      </c>
      <c r="W1564" s="68">
        <v>2301010001</v>
      </c>
      <c r="X1564" s="68">
        <v>126488</v>
      </c>
      <c r="Y1564" s="68" t="s">
        <v>19</v>
      </c>
      <c r="Z1564" s="68">
        <v>1</v>
      </c>
      <c r="AA1564" s="68" t="s">
        <v>109</v>
      </c>
      <c r="AB1564" s="68">
        <v>230101</v>
      </c>
      <c r="AC1564" s="68" t="s">
        <v>19</v>
      </c>
      <c r="AD1564" s="68" t="s">
        <v>19</v>
      </c>
      <c r="AE1564" s="68" t="s">
        <v>19</v>
      </c>
      <c r="AF1564" s="68" t="s">
        <v>110</v>
      </c>
      <c r="AG1564" s="68">
        <v>230001</v>
      </c>
      <c r="AH1564" s="68" t="s">
        <v>1366</v>
      </c>
      <c r="AI1564" s="68">
        <v>-18.003640000000001</v>
      </c>
      <c r="AJ1564" s="68">
        <v>-70.259150000000005</v>
      </c>
      <c r="AK1564" s="68">
        <v>15</v>
      </c>
      <c r="AL1564" s="68" t="s">
        <v>553</v>
      </c>
      <c r="AM1564" s="68">
        <v>11</v>
      </c>
      <c r="AN1564" s="68" t="s">
        <v>122</v>
      </c>
      <c r="AO1564" s="68">
        <v>1</v>
      </c>
      <c r="AP1564" s="68" t="s">
        <v>112</v>
      </c>
      <c r="AQ1564" s="68" t="s">
        <v>113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511</v>
      </c>
      <c r="AX1564" s="68" t="s">
        <v>115</v>
      </c>
    </row>
    <row r="1565" spans="1:50">
      <c r="A1565" s="77" t="s">
        <v>5856</v>
      </c>
      <c r="B1565" s="68">
        <v>0</v>
      </c>
      <c r="C1565" s="68"/>
      <c r="D1565" s="68" t="s">
        <v>524</v>
      </c>
      <c r="E1565" s="68" t="s">
        <v>506</v>
      </c>
      <c r="F1565" s="68" t="s">
        <v>507</v>
      </c>
      <c r="G1565" s="68" t="s">
        <v>508</v>
      </c>
      <c r="H1565" s="68" t="s">
        <v>97</v>
      </c>
      <c r="I1565" s="68" t="s">
        <v>98</v>
      </c>
      <c r="J1565" s="68">
        <v>3</v>
      </c>
      <c r="K1565" s="68" t="s">
        <v>99</v>
      </c>
      <c r="L1565" s="68">
        <v>1</v>
      </c>
      <c r="M1565" s="68" t="s">
        <v>100</v>
      </c>
      <c r="N1565" s="68" t="s">
        <v>101</v>
      </c>
      <c r="O1565" s="68" t="s">
        <v>102</v>
      </c>
      <c r="P1565" s="68"/>
      <c r="Q1565" s="68"/>
      <c r="R1565" s="68"/>
      <c r="S1565" s="68"/>
      <c r="T1565" s="68" t="s">
        <v>1547</v>
      </c>
      <c r="U1565" s="68" t="s">
        <v>1548</v>
      </c>
      <c r="V1565" s="68" t="s">
        <v>1483</v>
      </c>
      <c r="W1565" s="68">
        <v>2301010001</v>
      </c>
      <c r="X1565" s="68">
        <v>126488</v>
      </c>
      <c r="Y1565" s="68" t="s">
        <v>19</v>
      </c>
      <c r="Z1565" s="68">
        <v>1</v>
      </c>
      <c r="AA1565" s="68" t="s">
        <v>109</v>
      </c>
      <c r="AB1565" s="68">
        <v>230101</v>
      </c>
      <c r="AC1565" s="68" t="s">
        <v>19</v>
      </c>
      <c r="AD1565" s="68" t="s">
        <v>19</v>
      </c>
      <c r="AE1565" s="68" t="s">
        <v>19</v>
      </c>
      <c r="AF1565" s="68" t="s">
        <v>110</v>
      </c>
      <c r="AG1565" s="68">
        <v>230001</v>
      </c>
      <c r="AH1565" s="68" t="s">
        <v>1366</v>
      </c>
      <c r="AI1565" s="68">
        <v>-17.995429999999999</v>
      </c>
      <c r="AJ1565" s="68">
        <v>-70.255229999999997</v>
      </c>
      <c r="AK1565" s="68">
        <v>15</v>
      </c>
      <c r="AL1565" s="68" t="s">
        <v>553</v>
      </c>
      <c r="AM1565" s="68">
        <v>11</v>
      </c>
      <c r="AN1565" s="68" t="s">
        <v>122</v>
      </c>
      <c r="AO1565" s="68">
        <v>1</v>
      </c>
      <c r="AP1565" s="68" t="s">
        <v>112</v>
      </c>
      <c r="AQ1565" s="68" t="s">
        <v>113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511</v>
      </c>
      <c r="AX1565" s="68" t="s">
        <v>115</v>
      </c>
    </row>
    <row r="1566" spans="1:50">
      <c r="A1566" s="77" t="s">
        <v>5857</v>
      </c>
      <c r="B1566" s="68">
        <v>0</v>
      </c>
      <c r="C1566" s="68"/>
      <c r="D1566" s="68" t="s">
        <v>505</v>
      </c>
      <c r="E1566" s="68" t="s">
        <v>506</v>
      </c>
      <c r="F1566" s="68" t="s">
        <v>507</v>
      </c>
      <c r="G1566" s="68" t="s">
        <v>508</v>
      </c>
      <c r="H1566" s="68" t="s">
        <v>97</v>
      </c>
      <c r="I1566" s="68" t="s">
        <v>98</v>
      </c>
      <c r="J1566" s="68">
        <v>3</v>
      </c>
      <c r="K1566" s="68" t="s">
        <v>99</v>
      </c>
      <c r="L1566" s="68">
        <v>1</v>
      </c>
      <c r="M1566" s="68" t="s">
        <v>100</v>
      </c>
      <c r="N1566" s="68" t="s">
        <v>101</v>
      </c>
      <c r="O1566" s="68" t="s">
        <v>102</v>
      </c>
      <c r="P1566" s="68"/>
      <c r="Q1566" s="68"/>
      <c r="R1566" s="68"/>
      <c r="S1566" s="68"/>
      <c r="T1566" s="68" t="s">
        <v>4497</v>
      </c>
      <c r="U1566" s="68" t="s">
        <v>4499</v>
      </c>
      <c r="V1566" s="68" t="s">
        <v>19</v>
      </c>
      <c r="W1566" s="68">
        <v>2301010001</v>
      </c>
      <c r="X1566" s="68">
        <v>126488</v>
      </c>
      <c r="Y1566" s="68" t="s">
        <v>19</v>
      </c>
      <c r="Z1566" s="68">
        <v>1</v>
      </c>
      <c r="AA1566" s="68" t="s">
        <v>109</v>
      </c>
      <c r="AB1566" s="68">
        <v>230101</v>
      </c>
      <c r="AC1566" s="68" t="s">
        <v>19</v>
      </c>
      <c r="AD1566" s="68" t="s">
        <v>19</v>
      </c>
      <c r="AE1566" s="68" t="s">
        <v>19</v>
      </c>
      <c r="AF1566" s="68" t="s">
        <v>110</v>
      </c>
      <c r="AG1566" s="68">
        <v>230001</v>
      </c>
      <c r="AH1566" s="68" t="s">
        <v>1366</v>
      </c>
      <c r="AI1566" s="68">
        <v>-18.003579999999999</v>
      </c>
      <c r="AJ1566" s="68">
        <v>-70.259110000000007</v>
      </c>
      <c r="AK1566" s="68">
        <v>15</v>
      </c>
      <c r="AL1566" s="68" t="s">
        <v>553</v>
      </c>
      <c r="AM1566" s="68">
        <v>11</v>
      </c>
      <c r="AN1566" s="68" t="s">
        <v>122</v>
      </c>
      <c r="AO1566" s="68">
        <v>1</v>
      </c>
      <c r="AP1566" s="68" t="s">
        <v>112</v>
      </c>
      <c r="AQ1566" s="68" t="s">
        <v>113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511</v>
      </c>
      <c r="AX1566" s="68" t="s">
        <v>115</v>
      </c>
    </row>
    <row r="1567" spans="1:50">
      <c r="A1567" s="77" t="s">
        <v>5858</v>
      </c>
      <c r="B1567" s="68">
        <v>0</v>
      </c>
      <c r="C1567" s="68"/>
      <c r="D1567" s="68" t="s">
        <v>3122</v>
      </c>
      <c r="E1567" s="68" t="s">
        <v>506</v>
      </c>
      <c r="F1567" s="68" t="s">
        <v>507</v>
      </c>
      <c r="G1567" s="68" t="s">
        <v>508</v>
      </c>
      <c r="H1567" s="68" t="s">
        <v>97</v>
      </c>
      <c r="I1567" s="68" t="s">
        <v>98</v>
      </c>
      <c r="J1567" s="68">
        <v>3</v>
      </c>
      <c r="K1567" s="68" t="s">
        <v>99</v>
      </c>
      <c r="L1567" s="68">
        <v>1</v>
      </c>
      <c r="M1567" s="68" t="s">
        <v>100</v>
      </c>
      <c r="N1567" s="68" t="s">
        <v>101</v>
      </c>
      <c r="O1567" s="68" t="s">
        <v>102</v>
      </c>
      <c r="P1567" s="68"/>
      <c r="Q1567" s="68"/>
      <c r="R1567" s="68"/>
      <c r="S1567" s="68"/>
      <c r="T1567" s="68" t="s">
        <v>4474</v>
      </c>
      <c r="U1567" s="68" t="s">
        <v>4500</v>
      </c>
      <c r="V1567" s="68" t="s">
        <v>19</v>
      </c>
      <c r="W1567" s="68">
        <v>2301010001</v>
      </c>
      <c r="X1567" s="68">
        <v>126488</v>
      </c>
      <c r="Y1567" s="68" t="s">
        <v>19</v>
      </c>
      <c r="Z1567" s="68">
        <v>1</v>
      </c>
      <c r="AA1567" s="68" t="s">
        <v>109</v>
      </c>
      <c r="AB1567" s="68">
        <v>230101</v>
      </c>
      <c r="AC1567" s="68" t="s">
        <v>19</v>
      </c>
      <c r="AD1567" s="68" t="s">
        <v>19</v>
      </c>
      <c r="AE1567" s="68" t="s">
        <v>19</v>
      </c>
      <c r="AF1567" s="68" t="s">
        <v>110</v>
      </c>
      <c r="AG1567" s="68">
        <v>230001</v>
      </c>
      <c r="AH1567" s="68" t="s">
        <v>1366</v>
      </c>
      <c r="AI1567" s="68">
        <v>-17.998200000000001</v>
      </c>
      <c r="AJ1567" s="68">
        <v>-70.255989999999997</v>
      </c>
      <c r="AK1567" s="68">
        <v>15</v>
      </c>
      <c r="AL1567" s="68" t="s">
        <v>553</v>
      </c>
      <c r="AM1567" s="68">
        <v>11</v>
      </c>
      <c r="AN1567" s="68" t="s">
        <v>122</v>
      </c>
      <c r="AO1567" s="68">
        <v>1</v>
      </c>
      <c r="AP1567" s="68" t="s">
        <v>112</v>
      </c>
      <c r="AQ1567" s="68" t="s">
        <v>113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511</v>
      </c>
      <c r="AX1567" s="68" t="s">
        <v>115</v>
      </c>
    </row>
    <row r="1568" spans="1:50">
      <c r="A1568" s="77" t="s">
        <v>5859</v>
      </c>
      <c r="B1568" s="68">
        <v>0</v>
      </c>
      <c r="C1568" s="68"/>
      <c r="D1568" s="68" t="s">
        <v>2195</v>
      </c>
      <c r="E1568" s="68" t="s">
        <v>506</v>
      </c>
      <c r="F1568" s="68" t="s">
        <v>507</v>
      </c>
      <c r="G1568" s="68" t="s">
        <v>508</v>
      </c>
      <c r="H1568" s="68" t="s">
        <v>97</v>
      </c>
      <c r="I1568" s="68" t="s">
        <v>98</v>
      </c>
      <c r="J1568" s="68">
        <v>3</v>
      </c>
      <c r="K1568" s="68" t="s">
        <v>99</v>
      </c>
      <c r="L1568" s="68">
        <v>1</v>
      </c>
      <c r="M1568" s="68" t="s">
        <v>100</v>
      </c>
      <c r="N1568" s="68" t="s">
        <v>101</v>
      </c>
      <c r="O1568" s="68" t="s">
        <v>102</v>
      </c>
      <c r="P1568" s="68"/>
      <c r="Q1568" s="68"/>
      <c r="R1568" s="68"/>
      <c r="S1568" s="68"/>
      <c r="T1568" s="68" t="s">
        <v>4501</v>
      </c>
      <c r="U1568" s="68" t="s">
        <v>4502</v>
      </c>
      <c r="V1568" s="68" t="s">
        <v>4503</v>
      </c>
      <c r="W1568" s="68"/>
      <c r="X1568" s="68">
        <v>562992</v>
      </c>
      <c r="Y1568" s="68" t="s">
        <v>3071</v>
      </c>
      <c r="Z1568" s="68">
        <v>1</v>
      </c>
      <c r="AA1568" s="68" t="s">
        <v>109</v>
      </c>
      <c r="AB1568" s="68">
        <v>230101</v>
      </c>
      <c r="AC1568" s="68" t="s">
        <v>19</v>
      </c>
      <c r="AD1568" s="68" t="s">
        <v>19</v>
      </c>
      <c r="AE1568" s="68" t="s">
        <v>19</v>
      </c>
      <c r="AF1568" s="68" t="s">
        <v>110</v>
      </c>
      <c r="AG1568" s="68">
        <v>230001</v>
      </c>
      <c r="AH1568" s="68" t="s">
        <v>1366</v>
      </c>
      <c r="AI1568" s="68">
        <v>-18.02947</v>
      </c>
      <c r="AJ1568" s="68">
        <v>-70.272480000000002</v>
      </c>
      <c r="AK1568" s="68">
        <v>4</v>
      </c>
      <c r="AL1568" s="68" t="s">
        <v>517</v>
      </c>
      <c r="AM1568" s="68">
        <v>11</v>
      </c>
      <c r="AN1568" s="68" t="s">
        <v>122</v>
      </c>
      <c r="AO1568" s="68">
        <v>2</v>
      </c>
      <c r="AP1568" s="68" t="s">
        <v>134</v>
      </c>
      <c r="AQ1568" s="68" t="s">
        <v>135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511</v>
      </c>
      <c r="AX1568" s="68" t="s">
        <v>115</v>
      </c>
    </row>
    <row r="1569" spans="1:50">
      <c r="A1569" s="77" t="s">
        <v>5860</v>
      </c>
      <c r="B1569" s="68">
        <v>0</v>
      </c>
      <c r="C1569" s="68"/>
      <c r="D1569" s="68" t="s">
        <v>2609</v>
      </c>
      <c r="E1569" s="68" t="s">
        <v>506</v>
      </c>
      <c r="F1569" s="68" t="s">
        <v>507</v>
      </c>
      <c r="G1569" s="68" t="s">
        <v>508</v>
      </c>
      <c r="H1569" s="68" t="s">
        <v>97</v>
      </c>
      <c r="I1569" s="68" t="s">
        <v>98</v>
      </c>
      <c r="J1569" s="68">
        <v>3</v>
      </c>
      <c r="K1569" s="68" t="s">
        <v>99</v>
      </c>
      <c r="L1569" s="68">
        <v>1</v>
      </c>
      <c r="M1569" s="68" t="s">
        <v>100</v>
      </c>
      <c r="N1569" s="68" t="s">
        <v>101</v>
      </c>
      <c r="O1569" s="68" t="s">
        <v>102</v>
      </c>
      <c r="P1569" s="68"/>
      <c r="Q1569" s="68"/>
      <c r="R1569" s="68"/>
      <c r="S1569" s="68"/>
      <c r="T1569" s="68" t="s">
        <v>4504</v>
      </c>
      <c r="U1569" s="68"/>
      <c r="V1569" s="68"/>
      <c r="W1569" s="68">
        <v>2301010001</v>
      </c>
      <c r="X1569" s="68">
        <v>126488</v>
      </c>
      <c r="Y1569" s="68" t="s">
        <v>4430</v>
      </c>
      <c r="Z1569" s="68">
        <v>1</v>
      </c>
      <c r="AA1569" s="68" t="s">
        <v>109</v>
      </c>
      <c r="AB1569" s="68">
        <v>230101</v>
      </c>
      <c r="AC1569" s="68" t="s">
        <v>19</v>
      </c>
      <c r="AD1569" s="68" t="s">
        <v>19</v>
      </c>
      <c r="AE1569" s="68" t="s">
        <v>19</v>
      </c>
      <c r="AF1569" s="68" t="s">
        <v>110</v>
      </c>
      <c r="AG1569" s="68">
        <v>230001</v>
      </c>
      <c r="AH1569" s="68" t="s">
        <v>1366</v>
      </c>
      <c r="AI1569" s="68">
        <v>-18.0137</v>
      </c>
      <c r="AJ1569" s="68">
        <v>-70.250799999999998</v>
      </c>
      <c r="AK1569" s="68">
        <v>4</v>
      </c>
      <c r="AL1569" s="68" t="s">
        <v>517</v>
      </c>
      <c r="AM1569" s="68">
        <v>11</v>
      </c>
      <c r="AN1569" s="68" t="s">
        <v>122</v>
      </c>
      <c r="AO1569" s="68">
        <v>2</v>
      </c>
      <c r="AP1569" s="68" t="s">
        <v>134</v>
      </c>
      <c r="AQ1569" s="68" t="s">
        <v>135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511</v>
      </c>
      <c r="AX1569" s="68" t="s">
        <v>115</v>
      </c>
    </row>
    <row r="1570" spans="1:50">
      <c r="A1570" s="77" t="s">
        <v>5861</v>
      </c>
      <c r="B1570" s="68">
        <v>0</v>
      </c>
      <c r="C1570" s="68"/>
      <c r="D1570" s="68" t="s">
        <v>2150</v>
      </c>
      <c r="E1570" s="68" t="s">
        <v>506</v>
      </c>
      <c r="F1570" s="68" t="s">
        <v>507</v>
      </c>
      <c r="G1570" s="68" t="s">
        <v>508</v>
      </c>
      <c r="H1570" s="68" t="s">
        <v>97</v>
      </c>
      <c r="I1570" s="68" t="s">
        <v>98</v>
      </c>
      <c r="J1570" s="68">
        <v>3</v>
      </c>
      <c r="K1570" s="68" t="s">
        <v>99</v>
      </c>
      <c r="L1570" s="68">
        <v>1</v>
      </c>
      <c r="M1570" s="68" t="s">
        <v>100</v>
      </c>
      <c r="N1570" s="68" t="s">
        <v>101</v>
      </c>
      <c r="O1570" s="68" t="s">
        <v>102</v>
      </c>
      <c r="P1570" s="68"/>
      <c r="Q1570" s="68"/>
      <c r="R1570" s="68"/>
      <c r="S1570" s="68"/>
      <c r="T1570" s="68" t="s">
        <v>3168</v>
      </c>
      <c r="U1570" s="68" t="s">
        <v>4505</v>
      </c>
      <c r="V1570" s="68" t="s">
        <v>3169</v>
      </c>
      <c r="W1570" s="68"/>
      <c r="X1570" s="68">
        <v>562992</v>
      </c>
      <c r="Y1570" s="68" t="s">
        <v>3071</v>
      </c>
      <c r="Z1570" s="68">
        <v>1</v>
      </c>
      <c r="AA1570" s="68" t="s">
        <v>109</v>
      </c>
      <c r="AB1570" s="68">
        <v>230101</v>
      </c>
      <c r="AC1570" s="68" t="s">
        <v>19</v>
      </c>
      <c r="AD1570" s="68" t="s">
        <v>19</v>
      </c>
      <c r="AE1570" s="68" t="s">
        <v>19</v>
      </c>
      <c r="AF1570" s="68" t="s">
        <v>110</v>
      </c>
      <c r="AG1570" s="68">
        <v>230001</v>
      </c>
      <c r="AH1570" s="68" t="s">
        <v>1366</v>
      </c>
      <c r="AI1570" s="68">
        <v>-18.03951</v>
      </c>
      <c r="AJ1570" s="68">
        <v>-70.282570000000007</v>
      </c>
      <c r="AK1570" s="68">
        <v>15</v>
      </c>
      <c r="AL1570" s="68" t="s">
        <v>553</v>
      </c>
      <c r="AM1570" s="68">
        <v>11</v>
      </c>
      <c r="AN1570" s="68" t="s">
        <v>122</v>
      </c>
      <c r="AO1570" s="68">
        <v>1</v>
      </c>
      <c r="AP1570" s="68" t="s">
        <v>112</v>
      </c>
      <c r="AQ1570" s="68" t="s">
        <v>113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511</v>
      </c>
      <c r="AX1570" s="68" t="s">
        <v>115</v>
      </c>
    </row>
    <row r="1571" spans="1:50">
      <c r="A1571" s="77" t="s">
        <v>5862</v>
      </c>
      <c r="B1571" s="68">
        <v>0</v>
      </c>
      <c r="C1571" s="68"/>
      <c r="D1571" s="68" t="s">
        <v>904</v>
      </c>
      <c r="E1571" s="68" t="s">
        <v>506</v>
      </c>
      <c r="F1571" s="68" t="s">
        <v>507</v>
      </c>
      <c r="G1571" s="68" t="s">
        <v>508</v>
      </c>
      <c r="H1571" s="68" t="s">
        <v>97</v>
      </c>
      <c r="I1571" s="68" t="s">
        <v>98</v>
      </c>
      <c r="J1571" s="68">
        <v>3</v>
      </c>
      <c r="K1571" s="68" t="s">
        <v>99</v>
      </c>
      <c r="L1571" s="68">
        <v>1</v>
      </c>
      <c r="M1571" s="68" t="s">
        <v>100</v>
      </c>
      <c r="N1571" s="68" t="s">
        <v>101</v>
      </c>
      <c r="O1571" s="68" t="s">
        <v>102</v>
      </c>
      <c r="P1571" s="68"/>
      <c r="Q1571" s="68"/>
      <c r="R1571" s="68"/>
      <c r="S1571" s="68"/>
      <c r="T1571" s="68" t="s">
        <v>4438</v>
      </c>
      <c r="U1571" s="68" t="s">
        <v>4506</v>
      </c>
      <c r="V1571" s="68" t="s">
        <v>3071</v>
      </c>
      <c r="W1571" s="68"/>
      <c r="X1571" s="68">
        <v>562992</v>
      </c>
      <c r="Y1571" s="68" t="s">
        <v>3071</v>
      </c>
      <c r="Z1571" s="68">
        <v>1</v>
      </c>
      <c r="AA1571" s="68" t="s">
        <v>109</v>
      </c>
      <c r="AB1571" s="68">
        <v>230101</v>
      </c>
      <c r="AC1571" s="68" t="s">
        <v>19</v>
      </c>
      <c r="AD1571" s="68" t="s">
        <v>19</v>
      </c>
      <c r="AE1571" s="68" t="s">
        <v>19</v>
      </c>
      <c r="AF1571" s="68" t="s">
        <v>110</v>
      </c>
      <c r="AG1571" s="68">
        <v>230001</v>
      </c>
      <c r="AH1571" s="68" t="s">
        <v>1366</v>
      </c>
      <c r="AI1571" s="68">
        <v>-18.02947</v>
      </c>
      <c r="AJ1571" s="68">
        <v>-70.272480000000002</v>
      </c>
      <c r="AK1571" s="68">
        <v>4</v>
      </c>
      <c r="AL1571" s="68" t="s">
        <v>517</v>
      </c>
      <c r="AM1571" s="68">
        <v>11</v>
      </c>
      <c r="AN1571" s="68" t="s">
        <v>122</v>
      </c>
      <c r="AO1571" s="68">
        <v>2</v>
      </c>
      <c r="AP1571" s="68" t="s">
        <v>134</v>
      </c>
      <c r="AQ1571" s="68" t="s">
        <v>135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511</v>
      </c>
      <c r="AX1571" s="68" t="s">
        <v>115</v>
      </c>
    </row>
    <row r="1572" spans="1:50">
      <c r="A1572" s="77" t="s">
        <v>5863</v>
      </c>
      <c r="B1572" s="68">
        <v>0</v>
      </c>
      <c r="C1572" s="68"/>
      <c r="D1572" s="68" t="s">
        <v>2140</v>
      </c>
      <c r="E1572" s="68" t="s">
        <v>506</v>
      </c>
      <c r="F1572" s="68" t="s">
        <v>507</v>
      </c>
      <c r="G1572" s="68" t="s">
        <v>508</v>
      </c>
      <c r="H1572" s="68" t="s">
        <v>97</v>
      </c>
      <c r="I1572" s="68" t="s">
        <v>98</v>
      </c>
      <c r="J1572" s="68">
        <v>3</v>
      </c>
      <c r="K1572" s="68" t="s">
        <v>99</v>
      </c>
      <c r="L1572" s="68">
        <v>1</v>
      </c>
      <c r="M1572" s="68" t="s">
        <v>100</v>
      </c>
      <c r="N1572" s="68" t="s">
        <v>101</v>
      </c>
      <c r="O1572" s="68" t="s">
        <v>102</v>
      </c>
      <c r="P1572" s="68"/>
      <c r="Q1572" s="68"/>
      <c r="R1572" s="68"/>
      <c r="S1572" s="68"/>
      <c r="T1572" s="68" t="s">
        <v>3168</v>
      </c>
      <c r="U1572" s="68" t="s">
        <v>4505</v>
      </c>
      <c r="V1572" s="68" t="s">
        <v>3169</v>
      </c>
      <c r="W1572" s="68"/>
      <c r="X1572" s="68">
        <v>562992</v>
      </c>
      <c r="Y1572" s="68" t="s">
        <v>3071</v>
      </c>
      <c r="Z1572" s="68">
        <v>1</v>
      </c>
      <c r="AA1572" s="68" t="s">
        <v>109</v>
      </c>
      <c r="AB1572" s="68">
        <v>230101</v>
      </c>
      <c r="AC1572" s="68" t="s">
        <v>19</v>
      </c>
      <c r="AD1572" s="68" t="s">
        <v>19</v>
      </c>
      <c r="AE1572" s="68" t="s">
        <v>19</v>
      </c>
      <c r="AF1572" s="68" t="s">
        <v>110</v>
      </c>
      <c r="AG1572" s="68">
        <v>230001</v>
      </c>
      <c r="AH1572" s="68" t="s">
        <v>1366</v>
      </c>
      <c r="AI1572" s="68">
        <v>-18.03951</v>
      </c>
      <c r="AJ1572" s="68">
        <v>-70.282570000000007</v>
      </c>
      <c r="AK1572" s="68">
        <v>15</v>
      </c>
      <c r="AL1572" s="68" t="s">
        <v>553</v>
      </c>
      <c r="AM1572" s="68">
        <v>11</v>
      </c>
      <c r="AN1572" s="68" t="s">
        <v>122</v>
      </c>
      <c r="AO1572" s="68">
        <v>1</v>
      </c>
      <c r="AP1572" s="68" t="s">
        <v>112</v>
      </c>
      <c r="AQ1572" s="68" t="s">
        <v>113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511</v>
      </c>
      <c r="AX1572" s="68" t="s">
        <v>115</v>
      </c>
    </row>
    <row r="1573" spans="1:50">
      <c r="A1573" s="77" t="s">
        <v>5864</v>
      </c>
      <c r="B1573" s="68">
        <v>0</v>
      </c>
      <c r="C1573" s="68"/>
      <c r="D1573" s="68" t="s">
        <v>1343</v>
      </c>
      <c r="E1573" s="68" t="s">
        <v>506</v>
      </c>
      <c r="F1573" s="68" t="s">
        <v>507</v>
      </c>
      <c r="G1573" s="68" t="s">
        <v>508</v>
      </c>
      <c r="H1573" s="68" t="s">
        <v>97</v>
      </c>
      <c r="I1573" s="68" t="s">
        <v>98</v>
      </c>
      <c r="J1573" s="68">
        <v>3</v>
      </c>
      <c r="K1573" s="68" t="s">
        <v>99</v>
      </c>
      <c r="L1573" s="68">
        <v>1</v>
      </c>
      <c r="M1573" s="68" t="s">
        <v>100</v>
      </c>
      <c r="N1573" s="68" t="s">
        <v>101</v>
      </c>
      <c r="O1573" s="68" t="s">
        <v>102</v>
      </c>
      <c r="P1573" s="68"/>
      <c r="Q1573" s="68"/>
      <c r="R1573" s="68"/>
      <c r="S1573" s="68"/>
      <c r="T1573" s="68" t="s">
        <v>4507</v>
      </c>
      <c r="U1573" s="68" t="s">
        <v>4508</v>
      </c>
      <c r="V1573" s="68" t="s">
        <v>3071</v>
      </c>
      <c r="W1573" s="68">
        <v>2301010001</v>
      </c>
      <c r="X1573" s="68">
        <v>126488</v>
      </c>
      <c r="Y1573" s="68" t="s">
        <v>19</v>
      </c>
      <c r="Z1573" s="68">
        <v>1</v>
      </c>
      <c r="AA1573" s="68" t="s">
        <v>109</v>
      </c>
      <c r="AB1573" s="68">
        <v>230101</v>
      </c>
      <c r="AC1573" s="68" t="s">
        <v>19</v>
      </c>
      <c r="AD1573" s="68" t="s">
        <v>19</v>
      </c>
      <c r="AE1573" s="68" t="s">
        <v>19</v>
      </c>
      <c r="AF1573" s="68" t="s">
        <v>110</v>
      </c>
      <c r="AG1573" s="68">
        <v>230001</v>
      </c>
      <c r="AH1573" s="68" t="s">
        <v>1366</v>
      </c>
      <c r="AI1573" s="68">
        <v>-18.029620000000001</v>
      </c>
      <c r="AJ1573" s="68">
        <v>-70.273709999999994</v>
      </c>
      <c r="AK1573" s="68">
        <v>15</v>
      </c>
      <c r="AL1573" s="68" t="s">
        <v>553</v>
      </c>
      <c r="AM1573" s="68">
        <v>11</v>
      </c>
      <c r="AN1573" s="68" t="s">
        <v>122</v>
      </c>
      <c r="AO1573" s="68">
        <v>1</v>
      </c>
      <c r="AP1573" s="68" t="s">
        <v>112</v>
      </c>
      <c r="AQ1573" s="68" t="s">
        <v>113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511</v>
      </c>
      <c r="AX1573" s="68" t="s">
        <v>115</v>
      </c>
    </row>
    <row r="1574" spans="1:50">
      <c r="A1574" s="77" t="s">
        <v>5865</v>
      </c>
      <c r="B1574" s="68">
        <v>0</v>
      </c>
      <c r="C1574" s="68"/>
      <c r="D1574" s="68" t="s">
        <v>588</v>
      </c>
      <c r="E1574" s="68" t="s">
        <v>506</v>
      </c>
      <c r="F1574" s="68" t="s">
        <v>507</v>
      </c>
      <c r="G1574" s="68" t="s">
        <v>508</v>
      </c>
      <c r="H1574" s="68" t="s">
        <v>97</v>
      </c>
      <c r="I1574" s="68" t="s">
        <v>98</v>
      </c>
      <c r="J1574" s="68">
        <v>3</v>
      </c>
      <c r="K1574" s="68" t="s">
        <v>99</v>
      </c>
      <c r="L1574" s="68">
        <v>1</v>
      </c>
      <c r="M1574" s="68" t="s">
        <v>100</v>
      </c>
      <c r="N1574" s="68" t="s">
        <v>101</v>
      </c>
      <c r="O1574" s="68" t="s">
        <v>102</v>
      </c>
      <c r="P1574" s="68"/>
      <c r="Q1574" s="68"/>
      <c r="R1574" s="68"/>
      <c r="S1574" s="68"/>
      <c r="T1574" s="68" t="s">
        <v>4509</v>
      </c>
      <c r="U1574" s="68"/>
      <c r="V1574" s="68"/>
      <c r="W1574" s="68">
        <v>2301010005</v>
      </c>
      <c r="X1574" s="68">
        <v>133132</v>
      </c>
      <c r="Y1574" s="68" t="s">
        <v>3137</v>
      </c>
      <c r="Z1574" s="68">
        <v>1</v>
      </c>
      <c r="AA1574" s="68" t="s">
        <v>109</v>
      </c>
      <c r="AB1574" s="68">
        <v>230101</v>
      </c>
      <c r="AC1574" s="68" t="s">
        <v>19</v>
      </c>
      <c r="AD1574" s="68" t="s">
        <v>19</v>
      </c>
      <c r="AE1574" s="68" t="s">
        <v>19</v>
      </c>
      <c r="AF1574" s="68" t="s">
        <v>110</v>
      </c>
      <c r="AG1574" s="68">
        <v>230001</v>
      </c>
      <c r="AH1574" s="68" t="s">
        <v>1366</v>
      </c>
      <c r="AI1574" s="68">
        <v>-18.027740000000001</v>
      </c>
      <c r="AJ1574" s="68">
        <v>-70.269409999999993</v>
      </c>
      <c r="AK1574" s="68">
        <v>4</v>
      </c>
      <c r="AL1574" s="68" t="s">
        <v>517</v>
      </c>
      <c r="AM1574" s="68">
        <v>11</v>
      </c>
      <c r="AN1574" s="68" t="s">
        <v>122</v>
      </c>
      <c r="AO1574" s="68">
        <v>2</v>
      </c>
      <c r="AP1574" s="68" t="s">
        <v>134</v>
      </c>
      <c r="AQ1574" s="68" t="s">
        <v>135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511</v>
      </c>
      <c r="AX1574" s="68" t="s">
        <v>115</v>
      </c>
    </row>
    <row r="1575" spans="1:50">
      <c r="A1575" s="77" t="s">
        <v>5866</v>
      </c>
      <c r="B1575" s="68">
        <v>0</v>
      </c>
      <c r="C1575" s="68"/>
      <c r="D1575" s="68" t="s">
        <v>4510</v>
      </c>
      <c r="E1575" s="68" t="s">
        <v>506</v>
      </c>
      <c r="F1575" s="68" t="s">
        <v>507</v>
      </c>
      <c r="G1575" s="68" t="s">
        <v>508</v>
      </c>
      <c r="H1575" s="68" t="s">
        <v>97</v>
      </c>
      <c r="I1575" s="68" t="s">
        <v>98</v>
      </c>
      <c r="J1575" s="68">
        <v>3</v>
      </c>
      <c r="K1575" s="68" t="s">
        <v>99</v>
      </c>
      <c r="L1575" s="68">
        <v>1</v>
      </c>
      <c r="M1575" s="68" t="s">
        <v>100</v>
      </c>
      <c r="N1575" s="68" t="s">
        <v>101</v>
      </c>
      <c r="O1575" s="68" t="s">
        <v>102</v>
      </c>
      <c r="P1575" s="68"/>
      <c r="Q1575" s="68"/>
      <c r="R1575" s="68"/>
      <c r="S1575" s="68"/>
      <c r="T1575" s="68" t="s">
        <v>4438</v>
      </c>
      <c r="U1575" s="68" t="s">
        <v>4506</v>
      </c>
      <c r="V1575" s="68" t="s">
        <v>3071</v>
      </c>
      <c r="W1575" s="68"/>
      <c r="X1575" s="68">
        <v>562992</v>
      </c>
      <c r="Y1575" s="68" t="s">
        <v>3071</v>
      </c>
      <c r="Z1575" s="68">
        <v>1</v>
      </c>
      <c r="AA1575" s="68" t="s">
        <v>109</v>
      </c>
      <c r="AB1575" s="68">
        <v>230101</v>
      </c>
      <c r="AC1575" s="68" t="s">
        <v>19</v>
      </c>
      <c r="AD1575" s="68" t="s">
        <v>19</v>
      </c>
      <c r="AE1575" s="68" t="s">
        <v>19</v>
      </c>
      <c r="AF1575" s="68" t="s">
        <v>110</v>
      </c>
      <c r="AG1575" s="68">
        <v>230001</v>
      </c>
      <c r="AH1575" s="68" t="s">
        <v>1366</v>
      </c>
      <c r="AI1575" s="68">
        <v>-18.02947</v>
      </c>
      <c r="AJ1575" s="68">
        <v>-70.272480000000002</v>
      </c>
      <c r="AK1575" s="68">
        <v>4</v>
      </c>
      <c r="AL1575" s="68" t="s">
        <v>517</v>
      </c>
      <c r="AM1575" s="68">
        <v>11</v>
      </c>
      <c r="AN1575" s="68" t="s">
        <v>122</v>
      </c>
      <c r="AO1575" s="68">
        <v>2</v>
      </c>
      <c r="AP1575" s="68" t="s">
        <v>134</v>
      </c>
      <c r="AQ1575" s="68" t="s">
        <v>135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511</v>
      </c>
      <c r="AX1575" s="68" t="s">
        <v>115</v>
      </c>
    </row>
    <row r="1576" spans="1:50">
      <c r="A1576" s="77" t="s">
        <v>5867</v>
      </c>
      <c r="B1576" s="68">
        <v>0</v>
      </c>
      <c r="C1576" s="68"/>
      <c r="D1576" s="68" t="s">
        <v>3122</v>
      </c>
      <c r="E1576" s="68" t="s">
        <v>506</v>
      </c>
      <c r="F1576" s="68" t="s">
        <v>507</v>
      </c>
      <c r="G1576" s="68" t="s">
        <v>508</v>
      </c>
      <c r="H1576" s="68" t="s">
        <v>97</v>
      </c>
      <c r="I1576" s="68" t="s">
        <v>98</v>
      </c>
      <c r="J1576" s="68">
        <v>3</v>
      </c>
      <c r="K1576" s="68" t="s">
        <v>99</v>
      </c>
      <c r="L1576" s="68">
        <v>1</v>
      </c>
      <c r="M1576" s="68" t="s">
        <v>100</v>
      </c>
      <c r="N1576" s="68" t="s">
        <v>101</v>
      </c>
      <c r="O1576" s="68" t="s">
        <v>102</v>
      </c>
      <c r="P1576" s="68"/>
      <c r="Q1576" s="68"/>
      <c r="R1576" s="68"/>
      <c r="S1576" s="68"/>
      <c r="T1576" s="68" t="s">
        <v>4511</v>
      </c>
      <c r="U1576" s="68"/>
      <c r="V1576" s="68"/>
      <c r="W1576" s="68"/>
      <c r="X1576" s="68">
        <v>562992</v>
      </c>
      <c r="Y1576" s="68" t="s">
        <v>3071</v>
      </c>
      <c r="Z1576" s="68">
        <v>1</v>
      </c>
      <c r="AA1576" s="68" t="s">
        <v>109</v>
      </c>
      <c r="AB1576" s="68">
        <v>230101</v>
      </c>
      <c r="AC1576" s="68" t="s">
        <v>19</v>
      </c>
      <c r="AD1576" s="68" t="s">
        <v>19</v>
      </c>
      <c r="AE1576" s="68" t="s">
        <v>19</v>
      </c>
      <c r="AF1576" s="68" t="s">
        <v>110</v>
      </c>
      <c r="AG1576" s="68">
        <v>230001</v>
      </c>
      <c r="AH1576" s="68" t="s">
        <v>1366</v>
      </c>
      <c r="AI1576" s="68">
        <v>-18.02947</v>
      </c>
      <c r="AJ1576" s="68">
        <v>-70.272480000000002</v>
      </c>
      <c r="AK1576" s="68">
        <v>4</v>
      </c>
      <c r="AL1576" s="68" t="s">
        <v>517</v>
      </c>
      <c r="AM1576" s="68">
        <v>11</v>
      </c>
      <c r="AN1576" s="68" t="s">
        <v>122</v>
      </c>
      <c r="AO1576" s="68">
        <v>2</v>
      </c>
      <c r="AP1576" s="68" t="s">
        <v>134</v>
      </c>
      <c r="AQ1576" s="68" t="s">
        <v>135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511</v>
      </c>
      <c r="AX1576" s="68" t="s">
        <v>115</v>
      </c>
    </row>
    <row r="1577" spans="1:50">
      <c r="A1577" s="77" t="s">
        <v>5868</v>
      </c>
      <c r="B1577" s="68">
        <v>0</v>
      </c>
      <c r="C1577" s="68"/>
      <c r="D1577" s="68" t="s">
        <v>4348</v>
      </c>
      <c r="E1577" s="68" t="s">
        <v>506</v>
      </c>
      <c r="F1577" s="68" t="s">
        <v>507</v>
      </c>
      <c r="G1577" s="68" t="s">
        <v>508</v>
      </c>
      <c r="H1577" s="68" t="s">
        <v>97</v>
      </c>
      <c r="I1577" s="68" t="s">
        <v>98</v>
      </c>
      <c r="J1577" s="68">
        <v>3</v>
      </c>
      <c r="K1577" s="68" t="s">
        <v>99</v>
      </c>
      <c r="L1577" s="68">
        <v>1</v>
      </c>
      <c r="M1577" s="68" t="s">
        <v>100</v>
      </c>
      <c r="N1577" s="68" t="s">
        <v>101</v>
      </c>
      <c r="O1577" s="68" t="s">
        <v>102</v>
      </c>
      <c r="P1577" s="68"/>
      <c r="Q1577" s="68"/>
      <c r="R1577" s="68"/>
      <c r="S1577" s="68"/>
      <c r="T1577" s="68" t="s">
        <v>4512</v>
      </c>
      <c r="U1577" s="68"/>
      <c r="V1577" s="68"/>
      <c r="W1577" s="68"/>
      <c r="X1577" s="68">
        <v>562992</v>
      </c>
      <c r="Y1577" s="68" t="s">
        <v>3071</v>
      </c>
      <c r="Z1577" s="68">
        <v>1</v>
      </c>
      <c r="AA1577" s="68" t="s">
        <v>109</v>
      </c>
      <c r="AB1577" s="68">
        <v>230101</v>
      </c>
      <c r="AC1577" s="68" t="s">
        <v>19</v>
      </c>
      <c r="AD1577" s="68" t="s">
        <v>19</v>
      </c>
      <c r="AE1577" s="68" t="s">
        <v>19</v>
      </c>
      <c r="AF1577" s="68" t="s">
        <v>110</v>
      </c>
      <c r="AG1577" s="68">
        <v>230001</v>
      </c>
      <c r="AH1577" s="68" t="s">
        <v>1366</v>
      </c>
      <c r="AI1577" s="68">
        <v>-18.02947</v>
      </c>
      <c r="AJ1577" s="68">
        <v>-70.272480000000002</v>
      </c>
      <c r="AK1577" s="68">
        <v>4</v>
      </c>
      <c r="AL1577" s="68" t="s">
        <v>517</v>
      </c>
      <c r="AM1577" s="68">
        <v>11</v>
      </c>
      <c r="AN1577" s="68" t="s">
        <v>122</v>
      </c>
      <c r="AO1577" s="68">
        <v>2</v>
      </c>
      <c r="AP1577" s="68" t="s">
        <v>134</v>
      </c>
      <c r="AQ1577" s="68" t="s">
        <v>135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511</v>
      </c>
      <c r="AX1577" s="68" t="s">
        <v>115</v>
      </c>
    </row>
    <row r="1578" spans="1:50">
      <c r="A1578" s="77" t="s">
        <v>5869</v>
      </c>
      <c r="B1578" s="68">
        <v>0</v>
      </c>
      <c r="C1578" s="68"/>
      <c r="D1578" s="68" t="s">
        <v>4513</v>
      </c>
      <c r="E1578" s="68" t="s">
        <v>506</v>
      </c>
      <c r="F1578" s="68" t="s">
        <v>507</v>
      </c>
      <c r="G1578" s="68" t="s">
        <v>508</v>
      </c>
      <c r="H1578" s="68" t="s">
        <v>97</v>
      </c>
      <c r="I1578" s="68" t="s">
        <v>98</v>
      </c>
      <c r="J1578" s="68">
        <v>3</v>
      </c>
      <c r="K1578" s="68" t="s">
        <v>99</v>
      </c>
      <c r="L1578" s="68">
        <v>1</v>
      </c>
      <c r="M1578" s="68" t="s">
        <v>100</v>
      </c>
      <c r="N1578" s="68" t="s">
        <v>101</v>
      </c>
      <c r="O1578" s="68" t="s">
        <v>102</v>
      </c>
      <c r="P1578" s="68"/>
      <c r="Q1578" s="68"/>
      <c r="R1578" s="68"/>
      <c r="S1578" s="68"/>
      <c r="T1578" s="68" t="s">
        <v>4514</v>
      </c>
      <c r="U1578" s="68" t="s">
        <v>4515</v>
      </c>
      <c r="V1578" s="68" t="s">
        <v>3357</v>
      </c>
      <c r="W1578" s="68">
        <v>2301010001</v>
      </c>
      <c r="X1578" s="68">
        <v>126488</v>
      </c>
      <c r="Y1578" s="68" t="s">
        <v>3357</v>
      </c>
      <c r="Z1578" s="68">
        <v>1</v>
      </c>
      <c r="AA1578" s="68" t="s">
        <v>109</v>
      </c>
      <c r="AB1578" s="68">
        <v>230101</v>
      </c>
      <c r="AC1578" s="68" t="s">
        <v>19</v>
      </c>
      <c r="AD1578" s="68" t="s">
        <v>19</v>
      </c>
      <c r="AE1578" s="68" t="s">
        <v>19</v>
      </c>
      <c r="AF1578" s="68" t="s">
        <v>110</v>
      </c>
      <c r="AG1578" s="68">
        <v>230001</v>
      </c>
      <c r="AH1578" s="68" t="s">
        <v>1366</v>
      </c>
      <c r="AI1578" s="68">
        <v>-18.0137</v>
      </c>
      <c r="AJ1578" s="68">
        <v>-70.250799999999998</v>
      </c>
      <c r="AK1578" s="68">
        <v>4</v>
      </c>
      <c r="AL1578" s="68" t="s">
        <v>517</v>
      </c>
      <c r="AM1578" s="68">
        <v>11</v>
      </c>
      <c r="AN1578" s="68" t="s">
        <v>122</v>
      </c>
      <c r="AO1578" s="68">
        <v>2</v>
      </c>
      <c r="AP1578" s="68" t="s">
        <v>134</v>
      </c>
      <c r="AQ1578" s="68" t="s">
        <v>135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511</v>
      </c>
      <c r="AX1578" s="68" t="s">
        <v>115</v>
      </c>
    </row>
    <row r="1579" spans="1:50">
      <c r="A1579" s="77" t="s">
        <v>5870</v>
      </c>
      <c r="B1579" s="68">
        <v>0</v>
      </c>
      <c r="C1579" s="68"/>
      <c r="D1579" s="68" t="s">
        <v>2260</v>
      </c>
      <c r="E1579" s="68" t="s">
        <v>506</v>
      </c>
      <c r="F1579" s="68" t="s">
        <v>507</v>
      </c>
      <c r="G1579" s="68" t="s">
        <v>508</v>
      </c>
      <c r="H1579" s="68" t="s">
        <v>97</v>
      </c>
      <c r="I1579" s="68" t="s">
        <v>98</v>
      </c>
      <c r="J1579" s="68">
        <v>3</v>
      </c>
      <c r="K1579" s="68" t="s">
        <v>99</v>
      </c>
      <c r="L1579" s="68">
        <v>1</v>
      </c>
      <c r="M1579" s="68" t="s">
        <v>100</v>
      </c>
      <c r="N1579" s="68" t="s">
        <v>101</v>
      </c>
      <c r="O1579" s="68" t="s">
        <v>102</v>
      </c>
      <c r="P1579" s="68"/>
      <c r="Q1579" s="68"/>
      <c r="R1579" s="68"/>
      <c r="S1579" s="68"/>
      <c r="T1579" s="68" t="s">
        <v>4516</v>
      </c>
      <c r="U1579" s="68" t="s">
        <v>4517</v>
      </c>
      <c r="V1579" s="68" t="s">
        <v>3357</v>
      </c>
      <c r="W1579" s="68">
        <v>2301010001</v>
      </c>
      <c r="X1579" s="68">
        <v>126488</v>
      </c>
      <c r="Y1579" s="68" t="s">
        <v>3357</v>
      </c>
      <c r="Z1579" s="68">
        <v>1</v>
      </c>
      <c r="AA1579" s="68" t="s">
        <v>109</v>
      </c>
      <c r="AB1579" s="68">
        <v>230101</v>
      </c>
      <c r="AC1579" s="68" t="s">
        <v>19</v>
      </c>
      <c r="AD1579" s="68" t="s">
        <v>19</v>
      </c>
      <c r="AE1579" s="68" t="s">
        <v>19</v>
      </c>
      <c r="AF1579" s="68" t="s">
        <v>110</v>
      </c>
      <c r="AG1579" s="68">
        <v>230001</v>
      </c>
      <c r="AH1579" s="68" t="s">
        <v>1366</v>
      </c>
      <c r="AI1579" s="68">
        <v>-18.0137</v>
      </c>
      <c r="AJ1579" s="68">
        <v>-70.250799999999998</v>
      </c>
      <c r="AK1579" s="68">
        <v>4</v>
      </c>
      <c r="AL1579" s="68" t="s">
        <v>517</v>
      </c>
      <c r="AM1579" s="68">
        <v>11</v>
      </c>
      <c r="AN1579" s="68" t="s">
        <v>122</v>
      </c>
      <c r="AO1579" s="68">
        <v>2</v>
      </c>
      <c r="AP1579" s="68" t="s">
        <v>134</v>
      </c>
      <c r="AQ1579" s="68" t="s">
        <v>135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511</v>
      </c>
      <c r="AX1579" s="68" t="s">
        <v>115</v>
      </c>
    </row>
    <row r="1580" spans="1:50">
      <c r="A1580" s="77" t="s">
        <v>5871</v>
      </c>
      <c r="B1580" s="68">
        <v>0</v>
      </c>
      <c r="C1580" s="68"/>
      <c r="D1580" s="68" t="s">
        <v>4518</v>
      </c>
      <c r="E1580" s="68" t="s">
        <v>506</v>
      </c>
      <c r="F1580" s="68" t="s">
        <v>507</v>
      </c>
      <c r="G1580" s="68" t="s">
        <v>508</v>
      </c>
      <c r="H1580" s="68" t="s">
        <v>97</v>
      </c>
      <c r="I1580" s="68" t="s">
        <v>98</v>
      </c>
      <c r="J1580" s="68">
        <v>3</v>
      </c>
      <c r="K1580" s="68" t="s">
        <v>99</v>
      </c>
      <c r="L1580" s="68">
        <v>1</v>
      </c>
      <c r="M1580" s="68" t="s">
        <v>100</v>
      </c>
      <c r="N1580" s="68" t="s">
        <v>101</v>
      </c>
      <c r="O1580" s="68" t="s">
        <v>102</v>
      </c>
      <c r="P1580" s="68"/>
      <c r="Q1580" s="68"/>
      <c r="R1580" s="68"/>
      <c r="S1580" s="68"/>
      <c r="T1580" s="68" t="s">
        <v>4519</v>
      </c>
      <c r="U1580" s="68" t="s">
        <v>4520</v>
      </c>
      <c r="V1580" s="68" t="s">
        <v>3357</v>
      </c>
      <c r="W1580" s="68">
        <v>2301010001</v>
      </c>
      <c r="X1580" s="68">
        <v>126488</v>
      </c>
      <c r="Y1580" s="68" t="s">
        <v>3357</v>
      </c>
      <c r="Z1580" s="68">
        <v>1</v>
      </c>
      <c r="AA1580" s="68" t="s">
        <v>109</v>
      </c>
      <c r="AB1580" s="68">
        <v>230101</v>
      </c>
      <c r="AC1580" s="68" t="s">
        <v>19</v>
      </c>
      <c r="AD1580" s="68" t="s">
        <v>19</v>
      </c>
      <c r="AE1580" s="68" t="s">
        <v>19</v>
      </c>
      <c r="AF1580" s="68" t="s">
        <v>110</v>
      </c>
      <c r="AG1580" s="68">
        <v>230001</v>
      </c>
      <c r="AH1580" s="68" t="s">
        <v>1366</v>
      </c>
      <c r="AI1580" s="68">
        <v>-18.0137</v>
      </c>
      <c r="AJ1580" s="68">
        <v>-70.250799999999998</v>
      </c>
      <c r="AK1580" s="68">
        <v>4</v>
      </c>
      <c r="AL1580" s="68" t="s">
        <v>517</v>
      </c>
      <c r="AM1580" s="68">
        <v>11</v>
      </c>
      <c r="AN1580" s="68" t="s">
        <v>122</v>
      </c>
      <c r="AO1580" s="68">
        <v>2</v>
      </c>
      <c r="AP1580" s="68" t="s">
        <v>134</v>
      </c>
      <c r="AQ1580" s="68" t="s">
        <v>135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511</v>
      </c>
      <c r="AX1580" s="68" t="s">
        <v>115</v>
      </c>
    </row>
    <row r="1581" spans="1:50">
      <c r="A1581" s="77" t="s">
        <v>5872</v>
      </c>
      <c r="B1581" s="68">
        <v>0</v>
      </c>
      <c r="C1581" s="68"/>
      <c r="D1581" s="68" t="s">
        <v>4521</v>
      </c>
      <c r="E1581" s="68" t="s">
        <v>506</v>
      </c>
      <c r="F1581" s="68" t="s">
        <v>507</v>
      </c>
      <c r="G1581" s="68" t="s">
        <v>508</v>
      </c>
      <c r="H1581" s="68" t="s">
        <v>97</v>
      </c>
      <c r="I1581" s="68" t="s">
        <v>98</v>
      </c>
      <c r="J1581" s="68">
        <v>3</v>
      </c>
      <c r="K1581" s="68" t="s">
        <v>99</v>
      </c>
      <c r="L1581" s="68">
        <v>1</v>
      </c>
      <c r="M1581" s="68" t="s">
        <v>100</v>
      </c>
      <c r="N1581" s="68" t="s">
        <v>101</v>
      </c>
      <c r="O1581" s="68" t="s">
        <v>102</v>
      </c>
      <c r="P1581" s="68"/>
      <c r="Q1581" s="68"/>
      <c r="R1581" s="68"/>
      <c r="S1581" s="68"/>
      <c r="T1581" s="68" t="s">
        <v>4522</v>
      </c>
      <c r="U1581" s="68" t="s">
        <v>4523</v>
      </c>
      <c r="V1581" s="68" t="s">
        <v>3357</v>
      </c>
      <c r="W1581" s="68">
        <v>2301010001</v>
      </c>
      <c r="X1581" s="68">
        <v>126488</v>
      </c>
      <c r="Y1581" s="68" t="s">
        <v>3357</v>
      </c>
      <c r="Z1581" s="68">
        <v>1</v>
      </c>
      <c r="AA1581" s="68" t="s">
        <v>109</v>
      </c>
      <c r="AB1581" s="68">
        <v>230101</v>
      </c>
      <c r="AC1581" s="68" t="s">
        <v>19</v>
      </c>
      <c r="AD1581" s="68" t="s">
        <v>19</v>
      </c>
      <c r="AE1581" s="68" t="s">
        <v>19</v>
      </c>
      <c r="AF1581" s="68" t="s">
        <v>110</v>
      </c>
      <c r="AG1581" s="68">
        <v>230001</v>
      </c>
      <c r="AH1581" s="68" t="s">
        <v>1366</v>
      </c>
      <c r="AI1581" s="68">
        <v>-18.0137</v>
      </c>
      <c r="AJ1581" s="68">
        <v>-70.250799999999998</v>
      </c>
      <c r="AK1581" s="68">
        <v>4</v>
      </c>
      <c r="AL1581" s="68" t="s">
        <v>517</v>
      </c>
      <c r="AM1581" s="68">
        <v>11</v>
      </c>
      <c r="AN1581" s="68" t="s">
        <v>122</v>
      </c>
      <c r="AO1581" s="68">
        <v>2</v>
      </c>
      <c r="AP1581" s="68" t="s">
        <v>134</v>
      </c>
      <c r="AQ1581" s="68" t="s">
        <v>135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511</v>
      </c>
      <c r="AX1581" s="68" t="s">
        <v>115</v>
      </c>
    </row>
    <row r="1582" spans="1:50">
      <c r="A1582" s="77" t="s">
        <v>5873</v>
      </c>
      <c r="B1582" s="68">
        <v>0</v>
      </c>
      <c r="C1582" s="68"/>
      <c r="D1582" s="68" t="s">
        <v>3051</v>
      </c>
      <c r="E1582" s="68" t="s">
        <v>506</v>
      </c>
      <c r="F1582" s="68" t="s">
        <v>507</v>
      </c>
      <c r="G1582" s="68" t="s">
        <v>508</v>
      </c>
      <c r="H1582" s="68" t="s">
        <v>97</v>
      </c>
      <c r="I1582" s="68" t="s">
        <v>98</v>
      </c>
      <c r="J1582" s="68">
        <v>3</v>
      </c>
      <c r="K1582" s="68" t="s">
        <v>99</v>
      </c>
      <c r="L1582" s="68">
        <v>1</v>
      </c>
      <c r="M1582" s="68" t="s">
        <v>100</v>
      </c>
      <c r="N1582" s="68" t="s">
        <v>101</v>
      </c>
      <c r="O1582" s="68" t="s">
        <v>102</v>
      </c>
      <c r="P1582" s="68"/>
      <c r="Q1582" s="68"/>
      <c r="R1582" s="68"/>
      <c r="S1582" s="68"/>
      <c r="T1582" s="68" t="s">
        <v>4524</v>
      </c>
      <c r="U1582" s="68" t="s">
        <v>4525</v>
      </c>
      <c r="V1582" s="68" t="s">
        <v>4361</v>
      </c>
      <c r="W1582" s="68">
        <v>2301010007</v>
      </c>
      <c r="X1582" s="68">
        <v>215393</v>
      </c>
      <c r="Y1582" s="68" t="s">
        <v>3264</v>
      </c>
      <c r="Z1582" s="68">
        <v>1</v>
      </c>
      <c r="AA1582" s="68" t="s">
        <v>109</v>
      </c>
      <c r="AB1582" s="68">
        <v>230101</v>
      </c>
      <c r="AC1582" s="68" t="s">
        <v>19</v>
      </c>
      <c r="AD1582" s="68" t="s">
        <v>19</v>
      </c>
      <c r="AE1582" s="68" t="s">
        <v>19</v>
      </c>
      <c r="AF1582" s="68" t="s">
        <v>110</v>
      </c>
      <c r="AG1582" s="68">
        <v>230001</v>
      </c>
      <c r="AH1582" s="68" t="s">
        <v>1366</v>
      </c>
      <c r="AI1582" s="68">
        <v>-18.068100000000001</v>
      </c>
      <c r="AJ1582" s="68">
        <v>-70.293689999999998</v>
      </c>
      <c r="AK1582" s="68">
        <v>12</v>
      </c>
      <c r="AL1582" s="68" t="s">
        <v>510</v>
      </c>
      <c r="AM1582" s="68">
        <v>11</v>
      </c>
      <c r="AN1582" s="68" t="s">
        <v>122</v>
      </c>
      <c r="AO1582" s="68">
        <v>2</v>
      </c>
      <c r="AP1582" s="68" t="s">
        <v>134</v>
      </c>
      <c r="AQ1582" s="68" t="s">
        <v>113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511</v>
      </c>
      <c r="AX1582" s="68" t="s">
        <v>115</v>
      </c>
    </row>
    <row r="1583" spans="1:50">
      <c r="A1583" s="77" t="s">
        <v>5874</v>
      </c>
      <c r="B1583" s="68">
        <v>0</v>
      </c>
      <c r="C1583" s="68"/>
      <c r="D1583" s="68" t="s">
        <v>4526</v>
      </c>
      <c r="E1583" s="68" t="s">
        <v>506</v>
      </c>
      <c r="F1583" s="68" t="s">
        <v>507</v>
      </c>
      <c r="G1583" s="68" t="s">
        <v>508</v>
      </c>
      <c r="H1583" s="68" t="s">
        <v>97</v>
      </c>
      <c r="I1583" s="68" t="s">
        <v>98</v>
      </c>
      <c r="J1583" s="68">
        <v>3</v>
      </c>
      <c r="K1583" s="68" t="s">
        <v>99</v>
      </c>
      <c r="L1583" s="68">
        <v>1</v>
      </c>
      <c r="M1583" s="68" t="s">
        <v>100</v>
      </c>
      <c r="N1583" s="68" t="s">
        <v>101</v>
      </c>
      <c r="O1583" s="68" t="s">
        <v>102</v>
      </c>
      <c r="P1583" s="68"/>
      <c r="Q1583" s="68"/>
      <c r="R1583" s="68"/>
      <c r="S1583" s="68"/>
      <c r="T1583" s="68" t="s">
        <v>4524</v>
      </c>
      <c r="U1583" s="68" t="s">
        <v>4527</v>
      </c>
      <c r="V1583" s="68" t="s">
        <v>4361</v>
      </c>
      <c r="W1583" s="68">
        <v>2301010007</v>
      </c>
      <c r="X1583" s="68">
        <v>215393</v>
      </c>
      <c r="Y1583" s="68" t="s">
        <v>3264</v>
      </c>
      <c r="Z1583" s="68">
        <v>1</v>
      </c>
      <c r="AA1583" s="68" t="s">
        <v>109</v>
      </c>
      <c r="AB1583" s="68">
        <v>230101</v>
      </c>
      <c r="AC1583" s="68" t="s">
        <v>19</v>
      </c>
      <c r="AD1583" s="68" t="s">
        <v>19</v>
      </c>
      <c r="AE1583" s="68" t="s">
        <v>19</v>
      </c>
      <c r="AF1583" s="68" t="s">
        <v>110</v>
      </c>
      <c r="AG1583" s="68">
        <v>230001</v>
      </c>
      <c r="AH1583" s="68" t="s">
        <v>1366</v>
      </c>
      <c r="AI1583" s="68">
        <v>-18.068519999999999</v>
      </c>
      <c r="AJ1583" s="68">
        <v>-70.294200000000004</v>
      </c>
      <c r="AK1583" s="68">
        <v>12</v>
      </c>
      <c r="AL1583" s="68" t="s">
        <v>510</v>
      </c>
      <c r="AM1583" s="68">
        <v>11</v>
      </c>
      <c r="AN1583" s="68" t="s">
        <v>122</v>
      </c>
      <c r="AO1583" s="68">
        <v>1</v>
      </c>
      <c r="AP1583" s="68" t="s">
        <v>112</v>
      </c>
      <c r="AQ1583" s="68" t="s">
        <v>113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511</v>
      </c>
      <c r="AX1583" s="68" t="s">
        <v>115</v>
      </c>
    </row>
    <row r="1584" spans="1:50">
      <c r="A1584" s="77" t="s">
        <v>5875</v>
      </c>
      <c r="B1584" s="68">
        <v>0</v>
      </c>
      <c r="C1584" s="68"/>
      <c r="D1584" s="68" t="s">
        <v>4528</v>
      </c>
      <c r="E1584" s="68" t="s">
        <v>506</v>
      </c>
      <c r="F1584" s="68" t="s">
        <v>507</v>
      </c>
      <c r="G1584" s="68" t="s">
        <v>508</v>
      </c>
      <c r="H1584" s="68" t="s">
        <v>97</v>
      </c>
      <c r="I1584" s="68" t="s">
        <v>98</v>
      </c>
      <c r="J1584" s="68">
        <v>3</v>
      </c>
      <c r="K1584" s="68" t="s">
        <v>99</v>
      </c>
      <c r="L1584" s="68">
        <v>1</v>
      </c>
      <c r="M1584" s="68" t="s">
        <v>100</v>
      </c>
      <c r="N1584" s="68" t="s">
        <v>101</v>
      </c>
      <c r="O1584" s="68" t="s">
        <v>102</v>
      </c>
      <c r="P1584" s="68"/>
      <c r="Q1584" s="68"/>
      <c r="R1584" s="68"/>
      <c r="S1584" s="68"/>
      <c r="T1584" s="68" t="s">
        <v>4529</v>
      </c>
      <c r="U1584" s="68" t="s">
        <v>4530</v>
      </c>
      <c r="V1584" s="68" t="s">
        <v>4529</v>
      </c>
      <c r="W1584" s="68"/>
      <c r="X1584" s="68">
        <v>537525</v>
      </c>
      <c r="Y1584" s="68" t="s">
        <v>2532</v>
      </c>
      <c r="Z1584" s="68">
        <v>2</v>
      </c>
      <c r="AA1584" s="68" t="s">
        <v>121</v>
      </c>
      <c r="AB1584" s="68">
        <v>230101</v>
      </c>
      <c r="AC1584" s="68" t="s">
        <v>19</v>
      </c>
      <c r="AD1584" s="68" t="s">
        <v>19</v>
      </c>
      <c r="AE1584" s="68" t="s">
        <v>19</v>
      </c>
      <c r="AF1584" s="68" t="s">
        <v>110</v>
      </c>
      <c r="AG1584" s="68">
        <v>230001</v>
      </c>
      <c r="AH1584" s="68" t="s">
        <v>1366</v>
      </c>
      <c r="AI1584" s="68">
        <v>-18.18319</v>
      </c>
      <c r="AJ1584" s="68">
        <v>-70.459140000000005</v>
      </c>
      <c r="AK1584" s="68">
        <v>15</v>
      </c>
      <c r="AL1584" s="68" t="s">
        <v>553</v>
      </c>
      <c r="AM1584" s="68">
        <v>11</v>
      </c>
      <c r="AN1584" s="68" t="s">
        <v>122</v>
      </c>
      <c r="AO1584" s="68">
        <v>1</v>
      </c>
      <c r="AP1584" s="68" t="s">
        <v>112</v>
      </c>
      <c r="AQ1584" s="68" t="s">
        <v>113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511</v>
      </c>
      <c r="AX1584" s="68" t="s">
        <v>115</v>
      </c>
    </row>
    <row r="1585" spans="1:50">
      <c r="A1585" s="77" t="s">
        <v>5876</v>
      </c>
      <c r="B1585" s="68">
        <v>0</v>
      </c>
      <c r="C1585" s="68"/>
      <c r="D1585" s="68" t="s">
        <v>4531</v>
      </c>
      <c r="E1585" s="68" t="s">
        <v>506</v>
      </c>
      <c r="F1585" s="68" t="s">
        <v>507</v>
      </c>
      <c r="G1585" s="68" t="s">
        <v>508</v>
      </c>
      <c r="H1585" s="68" t="s">
        <v>97</v>
      </c>
      <c r="I1585" s="68" t="s">
        <v>98</v>
      </c>
      <c r="J1585" s="68">
        <v>3</v>
      </c>
      <c r="K1585" s="68" t="s">
        <v>99</v>
      </c>
      <c r="L1585" s="68">
        <v>1</v>
      </c>
      <c r="M1585" s="68" t="s">
        <v>100</v>
      </c>
      <c r="N1585" s="68" t="s">
        <v>101</v>
      </c>
      <c r="O1585" s="68" t="s">
        <v>102</v>
      </c>
      <c r="P1585" s="68"/>
      <c r="Q1585" s="68"/>
      <c r="R1585" s="68"/>
      <c r="S1585" s="68"/>
      <c r="T1585" s="68" t="s">
        <v>4529</v>
      </c>
      <c r="U1585" s="68" t="s">
        <v>4530</v>
      </c>
      <c r="V1585" s="68" t="s">
        <v>4529</v>
      </c>
      <c r="W1585" s="68"/>
      <c r="X1585" s="68">
        <v>537525</v>
      </c>
      <c r="Y1585" s="68" t="s">
        <v>2532</v>
      </c>
      <c r="Z1585" s="68">
        <v>2</v>
      </c>
      <c r="AA1585" s="68" t="s">
        <v>121</v>
      </c>
      <c r="AB1585" s="68">
        <v>230101</v>
      </c>
      <c r="AC1585" s="68" t="s">
        <v>19</v>
      </c>
      <c r="AD1585" s="68" t="s">
        <v>19</v>
      </c>
      <c r="AE1585" s="68" t="s">
        <v>19</v>
      </c>
      <c r="AF1585" s="68" t="s">
        <v>110</v>
      </c>
      <c r="AG1585" s="68">
        <v>230001</v>
      </c>
      <c r="AH1585" s="68" t="s">
        <v>1366</v>
      </c>
      <c r="AI1585" s="68">
        <v>-18.18319</v>
      </c>
      <c r="AJ1585" s="68">
        <v>-70.459140000000005</v>
      </c>
      <c r="AK1585" s="68">
        <v>15</v>
      </c>
      <c r="AL1585" s="68" t="s">
        <v>553</v>
      </c>
      <c r="AM1585" s="68">
        <v>11</v>
      </c>
      <c r="AN1585" s="68" t="s">
        <v>122</v>
      </c>
      <c r="AO1585" s="68">
        <v>1</v>
      </c>
      <c r="AP1585" s="68" t="s">
        <v>112</v>
      </c>
      <c r="AQ1585" s="68" t="s">
        <v>113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511</v>
      </c>
      <c r="AX1585" s="68" t="s">
        <v>115</v>
      </c>
    </row>
    <row r="1586" spans="1:50">
      <c r="A1586" s="77" t="s">
        <v>5877</v>
      </c>
      <c r="B1586" s="68">
        <v>0</v>
      </c>
      <c r="C1586" s="68"/>
      <c r="D1586" s="68" t="s">
        <v>518</v>
      </c>
      <c r="E1586" s="68" t="s">
        <v>506</v>
      </c>
      <c r="F1586" s="68" t="s">
        <v>507</v>
      </c>
      <c r="G1586" s="68" t="s">
        <v>508</v>
      </c>
      <c r="H1586" s="68" t="s">
        <v>97</v>
      </c>
      <c r="I1586" s="68" t="s">
        <v>98</v>
      </c>
      <c r="J1586" s="68">
        <v>3</v>
      </c>
      <c r="K1586" s="68" t="s">
        <v>99</v>
      </c>
      <c r="L1586" s="68">
        <v>1</v>
      </c>
      <c r="M1586" s="68" t="s">
        <v>100</v>
      </c>
      <c r="N1586" s="68" t="s">
        <v>101</v>
      </c>
      <c r="O1586" s="68" t="s">
        <v>102</v>
      </c>
      <c r="P1586" s="68"/>
      <c r="Q1586" s="68"/>
      <c r="R1586" s="68"/>
      <c r="S1586" s="68"/>
      <c r="T1586" s="68" t="s">
        <v>4532</v>
      </c>
      <c r="U1586" s="68"/>
      <c r="V1586" s="68" t="s">
        <v>3264</v>
      </c>
      <c r="W1586" s="68">
        <v>2301010001</v>
      </c>
      <c r="X1586" s="68">
        <v>126488</v>
      </c>
      <c r="Y1586" s="68" t="s">
        <v>19</v>
      </c>
      <c r="Z1586" s="68">
        <v>1</v>
      </c>
      <c r="AA1586" s="68" t="s">
        <v>109</v>
      </c>
      <c r="AB1586" s="68">
        <v>230101</v>
      </c>
      <c r="AC1586" s="68" t="s">
        <v>19</v>
      </c>
      <c r="AD1586" s="68" t="s">
        <v>19</v>
      </c>
      <c r="AE1586" s="68" t="s">
        <v>19</v>
      </c>
      <c r="AF1586" s="68" t="s">
        <v>110</v>
      </c>
      <c r="AG1586" s="68">
        <v>230001</v>
      </c>
      <c r="AH1586" s="68" t="s">
        <v>1366</v>
      </c>
      <c r="AI1586" s="68">
        <v>-18.0137</v>
      </c>
      <c r="AJ1586" s="68">
        <v>-70.250799999999998</v>
      </c>
      <c r="AK1586" s="68">
        <v>3</v>
      </c>
      <c r="AL1586" s="68" t="s">
        <v>513</v>
      </c>
      <c r="AM1586" s="68">
        <v>11</v>
      </c>
      <c r="AN1586" s="68" t="s">
        <v>122</v>
      </c>
      <c r="AO1586" s="68">
        <v>2</v>
      </c>
      <c r="AP1586" s="68" t="s">
        <v>134</v>
      </c>
      <c r="AQ1586" s="68" t="s">
        <v>135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511</v>
      </c>
      <c r="AX1586" s="68" t="s">
        <v>115</v>
      </c>
    </row>
    <row r="1587" spans="1:50">
      <c r="A1587" s="77" t="s">
        <v>5878</v>
      </c>
      <c r="B1587" s="68">
        <v>0</v>
      </c>
      <c r="C1587" s="68"/>
      <c r="D1587" s="68" t="s">
        <v>4410</v>
      </c>
      <c r="E1587" s="68" t="s">
        <v>506</v>
      </c>
      <c r="F1587" s="68" t="s">
        <v>507</v>
      </c>
      <c r="G1587" s="68" t="s">
        <v>508</v>
      </c>
      <c r="H1587" s="68" t="s">
        <v>97</v>
      </c>
      <c r="I1587" s="68" t="s">
        <v>98</v>
      </c>
      <c r="J1587" s="68">
        <v>3</v>
      </c>
      <c r="K1587" s="68" t="s">
        <v>99</v>
      </c>
      <c r="L1587" s="68">
        <v>1</v>
      </c>
      <c r="M1587" s="68" t="s">
        <v>100</v>
      </c>
      <c r="N1587" s="68" t="s">
        <v>101</v>
      </c>
      <c r="O1587" s="68" t="s">
        <v>102</v>
      </c>
      <c r="P1587" s="68"/>
      <c r="Q1587" s="68"/>
      <c r="R1587" s="68"/>
      <c r="S1587" s="68"/>
      <c r="T1587" s="68" t="s">
        <v>4524</v>
      </c>
      <c r="U1587" s="68" t="s">
        <v>4527</v>
      </c>
      <c r="V1587" s="68" t="s">
        <v>4361</v>
      </c>
      <c r="W1587" s="68">
        <v>2301010007</v>
      </c>
      <c r="X1587" s="68">
        <v>215393</v>
      </c>
      <c r="Y1587" s="68" t="s">
        <v>3264</v>
      </c>
      <c r="Z1587" s="68">
        <v>1</v>
      </c>
      <c r="AA1587" s="68" t="s">
        <v>109</v>
      </c>
      <c r="AB1587" s="68">
        <v>230101</v>
      </c>
      <c r="AC1587" s="68" t="s">
        <v>19</v>
      </c>
      <c r="AD1587" s="68" t="s">
        <v>19</v>
      </c>
      <c r="AE1587" s="68" t="s">
        <v>19</v>
      </c>
      <c r="AF1587" s="68" t="s">
        <v>110</v>
      </c>
      <c r="AG1587" s="68">
        <v>230001</v>
      </c>
      <c r="AH1587" s="68" t="s">
        <v>1366</v>
      </c>
      <c r="AI1587" s="68">
        <v>-18.068529999999999</v>
      </c>
      <c r="AJ1587" s="68">
        <v>-70.294200000000004</v>
      </c>
      <c r="AK1587" s="68">
        <v>12</v>
      </c>
      <c r="AL1587" s="68" t="s">
        <v>510</v>
      </c>
      <c r="AM1587" s="68">
        <v>11</v>
      </c>
      <c r="AN1587" s="68" t="s">
        <v>122</v>
      </c>
      <c r="AO1587" s="68">
        <v>1</v>
      </c>
      <c r="AP1587" s="68" t="s">
        <v>112</v>
      </c>
      <c r="AQ1587" s="68" t="s">
        <v>113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511</v>
      </c>
      <c r="AX1587" s="68" t="s">
        <v>115</v>
      </c>
    </row>
    <row r="1588" spans="1:50">
      <c r="A1588" s="77" t="s">
        <v>5879</v>
      </c>
      <c r="B1588" s="68">
        <v>0</v>
      </c>
      <c r="C1588" s="68"/>
      <c r="D1588" s="68" t="s">
        <v>4533</v>
      </c>
      <c r="E1588" s="68" t="s">
        <v>506</v>
      </c>
      <c r="F1588" s="68" t="s">
        <v>507</v>
      </c>
      <c r="G1588" s="68" t="s">
        <v>508</v>
      </c>
      <c r="H1588" s="68" t="s">
        <v>97</v>
      </c>
      <c r="I1588" s="68" t="s">
        <v>98</v>
      </c>
      <c r="J1588" s="68">
        <v>3</v>
      </c>
      <c r="K1588" s="68" t="s">
        <v>99</v>
      </c>
      <c r="L1588" s="68">
        <v>1</v>
      </c>
      <c r="M1588" s="68" t="s">
        <v>100</v>
      </c>
      <c r="N1588" s="68" t="s">
        <v>101</v>
      </c>
      <c r="O1588" s="68" t="s">
        <v>102</v>
      </c>
      <c r="P1588" s="68"/>
      <c r="Q1588" s="68"/>
      <c r="R1588" s="68"/>
      <c r="S1588" s="68"/>
      <c r="T1588" s="68" t="s">
        <v>4524</v>
      </c>
      <c r="U1588" s="68" t="s">
        <v>4527</v>
      </c>
      <c r="V1588" s="68" t="s">
        <v>4361</v>
      </c>
      <c r="W1588" s="68">
        <v>2301010007</v>
      </c>
      <c r="X1588" s="68">
        <v>215393</v>
      </c>
      <c r="Y1588" s="68" t="s">
        <v>3264</v>
      </c>
      <c r="Z1588" s="68">
        <v>1</v>
      </c>
      <c r="AA1588" s="68" t="s">
        <v>109</v>
      </c>
      <c r="AB1588" s="68">
        <v>230101</v>
      </c>
      <c r="AC1588" s="68" t="s">
        <v>19</v>
      </c>
      <c r="AD1588" s="68" t="s">
        <v>19</v>
      </c>
      <c r="AE1588" s="68" t="s">
        <v>19</v>
      </c>
      <c r="AF1588" s="68" t="s">
        <v>110</v>
      </c>
      <c r="AG1588" s="68">
        <v>230001</v>
      </c>
      <c r="AH1588" s="68" t="s">
        <v>1366</v>
      </c>
      <c r="AI1588" s="68">
        <v>-18.068519999999999</v>
      </c>
      <c r="AJ1588" s="68">
        <v>-70.294210000000007</v>
      </c>
      <c r="AK1588" s="68">
        <v>12</v>
      </c>
      <c r="AL1588" s="68" t="s">
        <v>510</v>
      </c>
      <c r="AM1588" s="68">
        <v>11</v>
      </c>
      <c r="AN1588" s="68" t="s">
        <v>122</v>
      </c>
      <c r="AO1588" s="68">
        <v>1</v>
      </c>
      <c r="AP1588" s="68" t="s">
        <v>112</v>
      </c>
      <c r="AQ1588" s="68" t="s">
        <v>113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511</v>
      </c>
      <c r="AX1588" s="68" t="s">
        <v>115</v>
      </c>
    </row>
    <row r="1589" spans="1:50">
      <c r="A1589" s="77" t="s">
        <v>5880</v>
      </c>
      <c r="B1589" s="68">
        <v>0</v>
      </c>
      <c r="C1589" s="68"/>
      <c r="D1589" s="68" t="s">
        <v>4534</v>
      </c>
      <c r="E1589" s="68" t="s">
        <v>506</v>
      </c>
      <c r="F1589" s="68" t="s">
        <v>507</v>
      </c>
      <c r="G1589" s="68" t="s">
        <v>508</v>
      </c>
      <c r="H1589" s="68" t="s">
        <v>97</v>
      </c>
      <c r="I1589" s="68" t="s">
        <v>98</v>
      </c>
      <c r="J1589" s="68">
        <v>3</v>
      </c>
      <c r="K1589" s="68" t="s">
        <v>99</v>
      </c>
      <c r="L1589" s="68">
        <v>1</v>
      </c>
      <c r="M1589" s="68" t="s">
        <v>100</v>
      </c>
      <c r="N1589" s="68" t="s">
        <v>101</v>
      </c>
      <c r="O1589" s="68" t="s">
        <v>102</v>
      </c>
      <c r="P1589" s="68"/>
      <c r="Q1589" s="68"/>
      <c r="R1589" s="68"/>
      <c r="S1589" s="68"/>
      <c r="T1589" s="68" t="s">
        <v>4535</v>
      </c>
      <c r="U1589" s="68"/>
      <c r="V1589" s="68" t="s">
        <v>3264</v>
      </c>
      <c r="W1589" s="68">
        <v>2301010007</v>
      </c>
      <c r="X1589" s="68">
        <v>215393</v>
      </c>
      <c r="Y1589" s="68" t="s">
        <v>4361</v>
      </c>
      <c r="Z1589" s="68">
        <v>1</v>
      </c>
      <c r="AA1589" s="68" t="s">
        <v>109</v>
      </c>
      <c r="AB1589" s="68">
        <v>230101</v>
      </c>
      <c r="AC1589" s="68" t="s">
        <v>19</v>
      </c>
      <c r="AD1589" s="68" t="s">
        <v>19</v>
      </c>
      <c r="AE1589" s="68" t="s">
        <v>19</v>
      </c>
      <c r="AF1589" s="68" t="s">
        <v>110</v>
      </c>
      <c r="AG1589" s="68">
        <v>230001</v>
      </c>
      <c r="AH1589" s="68" t="s">
        <v>1366</v>
      </c>
      <c r="AI1589" s="68">
        <v>-18.068100000000001</v>
      </c>
      <c r="AJ1589" s="68">
        <v>-70.293689999999998</v>
      </c>
      <c r="AK1589" s="68">
        <v>3</v>
      </c>
      <c r="AL1589" s="68" t="s">
        <v>513</v>
      </c>
      <c r="AM1589" s="68">
        <v>11</v>
      </c>
      <c r="AN1589" s="68" t="s">
        <v>122</v>
      </c>
      <c r="AO1589" s="68">
        <v>2</v>
      </c>
      <c r="AP1589" s="68" t="s">
        <v>134</v>
      </c>
      <c r="AQ1589" s="68" t="s">
        <v>135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511</v>
      </c>
      <c r="AX1589" s="68" t="s">
        <v>115</v>
      </c>
    </row>
    <row r="1590" spans="1:50">
      <c r="A1590" s="77" t="s">
        <v>5881</v>
      </c>
      <c r="B1590" s="68">
        <v>0</v>
      </c>
      <c r="C1590" s="68"/>
      <c r="D1590" s="68" t="s">
        <v>4536</v>
      </c>
      <c r="E1590" s="68" t="s">
        <v>506</v>
      </c>
      <c r="F1590" s="68" t="s">
        <v>507</v>
      </c>
      <c r="G1590" s="68" t="s">
        <v>508</v>
      </c>
      <c r="H1590" s="68" t="s">
        <v>97</v>
      </c>
      <c r="I1590" s="68" t="s">
        <v>98</v>
      </c>
      <c r="J1590" s="68">
        <v>3</v>
      </c>
      <c r="K1590" s="68" t="s">
        <v>99</v>
      </c>
      <c r="L1590" s="68">
        <v>1</v>
      </c>
      <c r="M1590" s="68" t="s">
        <v>100</v>
      </c>
      <c r="N1590" s="68" t="s">
        <v>101</v>
      </c>
      <c r="O1590" s="68" t="s">
        <v>102</v>
      </c>
      <c r="P1590" s="68"/>
      <c r="Q1590" s="68"/>
      <c r="R1590" s="68"/>
      <c r="S1590" s="68"/>
      <c r="T1590" s="68" t="s">
        <v>4537</v>
      </c>
      <c r="U1590" s="68" t="s">
        <v>4538</v>
      </c>
      <c r="V1590" s="68" t="s">
        <v>4539</v>
      </c>
      <c r="W1590" s="68">
        <v>2301010001</v>
      </c>
      <c r="X1590" s="68">
        <v>126488</v>
      </c>
      <c r="Y1590" s="68" t="s">
        <v>19</v>
      </c>
      <c r="Z1590" s="68">
        <v>1</v>
      </c>
      <c r="AA1590" s="68" t="s">
        <v>109</v>
      </c>
      <c r="AB1590" s="68">
        <v>230101</v>
      </c>
      <c r="AC1590" s="68" t="s">
        <v>19</v>
      </c>
      <c r="AD1590" s="68" t="s">
        <v>19</v>
      </c>
      <c r="AE1590" s="68" t="s">
        <v>19</v>
      </c>
      <c r="AF1590" s="68" t="s">
        <v>110</v>
      </c>
      <c r="AG1590" s="68">
        <v>230001</v>
      </c>
      <c r="AH1590" s="68" t="s">
        <v>1366</v>
      </c>
      <c r="AI1590" s="68">
        <v>-18.012029999999999</v>
      </c>
      <c r="AJ1590" s="68">
        <v>-70.257890000000003</v>
      </c>
      <c r="AK1590" s="68">
        <v>12</v>
      </c>
      <c r="AL1590" s="68" t="s">
        <v>510</v>
      </c>
      <c r="AM1590" s="68">
        <v>11</v>
      </c>
      <c r="AN1590" s="68" t="s">
        <v>122</v>
      </c>
      <c r="AO1590" s="68">
        <v>1</v>
      </c>
      <c r="AP1590" s="68" t="s">
        <v>112</v>
      </c>
      <c r="AQ1590" s="68" t="s">
        <v>113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511</v>
      </c>
      <c r="AX1590" s="68" t="s">
        <v>115</v>
      </c>
    </row>
    <row r="1591" spans="1:50">
      <c r="A1591" s="77" t="s">
        <v>5882</v>
      </c>
      <c r="B1591" s="68">
        <v>0</v>
      </c>
      <c r="C1591" s="68"/>
      <c r="D1591" s="68" t="s">
        <v>2159</v>
      </c>
      <c r="E1591" s="68" t="s">
        <v>506</v>
      </c>
      <c r="F1591" s="68" t="s">
        <v>507</v>
      </c>
      <c r="G1591" s="68" t="s">
        <v>508</v>
      </c>
      <c r="H1591" s="68" t="s">
        <v>97</v>
      </c>
      <c r="I1591" s="68" t="s">
        <v>98</v>
      </c>
      <c r="J1591" s="68">
        <v>3</v>
      </c>
      <c r="K1591" s="68" t="s">
        <v>99</v>
      </c>
      <c r="L1591" s="68">
        <v>1</v>
      </c>
      <c r="M1591" s="68" t="s">
        <v>100</v>
      </c>
      <c r="N1591" s="68" t="s">
        <v>101</v>
      </c>
      <c r="O1591" s="68" t="s">
        <v>102</v>
      </c>
      <c r="P1591" s="68"/>
      <c r="Q1591" s="68"/>
      <c r="R1591" s="68"/>
      <c r="S1591" s="68"/>
      <c r="T1591" s="68" t="s">
        <v>4540</v>
      </c>
      <c r="U1591" s="68" t="s">
        <v>4541</v>
      </c>
      <c r="V1591" s="68" t="s">
        <v>4542</v>
      </c>
      <c r="W1591" s="68">
        <v>2301010001</v>
      </c>
      <c r="X1591" s="68">
        <v>126488</v>
      </c>
      <c r="Y1591" s="68" t="s">
        <v>19</v>
      </c>
      <c r="Z1591" s="68">
        <v>1</v>
      </c>
      <c r="AA1591" s="68" t="s">
        <v>109</v>
      </c>
      <c r="AB1591" s="68">
        <v>230101</v>
      </c>
      <c r="AC1591" s="68" t="s">
        <v>19</v>
      </c>
      <c r="AD1591" s="68" t="s">
        <v>19</v>
      </c>
      <c r="AE1591" s="68" t="s">
        <v>19</v>
      </c>
      <c r="AF1591" s="68" t="s">
        <v>110</v>
      </c>
      <c r="AG1591" s="68">
        <v>230001</v>
      </c>
      <c r="AH1591" s="68" t="s">
        <v>1366</v>
      </c>
      <c r="AI1591" s="68">
        <v>-18.0137</v>
      </c>
      <c r="AJ1591" s="68">
        <v>-70.250799999999998</v>
      </c>
      <c r="AK1591" s="68">
        <v>3</v>
      </c>
      <c r="AL1591" s="68" t="s">
        <v>513</v>
      </c>
      <c r="AM1591" s="68">
        <v>11</v>
      </c>
      <c r="AN1591" s="68" t="s">
        <v>122</v>
      </c>
      <c r="AO1591" s="68">
        <v>2</v>
      </c>
      <c r="AP1591" s="68" t="s">
        <v>134</v>
      </c>
      <c r="AQ1591" s="68" t="s">
        <v>135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511</v>
      </c>
      <c r="AX1591" s="68" t="s">
        <v>115</v>
      </c>
    </row>
    <row r="1592" spans="1:50">
      <c r="A1592" s="77" t="s">
        <v>5883</v>
      </c>
      <c r="B1592" s="68">
        <v>0</v>
      </c>
      <c r="C1592" s="68"/>
      <c r="D1592" s="68" t="s">
        <v>2166</v>
      </c>
      <c r="E1592" s="68" t="s">
        <v>506</v>
      </c>
      <c r="F1592" s="68" t="s">
        <v>507</v>
      </c>
      <c r="G1592" s="68" t="s">
        <v>508</v>
      </c>
      <c r="H1592" s="68" t="s">
        <v>97</v>
      </c>
      <c r="I1592" s="68" t="s">
        <v>98</v>
      </c>
      <c r="J1592" s="68">
        <v>3</v>
      </c>
      <c r="K1592" s="68" t="s">
        <v>99</v>
      </c>
      <c r="L1592" s="68">
        <v>1</v>
      </c>
      <c r="M1592" s="68" t="s">
        <v>100</v>
      </c>
      <c r="N1592" s="68" t="s">
        <v>101</v>
      </c>
      <c r="O1592" s="68" t="s">
        <v>102</v>
      </c>
      <c r="P1592" s="68"/>
      <c r="Q1592" s="68"/>
      <c r="R1592" s="68"/>
      <c r="S1592" s="68"/>
      <c r="T1592" s="68" t="s">
        <v>4543</v>
      </c>
      <c r="U1592" s="68" t="s">
        <v>4541</v>
      </c>
      <c r="V1592" s="68" t="s">
        <v>4542</v>
      </c>
      <c r="W1592" s="68">
        <v>2301010001</v>
      </c>
      <c r="X1592" s="68">
        <v>126488</v>
      </c>
      <c r="Y1592" s="68" t="s">
        <v>19</v>
      </c>
      <c r="Z1592" s="68">
        <v>1</v>
      </c>
      <c r="AA1592" s="68" t="s">
        <v>109</v>
      </c>
      <c r="AB1592" s="68">
        <v>230101</v>
      </c>
      <c r="AC1592" s="68" t="s">
        <v>19</v>
      </c>
      <c r="AD1592" s="68" t="s">
        <v>19</v>
      </c>
      <c r="AE1592" s="68" t="s">
        <v>19</v>
      </c>
      <c r="AF1592" s="68" t="s">
        <v>110</v>
      </c>
      <c r="AG1592" s="68">
        <v>230001</v>
      </c>
      <c r="AH1592" s="68" t="s">
        <v>1366</v>
      </c>
      <c r="AI1592" s="68">
        <v>-18.0137</v>
      </c>
      <c r="AJ1592" s="68">
        <v>-70.250799999999998</v>
      </c>
      <c r="AK1592" s="68">
        <v>3</v>
      </c>
      <c r="AL1592" s="68" t="s">
        <v>513</v>
      </c>
      <c r="AM1592" s="68">
        <v>11</v>
      </c>
      <c r="AN1592" s="68" t="s">
        <v>122</v>
      </c>
      <c r="AO1592" s="68">
        <v>2</v>
      </c>
      <c r="AP1592" s="68" t="s">
        <v>134</v>
      </c>
      <c r="AQ1592" s="68" t="s">
        <v>135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511</v>
      </c>
      <c r="AX1592" s="68" t="s">
        <v>115</v>
      </c>
    </row>
    <row r="1593" spans="1:50">
      <c r="A1593" s="77" t="s">
        <v>5884</v>
      </c>
      <c r="B1593" s="68">
        <v>0</v>
      </c>
      <c r="C1593" s="68"/>
      <c r="D1593" s="68" t="s">
        <v>4544</v>
      </c>
      <c r="E1593" s="68" t="s">
        <v>506</v>
      </c>
      <c r="F1593" s="68" t="s">
        <v>507</v>
      </c>
      <c r="G1593" s="68" t="s">
        <v>508</v>
      </c>
      <c r="H1593" s="68" t="s">
        <v>97</v>
      </c>
      <c r="I1593" s="68" t="s">
        <v>98</v>
      </c>
      <c r="J1593" s="68">
        <v>3</v>
      </c>
      <c r="K1593" s="68" t="s">
        <v>99</v>
      </c>
      <c r="L1593" s="68">
        <v>1</v>
      </c>
      <c r="M1593" s="68" t="s">
        <v>100</v>
      </c>
      <c r="N1593" s="68" t="s">
        <v>101</v>
      </c>
      <c r="O1593" s="68" t="s">
        <v>102</v>
      </c>
      <c r="P1593" s="68"/>
      <c r="Q1593" s="68"/>
      <c r="R1593" s="68"/>
      <c r="S1593" s="68"/>
      <c r="T1593" s="68" t="s">
        <v>4543</v>
      </c>
      <c r="U1593" s="68" t="s">
        <v>4541</v>
      </c>
      <c r="V1593" s="68" t="s">
        <v>4542</v>
      </c>
      <c r="W1593" s="68">
        <v>2301010001</v>
      </c>
      <c r="X1593" s="68">
        <v>126488</v>
      </c>
      <c r="Y1593" s="68" t="s">
        <v>19</v>
      </c>
      <c r="Z1593" s="68">
        <v>1</v>
      </c>
      <c r="AA1593" s="68" t="s">
        <v>109</v>
      </c>
      <c r="AB1593" s="68">
        <v>230101</v>
      </c>
      <c r="AC1593" s="68" t="s">
        <v>19</v>
      </c>
      <c r="AD1593" s="68" t="s">
        <v>19</v>
      </c>
      <c r="AE1593" s="68" t="s">
        <v>19</v>
      </c>
      <c r="AF1593" s="68" t="s">
        <v>110</v>
      </c>
      <c r="AG1593" s="68">
        <v>230001</v>
      </c>
      <c r="AH1593" s="68" t="s">
        <v>1366</v>
      </c>
      <c r="AI1593" s="68">
        <v>-18.0137</v>
      </c>
      <c r="AJ1593" s="68">
        <v>-70.250799999999998</v>
      </c>
      <c r="AK1593" s="68">
        <v>3</v>
      </c>
      <c r="AL1593" s="68" t="s">
        <v>513</v>
      </c>
      <c r="AM1593" s="68">
        <v>11</v>
      </c>
      <c r="AN1593" s="68" t="s">
        <v>122</v>
      </c>
      <c r="AO1593" s="68">
        <v>2</v>
      </c>
      <c r="AP1593" s="68" t="s">
        <v>134</v>
      </c>
      <c r="AQ1593" s="68" t="s">
        <v>135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511</v>
      </c>
      <c r="AX1593" s="68" t="s">
        <v>115</v>
      </c>
    </row>
    <row r="1594" spans="1:50">
      <c r="A1594" s="77" t="s">
        <v>5885</v>
      </c>
      <c r="B1594" s="68">
        <v>0</v>
      </c>
      <c r="C1594" s="68"/>
      <c r="D1594" s="68" t="s">
        <v>2904</v>
      </c>
      <c r="E1594" s="68" t="s">
        <v>506</v>
      </c>
      <c r="F1594" s="68" t="s">
        <v>507</v>
      </c>
      <c r="G1594" s="68" t="s">
        <v>508</v>
      </c>
      <c r="H1594" s="68" t="s">
        <v>97</v>
      </c>
      <c r="I1594" s="68" t="s">
        <v>98</v>
      </c>
      <c r="J1594" s="68">
        <v>3</v>
      </c>
      <c r="K1594" s="68" t="s">
        <v>99</v>
      </c>
      <c r="L1594" s="68">
        <v>1</v>
      </c>
      <c r="M1594" s="68" t="s">
        <v>100</v>
      </c>
      <c r="N1594" s="68" t="s">
        <v>101</v>
      </c>
      <c r="O1594" s="68" t="s">
        <v>102</v>
      </c>
      <c r="P1594" s="68"/>
      <c r="Q1594" s="68"/>
      <c r="R1594" s="68"/>
      <c r="S1594" s="68"/>
      <c r="T1594" s="68" t="s">
        <v>4545</v>
      </c>
      <c r="U1594" s="68" t="s">
        <v>4546</v>
      </c>
      <c r="V1594" s="68" t="s">
        <v>2338</v>
      </c>
      <c r="W1594" s="68">
        <v>2301010001</v>
      </c>
      <c r="X1594" s="68">
        <v>126488</v>
      </c>
      <c r="Y1594" s="68" t="s">
        <v>19</v>
      </c>
      <c r="Z1594" s="68">
        <v>1</v>
      </c>
      <c r="AA1594" s="68" t="s">
        <v>109</v>
      </c>
      <c r="AB1594" s="68">
        <v>230101</v>
      </c>
      <c r="AC1594" s="68" t="s">
        <v>19</v>
      </c>
      <c r="AD1594" s="68" t="s">
        <v>19</v>
      </c>
      <c r="AE1594" s="68" t="s">
        <v>19</v>
      </c>
      <c r="AF1594" s="68" t="s">
        <v>110</v>
      </c>
      <c r="AG1594" s="68">
        <v>230001</v>
      </c>
      <c r="AH1594" s="68" t="s">
        <v>1366</v>
      </c>
      <c r="AI1594" s="68">
        <v>-18.007770000000001</v>
      </c>
      <c r="AJ1594" s="68">
        <v>-70.254310000000004</v>
      </c>
      <c r="AK1594" s="68">
        <v>12</v>
      </c>
      <c r="AL1594" s="68" t="s">
        <v>510</v>
      </c>
      <c r="AM1594" s="68">
        <v>11</v>
      </c>
      <c r="AN1594" s="68" t="s">
        <v>122</v>
      </c>
      <c r="AO1594" s="68">
        <v>1</v>
      </c>
      <c r="AP1594" s="68" t="s">
        <v>112</v>
      </c>
      <c r="AQ1594" s="68" t="s">
        <v>113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511</v>
      </c>
      <c r="AX1594" s="68" t="s">
        <v>115</v>
      </c>
    </row>
    <row r="1595" spans="1:50">
      <c r="A1595" s="77" t="s">
        <v>5886</v>
      </c>
      <c r="B1595" s="68">
        <v>0</v>
      </c>
      <c r="C1595" s="68"/>
      <c r="D1595" s="68" t="s">
        <v>4547</v>
      </c>
      <c r="E1595" s="68" t="s">
        <v>506</v>
      </c>
      <c r="F1595" s="68" t="s">
        <v>507</v>
      </c>
      <c r="G1595" s="68" t="s">
        <v>508</v>
      </c>
      <c r="H1595" s="68" t="s">
        <v>97</v>
      </c>
      <c r="I1595" s="68" t="s">
        <v>98</v>
      </c>
      <c r="J1595" s="68">
        <v>3</v>
      </c>
      <c r="K1595" s="68" t="s">
        <v>99</v>
      </c>
      <c r="L1595" s="68">
        <v>1</v>
      </c>
      <c r="M1595" s="68" t="s">
        <v>100</v>
      </c>
      <c r="N1595" s="68" t="s">
        <v>101</v>
      </c>
      <c r="O1595" s="68" t="s">
        <v>102</v>
      </c>
      <c r="P1595" s="68"/>
      <c r="Q1595" s="68"/>
      <c r="R1595" s="68"/>
      <c r="S1595" s="68"/>
      <c r="T1595" s="68" t="s">
        <v>4545</v>
      </c>
      <c r="U1595" s="68" t="s">
        <v>4546</v>
      </c>
      <c r="V1595" s="68" t="s">
        <v>2338</v>
      </c>
      <c r="W1595" s="68">
        <v>2301010001</v>
      </c>
      <c r="X1595" s="68">
        <v>126488</v>
      </c>
      <c r="Y1595" s="68" t="s">
        <v>19</v>
      </c>
      <c r="Z1595" s="68">
        <v>1</v>
      </c>
      <c r="AA1595" s="68" t="s">
        <v>109</v>
      </c>
      <c r="AB1595" s="68">
        <v>230101</v>
      </c>
      <c r="AC1595" s="68" t="s">
        <v>19</v>
      </c>
      <c r="AD1595" s="68" t="s">
        <v>19</v>
      </c>
      <c r="AE1595" s="68" t="s">
        <v>19</v>
      </c>
      <c r="AF1595" s="68" t="s">
        <v>110</v>
      </c>
      <c r="AG1595" s="68">
        <v>230001</v>
      </c>
      <c r="AH1595" s="68" t="s">
        <v>1366</v>
      </c>
      <c r="AI1595" s="68">
        <v>-18.007829999999998</v>
      </c>
      <c r="AJ1595" s="68">
        <v>-70.254220000000004</v>
      </c>
      <c r="AK1595" s="68">
        <v>12</v>
      </c>
      <c r="AL1595" s="68" t="s">
        <v>510</v>
      </c>
      <c r="AM1595" s="68">
        <v>11</v>
      </c>
      <c r="AN1595" s="68" t="s">
        <v>122</v>
      </c>
      <c r="AO1595" s="68">
        <v>1</v>
      </c>
      <c r="AP1595" s="68" t="s">
        <v>112</v>
      </c>
      <c r="AQ1595" s="68" t="s">
        <v>113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511</v>
      </c>
      <c r="AX1595" s="68" t="s">
        <v>115</v>
      </c>
    </row>
    <row r="1596" spans="1:50">
      <c r="A1596" s="77" t="s">
        <v>5887</v>
      </c>
      <c r="B1596" s="68">
        <v>0</v>
      </c>
      <c r="C1596" s="68"/>
      <c r="D1596" s="68" t="s">
        <v>4548</v>
      </c>
      <c r="E1596" s="68" t="s">
        <v>506</v>
      </c>
      <c r="F1596" s="68" t="s">
        <v>507</v>
      </c>
      <c r="G1596" s="68" t="s">
        <v>508</v>
      </c>
      <c r="H1596" s="68" t="s">
        <v>97</v>
      </c>
      <c r="I1596" s="68" t="s">
        <v>98</v>
      </c>
      <c r="J1596" s="68">
        <v>3</v>
      </c>
      <c r="K1596" s="68" t="s">
        <v>99</v>
      </c>
      <c r="L1596" s="68">
        <v>1</v>
      </c>
      <c r="M1596" s="68" t="s">
        <v>100</v>
      </c>
      <c r="N1596" s="68" t="s">
        <v>101</v>
      </c>
      <c r="O1596" s="68" t="s">
        <v>102</v>
      </c>
      <c r="P1596" s="68"/>
      <c r="Q1596" s="68"/>
      <c r="R1596" s="68"/>
      <c r="S1596" s="68"/>
      <c r="T1596" s="68" t="s">
        <v>3336</v>
      </c>
      <c r="U1596" s="68"/>
      <c r="V1596" s="68"/>
      <c r="W1596" s="68">
        <v>2301010001</v>
      </c>
      <c r="X1596" s="68">
        <v>126488</v>
      </c>
      <c r="Y1596" s="68" t="s">
        <v>19</v>
      </c>
      <c r="Z1596" s="68">
        <v>1</v>
      </c>
      <c r="AA1596" s="68" t="s">
        <v>109</v>
      </c>
      <c r="AB1596" s="68">
        <v>230101</v>
      </c>
      <c r="AC1596" s="68" t="s">
        <v>19</v>
      </c>
      <c r="AD1596" s="68" t="s">
        <v>19</v>
      </c>
      <c r="AE1596" s="68" t="s">
        <v>19</v>
      </c>
      <c r="AF1596" s="68" t="s">
        <v>110</v>
      </c>
      <c r="AG1596" s="68">
        <v>230001</v>
      </c>
      <c r="AH1596" s="68" t="s">
        <v>1366</v>
      </c>
      <c r="AI1596" s="68">
        <v>-18.0137</v>
      </c>
      <c r="AJ1596" s="68">
        <v>-70.250799999999998</v>
      </c>
      <c r="AK1596" s="68">
        <v>3</v>
      </c>
      <c r="AL1596" s="68" t="s">
        <v>513</v>
      </c>
      <c r="AM1596" s="68">
        <v>11</v>
      </c>
      <c r="AN1596" s="68" t="s">
        <v>122</v>
      </c>
      <c r="AO1596" s="68">
        <v>2</v>
      </c>
      <c r="AP1596" s="68" t="s">
        <v>134</v>
      </c>
      <c r="AQ1596" s="68" t="s">
        <v>135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511</v>
      </c>
      <c r="AX1596" s="68" t="s">
        <v>115</v>
      </c>
    </row>
    <row r="1597" spans="1:50">
      <c r="A1597" s="77" t="s">
        <v>5888</v>
      </c>
      <c r="B1597" s="68">
        <v>0</v>
      </c>
      <c r="C1597" s="68"/>
      <c r="D1597" s="68" t="s">
        <v>2937</v>
      </c>
      <c r="E1597" s="68" t="s">
        <v>506</v>
      </c>
      <c r="F1597" s="68" t="s">
        <v>507</v>
      </c>
      <c r="G1597" s="68" t="s">
        <v>508</v>
      </c>
      <c r="H1597" s="68" t="s">
        <v>97</v>
      </c>
      <c r="I1597" s="68" t="s">
        <v>98</v>
      </c>
      <c r="J1597" s="68">
        <v>3</v>
      </c>
      <c r="K1597" s="68" t="s">
        <v>99</v>
      </c>
      <c r="L1597" s="68">
        <v>1</v>
      </c>
      <c r="M1597" s="68" t="s">
        <v>100</v>
      </c>
      <c r="N1597" s="68" t="s">
        <v>101</v>
      </c>
      <c r="O1597" s="68" t="s">
        <v>102</v>
      </c>
      <c r="P1597" s="68"/>
      <c r="Q1597" s="68"/>
      <c r="R1597" s="68"/>
      <c r="S1597" s="68"/>
      <c r="T1597" s="68" t="s">
        <v>4545</v>
      </c>
      <c r="U1597" s="68" t="s">
        <v>4546</v>
      </c>
      <c r="V1597" s="68" t="s">
        <v>2338</v>
      </c>
      <c r="W1597" s="68">
        <v>2301010001</v>
      </c>
      <c r="X1597" s="68">
        <v>126488</v>
      </c>
      <c r="Y1597" s="68" t="s">
        <v>19</v>
      </c>
      <c r="Z1597" s="68">
        <v>1</v>
      </c>
      <c r="AA1597" s="68" t="s">
        <v>109</v>
      </c>
      <c r="AB1597" s="68">
        <v>230101</v>
      </c>
      <c r="AC1597" s="68" t="s">
        <v>19</v>
      </c>
      <c r="AD1597" s="68" t="s">
        <v>19</v>
      </c>
      <c r="AE1597" s="68" t="s">
        <v>19</v>
      </c>
      <c r="AF1597" s="68" t="s">
        <v>110</v>
      </c>
      <c r="AG1597" s="68">
        <v>230001</v>
      </c>
      <c r="AH1597" s="68" t="s">
        <v>1366</v>
      </c>
      <c r="AI1597" s="68">
        <v>-18.007829999999998</v>
      </c>
      <c r="AJ1597" s="68">
        <v>-70.25412</v>
      </c>
      <c r="AK1597" s="68">
        <v>12</v>
      </c>
      <c r="AL1597" s="68" t="s">
        <v>510</v>
      </c>
      <c r="AM1597" s="68">
        <v>11</v>
      </c>
      <c r="AN1597" s="68" t="s">
        <v>122</v>
      </c>
      <c r="AO1597" s="68">
        <v>1</v>
      </c>
      <c r="AP1597" s="68" t="s">
        <v>112</v>
      </c>
      <c r="AQ1597" s="68" t="s">
        <v>113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511</v>
      </c>
      <c r="AX1597" s="68" t="s">
        <v>115</v>
      </c>
    </row>
    <row r="1598" spans="1:50">
      <c r="A1598" s="77" t="s">
        <v>5889</v>
      </c>
      <c r="B1598" s="68">
        <v>0</v>
      </c>
      <c r="C1598" s="68"/>
      <c r="D1598" s="68" t="s">
        <v>4549</v>
      </c>
      <c r="E1598" s="68" t="s">
        <v>506</v>
      </c>
      <c r="F1598" s="68" t="s">
        <v>507</v>
      </c>
      <c r="G1598" s="68" t="s">
        <v>508</v>
      </c>
      <c r="H1598" s="68" t="s">
        <v>97</v>
      </c>
      <c r="I1598" s="68" t="s">
        <v>98</v>
      </c>
      <c r="J1598" s="68">
        <v>3</v>
      </c>
      <c r="K1598" s="68" t="s">
        <v>99</v>
      </c>
      <c r="L1598" s="68">
        <v>1</v>
      </c>
      <c r="M1598" s="68" t="s">
        <v>100</v>
      </c>
      <c r="N1598" s="68" t="s">
        <v>101</v>
      </c>
      <c r="O1598" s="68" t="s">
        <v>102</v>
      </c>
      <c r="P1598" s="68"/>
      <c r="Q1598" s="68"/>
      <c r="R1598" s="68"/>
      <c r="S1598" s="68"/>
      <c r="T1598" s="68" t="s">
        <v>4537</v>
      </c>
      <c r="U1598" s="68" t="s">
        <v>4538</v>
      </c>
      <c r="V1598" s="68" t="s">
        <v>4539</v>
      </c>
      <c r="W1598" s="68">
        <v>2301010001</v>
      </c>
      <c r="X1598" s="68">
        <v>126488</v>
      </c>
      <c r="Y1598" s="68" t="s">
        <v>19</v>
      </c>
      <c r="Z1598" s="68">
        <v>1</v>
      </c>
      <c r="AA1598" s="68" t="s">
        <v>109</v>
      </c>
      <c r="AB1598" s="68">
        <v>230101</v>
      </c>
      <c r="AC1598" s="68" t="s">
        <v>19</v>
      </c>
      <c r="AD1598" s="68" t="s">
        <v>19</v>
      </c>
      <c r="AE1598" s="68" t="s">
        <v>19</v>
      </c>
      <c r="AF1598" s="68" t="s">
        <v>110</v>
      </c>
      <c r="AG1598" s="68">
        <v>230001</v>
      </c>
      <c r="AH1598" s="68" t="s">
        <v>1366</v>
      </c>
      <c r="AI1598" s="68">
        <v>-18.012</v>
      </c>
      <c r="AJ1598" s="68">
        <v>-70.257869999999997</v>
      </c>
      <c r="AK1598" s="68">
        <v>12</v>
      </c>
      <c r="AL1598" s="68" t="s">
        <v>510</v>
      </c>
      <c r="AM1598" s="68">
        <v>11</v>
      </c>
      <c r="AN1598" s="68" t="s">
        <v>122</v>
      </c>
      <c r="AO1598" s="68">
        <v>1</v>
      </c>
      <c r="AP1598" s="68" t="s">
        <v>112</v>
      </c>
      <c r="AQ1598" s="68" t="s">
        <v>113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511</v>
      </c>
      <c r="AX1598" s="68" t="s">
        <v>115</v>
      </c>
    </row>
    <row r="1599" spans="1:50">
      <c r="A1599" s="77" t="s">
        <v>5890</v>
      </c>
      <c r="B1599" s="68">
        <v>0</v>
      </c>
      <c r="C1599" s="68"/>
      <c r="D1599" s="68" t="s">
        <v>4550</v>
      </c>
      <c r="E1599" s="68" t="s">
        <v>506</v>
      </c>
      <c r="F1599" s="68" t="s">
        <v>507</v>
      </c>
      <c r="G1599" s="68" t="s">
        <v>508</v>
      </c>
      <c r="H1599" s="68" t="s">
        <v>97</v>
      </c>
      <c r="I1599" s="68" t="s">
        <v>98</v>
      </c>
      <c r="J1599" s="68">
        <v>3</v>
      </c>
      <c r="K1599" s="68" t="s">
        <v>99</v>
      </c>
      <c r="L1599" s="68">
        <v>1</v>
      </c>
      <c r="M1599" s="68" t="s">
        <v>100</v>
      </c>
      <c r="N1599" s="68" t="s">
        <v>101</v>
      </c>
      <c r="O1599" s="68" t="s">
        <v>102</v>
      </c>
      <c r="P1599" s="68"/>
      <c r="Q1599" s="68"/>
      <c r="R1599" s="68"/>
      <c r="S1599" s="68"/>
      <c r="T1599" s="68" t="s">
        <v>2559</v>
      </c>
      <c r="U1599" s="68"/>
      <c r="V1599" s="68"/>
      <c r="W1599" s="68"/>
      <c r="X1599" s="68">
        <v>537525</v>
      </c>
      <c r="Y1599" s="68" t="s">
        <v>2532</v>
      </c>
      <c r="Z1599" s="68">
        <v>2</v>
      </c>
      <c r="AA1599" s="68" t="s">
        <v>121</v>
      </c>
      <c r="AB1599" s="68">
        <v>230101</v>
      </c>
      <c r="AC1599" s="68" t="s">
        <v>19</v>
      </c>
      <c r="AD1599" s="68" t="s">
        <v>19</v>
      </c>
      <c r="AE1599" s="68" t="s">
        <v>19</v>
      </c>
      <c r="AF1599" s="68" t="s">
        <v>110</v>
      </c>
      <c r="AG1599" s="68">
        <v>230001</v>
      </c>
      <c r="AH1599" s="68" t="s">
        <v>1366</v>
      </c>
      <c r="AI1599" s="68">
        <v>-18.18319</v>
      </c>
      <c r="AJ1599" s="68">
        <v>-70.459140000000005</v>
      </c>
      <c r="AK1599" s="68">
        <v>4</v>
      </c>
      <c r="AL1599" s="68" t="s">
        <v>517</v>
      </c>
      <c r="AM1599" s="68">
        <v>11</v>
      </c>
      <c r="AN1599" s="68" t="s">
        <v>122</v>
      </c>
      <c r="AO1599" s="68">
        <v>2</v>
      </c>
      <c r="AP1599" s="68" t="s">
        <v>134</v>
      </c>
      <c r="AQ1599" s="68" t="s">
        <v>135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511</v>
      </c>
      <c r="AX1599" s="68" t="s">
        <v>115</v>
      </c>
    </row>
    <row r="1600" spans="1:50">
      <c r="A1600" s="77" t="s">
        <v>5891</v>
      </c>
      <c r="B1600" s="68">
        <v>0</v>
      </c>
      <c r="C1600" s="68"/>
      <c r="D1600" s="68" t="s">
        <v>4551</v>
      </c>
      <c r="E1600" s="68" t="s">
        <v>506</v>
      </c>
      <c r="F1600" s="68" t="s">
        <v>507</v>
      </c>
      <c r="G1600" s="68" t="s">
        <v>508</v>
      </c>
      <c r="H1600" s="68" t="s">
        <v>97</v>
      </c>
      <c r="I1600" s="68" t="s">
        <v>98</v>
      </c>
      <c r="J1600" s="68">
        <v>3</v>
      </c>
      <c r="K1600" s="68" t="s">
        <v>99</v>
      </c>
      <c r="L1600" s="68">
        <v>1</v>
      </c>
      <c r="M1600" s="68" t="s">
        <v>100</v>
      </c>
      <c r="N1600" s="68" t="s">
        <v>101</v>
      </c>
      <c r="O1600" s="68" t="s">
        <v>102</v>
      </c>
      <c r="P1600" s="68"/>
      <c r="Q1600" s="68"/>
      <c r="R1600" s="68"/>
      <c r="S1600" s="68"/>
      <c r="T1600" s="68" t="s">
        <v>4552</v>
      </c>
      <c r="U1600" s="68" t="s">
        <v>994</v>
      </c>
      <c r="V1600" s="68" t="s">
        <v>4552</v>
      </c>
      <c r="W1600" s="68">
        <v>2301010022</v>
      </c>
      <c r="X1600" s="68">
        <v>220554</v>
      </c>
      <c r="Y1600" s="68" t="s">
        <v>132</v>
      </c>
      <c r="Z1600" s="68">
        <v>1</v>
      </c>
      <c r="AA1600" s="68" t="s">
        <v>109</v>
      </c>
      <c r="AB1600" s="68">
        <v>230101</v>
      </c>
      <c r="AC1600" s="68" t="s">
        <v>19</v>
      </c>
      <c r="AD1600" s="68" t="s">
        <v>19</v>
      </c>
      <c r="AE1600" s="68" t="s">
        <v>19</v>
      </c>
      <c r="AF1600" s="68" t="s">
        <v>110</v>
      </c>
      <c r="AG1600" s="68">
        <v>230001</v>
      </c>
      <c r="AH1600" s="68" t="s">
        <v>1366</v>
      </c>
      <c r="AI1600" s="68">
        <v>-18.296959999999999</v>
      </c>
      <c r="AJ1600" s="68">
        <v>-70.438760000000002</v>
      </c>
      <c r="AK1600" s="68">
        <v>15</v>
      </c>
      <c r="AL1600" s="68" t="s">
        <v>553</v>
      </c>
      <c r="AM1600" s="68">
        <v>11</v>
      </c>
      <c r="AN1600" s="68" t="s">
        <v>122</v>
      </c>
      <c r="AO1600" s="68">
        <v>1</v>
      </c>
      <c r="AP1600" s="68" t="s">
        <v>112</v>
      </c>
      <c r="AQ1600" s="68" t="s">
        <v>113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511</v>
      </c>
      <c r="AX1600" s="68" t="s">
        <v>115</v>
      </c>
    </row>
    <row r="1601" spans="1:50">
      <c r="A1601" s="77" t="s">
        <v>5892</v>
      </c>
      <c r="B1601" s="68">
        <v>0</v>
      </c>
      <c r="C1601" s="68"/>
      <c r="D1601" s="68" t="s">
        <v>4553</v>
      </c>
      <c r="E1601" s="68" t="s">
        <v>506</v>
      </c>
      <c r="F1601" s="68" t="s">
        <v>507</v>
      </c>
      <c r="G1601" s="68" t="s">
        <v>508</v>
      </c>
      <c r="H1601" s="68" t="s">
        <v>97</v>
      </c>
      <c r="I1601" s="68" t="s">
        <v>98</v>
      </c>
      <c r="J1601" s="68">
        <v>3</v>
      </c>
      <c r="K1601" s="68" t="s">
        <v>99</v>
      </c>
      <c r="L1601" s="68">
        <v>1</v>
      </c>
      <c r="M1601" s="68" t="s">
        <v>100</v>
      </c>
      <c r="N1601" s="68" t="s">
        <v>101</v>
      </c>
      <c r="O1601" s="68" t="s">
        <v>102</v>
      </c>
      <c r="P1601" s="68"/>
      <c r="Q1601" s="68"/>
      <c r="R1601" s="68"/>
      <c r="S1601" s="68"/>
      <c r="T1601" s="68" t="s">
        <v>4554</v>
      </c>
      <c r="U1601" s="68"/>
      <c r="V1601" s="68"/>
      <c r="W1601" s="68"/>
      <c r="X1601" s="68">
        <v>537525</v>
      </c>
      <c r="Y1601" s="68" t="s">
        <v>2532</v>
      </c>
      <c r="Z1601" s="68">
        <v>2</v>
      </c>
      <c r="AA1601" s="68" t="s">
        <v>121</v>
      </c>
      <c r="AB1601" s="68">
        <v>230101</v>
      </c>
      <c r="AC1601" s="68" t="s">
        <v>19</v>
      </c>
      <c r="AD1601" s="68" t="s">
        <v>19</v>
      </c>
      <c r="AE1601" s="68" t="s">
        <v>19</v>
      </c>
      <c r="AF1601" s="68" t="s">
        <v>110</v>
      </c>
      <c r="AG1601" s="68">
        <v>230001</v>
      </c>
      <c r="AH1601" s="68" t="s">
        <v>1366</v>
      </c>
      <c r="AI1601" s="68">
        <v>-18.18319</v>
      </c>
      <c r="AJ1601" s="68">
        <v>-70.459140000000005</v>
      </c>
      <c r="AK1601" s="68">
        <v>4</v>
      </c>
      <c r="AL1601" s="68" t="s">
        <v>517</v>
      </c>
      <c r="AM1601" s="68">
        <v>11</v>
      </c>
      <c r="AN1601" s="68" t="s">
        <v>122</v>
      </c>
      <c r="AO1601" s="68">
        <v>2</v>
      </c>
      <c r="AP1601" s="68" t="s">
        <v>134</v>
      </c>
      <c r="AQ1601" s="68" t="s">
        <v>135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511</v>
      </c>
      <c r="AX1601" s="68" t="s">
        <v>115</v>
      </c>
    </row>
    <row r="1602" spans="1:50">
      <c r="A1602" s="77" t="s">
        <v>5893</v>
      </c>
      <c r="B1602" s="68">
        <v>0</v>
      </c>
      <c r="C1602" s="68"/>
      <c r="D1602" s="68" t="s">
        <v>527</v>
      </c>
      <c r="E1602" s="68" t="s">
        <v>506</v>
      </c>
      <c r="F1602" s="68" t="s">
        <v>507</v>
      </c>
      <c r="G1602" s="68" t="s">
        <v>508</v>
      </c>
      <c r="H1602" s="68" t="s">
        <v>97</v>
      </c>
      <c r="I1602" s="68" t="s">
        <v>98</v>
      </c>
      <c r="J1602" s="68">
        <v>3</v>
      </c>
      <c r="K1602" s="68" t="s">
        <v>99</v>
      </c>
      <c r="L1602" s="68">
        <v>1</v>
      </c>
      <c r="M1602" s="68" t="s">
        <v>100</v>
      </c>
      <c r="N1602" s="68" t="s">
        <v>101</v>
      </c>
      <c r="O1602" s="68" t="s">
        <v>102</v>
      </c>
      <c r="P1602" s="68"/>
      <c r="Q1602" s="68"/>
      <c r="R1602" s="68"/>
      <c r="S1602" s="68"/>
      <c r="T1602" s="68" t="s">
        <v>2588</v>
      </c>
      <c r="U1602" s="68" t="s">
        <v>4555</v>
      </c>
      <c r="V1602" s="68" t="s">
        <v>2588</v>
      </c>
      <c r="W1602" s="68">
        <v>2301010014</v>
      </c>
      <c r="X1602" s="68">
        <v>119156</v>
      </c>
      <c r="Y1602" s="68" t="s">
        <v>2532</v>
      </c>
      <c r="Z1602" s="68">
        <v>2</v>
      </c>
      <c r="AA1602" s="68" t="s">
        <v>121</v>
      </c>
      <c r="AB1602" s="68">
        <v>230101</v>
      </c>
      <c r="AC1602" s="68" t="s">
        <v>19</v>
      </c>
      <c r="AD1602" s="68" t="s">
        <v>19</v>
      </c>
      <c r="AE1602" s="68" t="s">
        <v>19</v>
      </c>
      <c r="AF1602" s="68" t="s">
        <v>110</v>
      </c>
      <c r="AG1602" s="68">
        <v>230001</v>
      </c>
      <c r="AH1602" s="68" t="s">
        <v>1366</v>
      </c>
      <c r="AI1602" s="68">
        <v>-18.175249999999998</v>
      </c>
      <c r="AJ1602" s="68">
        <v>-70.502899999999997</v>
      </c>
      <c r="AK1602" s="68">
        <v>12</v>
      </c>
      <c r="AL1602" s="68" t="s">
        <v>510</v>
      </c>
      <c r="AM1602" s="68">
        <v>11</v>
      </c>
      <c r="AN1602" s="68" t="s">
        <v>122</v>
      </c>
      <c r="AO1602" s="68">
        <v>1</v>
      </c>
      <c r="AP1602" s="68" t="s">
        <v>112</v>
      </c>
      <c r="AQ1602" s="68" t="s">
        <v>113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511</v>
      </c>
      <c r="AX1602" s="68" t="s">
        <v>115</v>
      </c>
    </row>
    <row r="1603" spans="1:50">
      <c r="A1603" s="77" t="s">
        <v>5894</v>
      </c>
      <c r="B1603" s="68">
        <v>0</v>
      </c>
      <c r="C1603" s="69" t="s">
        <v>4172</v>
      </c>
      <c r="D1603" s="68" t="s">
        <v>4173</v>
      </c>
      <c r="E1603" s="68" t="s">
        <v>439</v>
      </c>
      <c r="F1603" s="68" t="s">
        <v>440</v>
      </c>
      <c r="G1603" s="68" t="s">
        <v>96</v>
      </c>
      <c r="H1603" s="68" t="s">
        <v>97</v>
      </c>
      <c r="I1603" s="68" t="s">
        <v>98</v>
      </c>
      <c r="J1603" s="68">
        <v>3</v>
      </c>
      <c r="K1603" s="68" t="s">
        <v>99</v>
      </c>
      <c r="L1603" s="68">
        <v>3</v>
      </c>
      <c r="M1603" s="68" t="s">
        <v>125</v>
      </c>
      <c r="N1603" s="68" t="s">
        <v>126</v>
      </c>
      <c r="O1603" s="68" t="s">
        <v>127</v>
      </c>
      <c r="P1603" s="68" t="s">
        <v>4556</v>
      </c>
      <c r="Q1603" s="68"/>
      <c r="R1603" s="68"/>
      <c r="S1603" s="68"/>
      <c r="T1603" s="68" t="s">
        <v>4176</v>
      </c>
      <c r="U1603" s="68"/>
      <c r="V1603" s="68"/>
      <c r="W1603" s="68">
        <v>2301010001</v>
      </c>
      <c r="X1603" s="68">
        <v>126488</v>
      </c>
      <c r="Y1603" s="68" t="s">
        <v>19</v>
      </c>
      <c r="Z1603" s="68">
        <v>1</v>
      </c>
      <c r="AA1603" s="68" t="s">
        <v>109</v>
      </c>
      <c r="AB1603" s="68">
        <v>230101</v>
      </c>
      <c r="AC1603" s="68" t="s">
        <v>19</v>
      </c>
      <c r="AD1603" s="68" t="s">
        <v>19</v>
      </c>
      <c r="AE1603" s="68" t="s">
        <v>19</v>
      </c>
      <c r="AF1603" s="68" t="s">
        <v>110</v>
      </c>
      <c r="AG1603" s="68">
        <v>230001</v>
      </c>
      <c r="AH1603" s="68" t="s">
        <v>1366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122</v>
      </c>
      <c r="AO1603" s="68">
        <v>1</v>
      </c>
      <c r="AP1603" s="68" t="s">
        <v>112</v>
      </c>
      <c r="AQ1603" s="68" t="s">
        <v>113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942</v>
      </c>
      <c r="AX1603" s="68" t="s">
        <v>115</v>
      </c>
    </row>
    <row r="1604" spans="1:50">
      <c r="A1604" s="77" t="s">
        <v>5895</v>
      </c>
      <c r="B1604" s="68">
        <v>0</v>
      </c>
      <c r="C1604" s="68"/>
      <c r="D1604" s="68" t="s">
        <v>4557</v>
      </c>
      <c r="E1604" s="68" t="s">
        <v>506</v>
      </c>
      <c r="F1604" s="68" t="s">
        <v>507</v>
      </c>
      <c r="G1604" s="68" t="s">
        <v>508</v>
      </c>
      <c r="H1604" s="68" t="s">
        <v>97</v>
      </c>
      <c r="I1604" s="68" t="s">
        <v>98</v>
      </c>
      <c r="J1604" s="68">
        <v>3</v>
      </c>
      <c r="K1604" s="68" t="s">
        <v>99</v>
      </c>
      <c r="L1604" s="68">
        <v>1</v>
      </c>
      <c r="M1604" s="68" t="s">
        <v>100</v>
      </c>
      <c r="N1604" s="68" t="s">
        <v>101</v>
      </c>
      <c r="O1604" s="68" t="s">
        <v>102</v>
      </c>
      <c r="P1604" s="68"/>
      <c r="Q1604" s="68"/>
      <c r="R1604" s="68"/>
      <c r="S1604" s="68"/>
      <c r="T1604" s="68" t="s">
        <v>4558</v>
      </c>
      <c r="U1604" s="68" t="s">
        <v>4559</v>
      </c>
      <c r="V1604" s="68" t="s">
        <v>19</v>
      </c>
      <c r="W1604" s="68">
        <v>2301010001</v>
      </c>
      <c r="X1604" s="68">
        <v>126488</v>
      </c>
      <c r="Y1604" s="68" t="s">
        <v>19</v>
      </c>
      <c r="Z1604" s="68">
        <v>1</v>
      </c>
      <c r="AA1604" s="68" t="s">
        <v>109</v>
      </c>
      <c r="AB1604" s="68">
        <v>230101</v>
      </c>
      <c r="AC1604" s="68" t="s">
        <v>19</v>
      </c>
      <c r="AD1604" s="68" t="s">
        <v>19</v>
      </c>
      <c r="AE1604" s="68" t="s">
        <v>19</v>
      </c>
      <c r="AF1604" s="68" t="s">
        <v>110</v>
      </c>
      <c r="AG1604" s="68">
        <v>230001</v>
      </c>
      <c r="AH1604" s="68" t="s">
        <v>1366</v>
      </c>
      <c r="AI1604" s="68">
        <v>-18.0137</v>
      </c>
      <c r="AJ1604" s="68">
        <v>-70.250799999999998</v>
      </c>
      <c r="AK1604" s="68">
        <v>3</v>
      </c>
      <c r="AL1604" s="68" t="s">
        <v>513</v>
      </c>
      <c r="AM1604" s="68">
        <v>11</v>
      </c>
      <c r="AN1604" s="68" t="s">
        <v>122</v>
      </c>
      <c r="AO1604" s="68">
        <v>2</v>
      </c>
      <c r="AP1604" s="68" t="s">
        <v>134</v>
      </c>
      <c r="AQ1604" s="68" t="s">
        <v>135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1587</v>
      </c>
      <c r="AX1604" s="68" t="s">
        <v>115</v>
      </c>
    </row>
    <row r="1605" spans="1:50">
      <c r="A1605" s="77" t="s">
        <v>5896</v>
      </c>
      <c r="B1605" s="68">
        <v>0</v>
      </c>
      <c r="C1605" s="68"/>
      <c r="D1605" s="68" t="s">
        <v>524</v>
      </c>
      <c r="E1605" s="68" t="s">
        <v>506</v>
      </c>
      <c r="F1605" s="68" t="s">
        <v>507</v>
      </c>
      <c r="G1605" s="68" t="s">
        <v>508</v>
      </c>
      <c r="H1605" s="68" t="s">
        <v>97</v>
      </c>
      <c r="I1605" s="68" t="s">
        <v>98</v>
      </c>
      <c r="J1605" s="68">
        <v>3</v>
      </c>
      <c r="K1605" s="68" t="s">
        <v>99</v>
      </c>
      <c r="L1605" s="68">
        <v>1</v>
      </c>
      <c r="M1605" s="68" t="s">
        <v>100</v>
      </c>
      <c r="N1605" s="68" t="s">
        <v>101</v>
      </c>
      <c r="O1605" s="68" t="s">
        <v>102</v>
      </c>
      <c r="P1605" s="68"/>
      <c r="Q1605" s="68"/>
      <c r="R1605" s="68"/>
      <c r="S1605" s="68"/>
      <c r="T1605" s="68" t="s">
        <v>4560</v>
      </c>
      <c r="U1605" s="68"/>
      <c r="V1605" s="68"/>
      <c r="W1605" s="68">
        <v>2301010001</v>
      </c>
      <c r="X1605" s="68">
        <v>126488</v>
      </c>
      <c r="Y1605" s="68" t="s">
        <v>19</v>
      </c>
      <c r="Z1605" s="68">
        <v>1</v>
      </c>
      <c r="AA1605" s="68" t="s">
        <v>109</v>
      </c>
      <c r="AB1605" s="68">
        <v>230101</v>
      </c>
      <c r="AC1605" s="68" t="s">
        <v>19</v>
      </c>
      <c r="AD1605" s="68" t="s">
        <v>19</v>
      </c>
      <c r="AE1605" s="68" t="s">
        <v>19</v>
      </c>
      <c r="AF1605" s="68" t="s">
        <v>110</v>
      </c>
      <c r="AG1605" s="68">
        <v>230001</v>
      </c>
      <c r="AH1605" s="68" t="s">
        <v>1366</v>
      </c>
      <c r="AI1605" s="68">
        <v>-18.0137</v>
      </c>
      <c r="AJ1605" s="68">
        <v>-70.250799999999998</v>
      </c>
      <c r="AK1605" s="68">
        <v>5</v>
      </c>
      <c r="AL1605" s="68" t="s">
        <v>4350</v>
      </c>
      <c r="AM1605" s="68">
        <v>11</v>
      </c>
      <c r="AN1605" s="68" t="s">
        <v>122</v>
      </c>
      <c r="AO1605" s="68">
        <v>2</v>
      </c>
      <c r="AP1605" s="68" t="s">
        <v>134</v>
      </c>
      <c r="AQ1605" s="68" t="s">
        <v>135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1587</v>
      </c>
      <c r="AX1605" s="68" t="s">
        <v>115</v>
      </c>
    </row>
    <row r="1606" spans="1:50">
      <c r="A1606" s="77" t="s">
        <v>5897</v>
      </c>
      <c r="B1606" s="68">
        <v>0</v>
      </c>
      <c r="C1606" s="68"/>
      <c r="D1606" s="68" t="s">
        <v>4359</v>
      </c>
      <c r="E1606" s="68" t="s">
        <v>506</v>
      </c>
      <c r="F1606" s="68" t="s">
        <v>507</v>
      </c>
      <c r="G1606" s="68" t="s">
        <v>508</v>
      </c>
      <c r="H1606" s="68" t="s">
        <v>97</v>
      </c>
      <c r="I1606" s="68" t="s">
        <v>98</v>
      </c>
      <c r="J1606" s="68">
        <v>3</v>
      </c>
      <c r="K1606" s="68" t="s">
        <v>99</v>
      </c>
      <c r="L1606" s="68">
        <v>1</v>
      </c>
      <c r="M1606" s="68" t="s">
        <v>100</v>
      </c>
      <c r="N1606" s="68" t="s">
        <v>101</v>
      </c>
      <c r="O1606" s="68" t="s">
        <v>102</v>
      </c>
      <c r="P1606" s="68"/>
      <c r="Q1606" s="68"/>
      <c r="R1606" s="68"/>
      <c r="S1606" s="68"/>
      <c r="T1606" s="68" t="s">
        <v>4561</v>
      </c>
      <c r="U1606" s="68" t="s">
        <v>4562</v>
      </c>
      <c r="V1606" s="68" t="s">
        <v>4561</v>
      </c>
      <c r="W1606" s="68">
        <v>2301010007</v>
      </c>
      <c r="X1606" s="68">
        <v>215393</v>
      </c>
      <c r="Y1606" s="68" t="s">
        <v>3264</v>
      </c>
      <c r="Z1606" s="68">
        <v>1</v>
      </c>
      <c r="AA1606" s="68" t="s">
        <v>109</v>
      </c>
      <c r="AB1606" s="68">
        <v>230101</v>
      </c>
      <c r="AC1606" s="68" t="s">
        <v>19</v>
      </c>
      <c r="AD1606" s="68" t="s">
        <v>19</v>
      </c>
      <c r="AE1606" s="68" t="s">
        <v>19</v>
      </c>
      <c r="AF1606" s="68" t="s">
        <v>110</v>
      </c>
      <c r="AG1606" s="68">
        <v>230001</v>
      </c>
      <c r="AH1606" s="68" t="s">
        <v>1366</v>
      </c>
      <c r="AI1606" s="68">
        <v>-18.068100000000001</v>
      </c>
      <c r="AJ1606" s="68">
        <v>-70.293689999999998</v>
      </c>
      <c r="AK1606" s="68">
        <v>3</v>
      </c>
      <c r="AL1606" s="68" t="s">
        <v>513</v>
      </c>
      <c r="AM1606" s="68">
        <v>11</v>
      </c>
      <c r="AN1606" s="68" t="s">
        <v>122</v>
      </c>
      <c r="AO1606" s="68">
        <v>2</v>
      </c>
      <c r="AP1606" s="68" t="s">
        <v>134</v>
      </c>
      <c r="AQ1606" s="68" t="s">
        <v>135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1587</v>
      </c>
      <c r="AX1606" s="68" t="s">
        <v>115</v>
      </c>
    </row>
    <row r="1607" spans="1:50">
      <c r="A1607" s="77" t="s">
        <v>5898</v>
      </c>
      <c r="B1607" s="68">
        <v>0</v>
      </c>
      <c r="C1607" s="68"/>
      <c r="D1607" s="68" t="s">
        <v>4563</v>
      </c>
      <c r="E1607" s="68" t="s">
        <v>506</v>
      </c>
      <c r="F1607" s="68" t="s">
        <v>507</v>
      </c>
      <c r="G1607" s="68" t="s">
        <v>508</v>
      </c>
      <c r="H1607" s="68" t="s">
        <v>97</v>
      </c>
      <c r="I1607" s="68" t="s">
        <v>98</v>
      </c>
      <c r="J1607" s="68">
        <v>3</v>
      </c>
      <c r="K1607" s="68" t="s">
        <v>99</v>
      </c>
      <c r="L1607" s="68">
        <v>1</v>
      </c>
      <c r="M1607" s="68" t="s">
        <v>100</v>
      </c>
      <c r="N1607" s="68" t="s">
        <v>101</v>
      </c>
      <c r="O1607" s="68" t="s">
        <v>102</v>
      </c>
      <c r="P1607" s="68"/>
      <c r="Q1607" s="68"/>
      <c r="R1607" s="68"/>
      <c r="S1607" s="68"/>
      <c r="T1607" s="68" t="s">
        <v>4564</v>
      </c>
      <c r="U1607" s="68"/>
      <c r="V1607" s="68"/>
      <c r="W1607" s="68"/>
      <c r="X1607" s="68">
        <v>568138</v>
      </c>
      <c r="Y1607" s="68" t="s">
        <v>3089</v>
      </c>
      <c r="Z1607" s="68">
        <v>1</v>
      </c>
      <c r="AA1607" s="68" t="s">
        <v>109</v>
      </c>
      <c r="AB1607" s="68">
        <v>230101</v>
      </c>
      <c r="AC1607" s="68" t="s">
        <v>19</v>
      </c>
      <c r="AD1607" s="68" t="s">
        <v>19</v>
      </c>
      <c r="AE1607" s="68" t="s">
        <v>19</v>
      </c>
      <c r="AF1607" s="68" t="s">
        <v>110</v>
      </c>
      <c r="AG1607" s="68">
        <v>230001</v>
      </c>
      <c r="AH1607" s="68" t="s">
        <v>1366</v>
      </c>
      <c r="AI1607" s="68">
        <v>-18.01144</v>
      </c>
      <c r="AJ1607" s="68">
        <v>-70.233140000000006</v>
      </c>
      <c r="AK1607" s="68">
        <v>5</v>
      </c>
      <c r="AL1607" s="68" t="s">
        <v>4350</v>
      </c>
      <c r="AM1607" s="68">
        <v>11</v>
      </c>
      <c r="AN1607" s="68" t="s">
        <v>122</v>
      </c>
      <c r="AO1607" s="68">
        <v>2</v>
      </c>
      <c r="AP1607" s="68" t="s">
        <v>134</v>
      </c>
      <c r="AQ1607" s="68" t="s">
        <v>135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1587</v>
      </c>
      <c r="AX1607" s="68" t="s">
        <v>115</v>
      </c>
    </row>
    <row r="1608" spans="1:50">
      <c r="A1608" s="77" t="s">
        <v>5899</v>
      </c>
      <c r="B1608" s="68">
        <v>0</v>
      </c>
      <c r="C1608" s="68"/>
      <c r="D1608" s="68" t="s">
        <v>979</v>
      </c>
      <c r="E1608" s="68" t="s">
        <v>506</v>
      </c>
      <c r="F1608" s="68" t="s">
        <v>507</v>
      </c>
      <c r="G1608" s="68" t="s">
        <v>508</v>
      </c>
      <c r="H1608" s="68" t="s">
        <v>97</v>
      </c>
      <c r="I1608" s="68" t="s">
        <v>98</v>
      </c>
      <c r="J1608" s="68">
        <v>3</v>
      </c>
      <c r="K1608" s="68" t="s">
        <v>99</v>
      </c>
      <c r="L1608" s="68">
        <v>1</v>
      </c>
      <c r="M1608" s="68" t="s">
        <v>100</v>
      </c>
      <c r="N1608" s="68" t="s">
        <v>101</v>
      </c>
      <c r="O1608" s="68" t="s">
        <v>102</v>
      </c>
      <c r="P1608" s="68"/>
      <c r="Q1608" s="68"/>
      <c r="R1608" s="68"/>
      <c r="S1608" s="68"/>
      <c r="T1608" s="68" t="s">
        <v>4565</v>
      </c>
      <c r="U1608" s="68"/>
      <c r="V1608" s="68" t="s">
        <v>4503</v>
      </c>
      <c r="W1608" s="68"/>
      <c r="X1608" s="68">
        <v>562992</v>
      </c>
      <c r="Y1608" s="68" t="s">
        <v>3071</v>
      </c>
      <c r="Z1608" s="68">
        <v>1</v>
      </c>
      <c r="AA1608" s="68" t="s">
        <v>109</v>
      </c>
      <c r="AB1608" s="68">
        <v>230101</v>
      </c>
      <c r="AC1608" s="68" t="s">
        <v>19</v>
      </c>
      <c r="AD1608" s="68" t="s">
        <v>19</v>
      </c>
      <c r="AE1608" s="68" t="s">
        <v>19</v>
      </c>
      <c r="AF1608" s="68" t="s">
        <v>110</v>
      </c>
      <c r="AG1608" s="68">
        <v>230001</v>
      </c>
      <c r="AH1608" s="68" t="s">
        <v>1366</v>
      </c>
      <c r="AI1608" s="68">
        <v>-18.02947</v>
      </c>
      <c r="AJ1608" s="68">
        <v>-70.272480000000002</v>
      </c>
      <c r="AK1608" s="68">
        <v>3</v>
      </c>
      <c r="AL1608" s="68" t="s">
        <v>513</v>
      </c>
      <c r="AM1608" s="68">
        <v>11</v>
      </c>
      <c r="AN1608" s="68" t="s">
        <v>122</v>
      </c>
      <c r="AO1608" s="68">
        <v>2</v>
      </c>
      <c r="AP1608" s="68" t="s">
        <v>134</v>
      </c>
      <c r="AQ1608" s="68" t="s">
        <v>135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1587</v>
      </c>
      <c r="AX1608" s="68" t="s">
        <v>115</v>
      </c>
    </row>
    <row r="1609" spans="1:50">
      <c r="A1609" s="77" t="s">
        <v>5900</v>
      </c>
      <c r="B1609" s="68">
        <v>0</v>
      </c>
      <c r="C1609" s="68">
        <v>649824</v>
      </c>
      <c r="D1609" s="68" t="s">
        <v>3818</v>
      </c>
      <c r="E1609" s="68" t="s">
        <v>439</v>
      </c>
      <c r="F1609" s="68" t="s">
        <v>440</v>
      </c>
      <c r="G1609" s="68" t="s">
        <v>96</v>
      </c>
      <c r="H1609" s="68" t="s">
        <v>97</v>
      </c>
      <c r="I1609" s="68" t="s">
        <v>98</v>
      </c>
      <c r="J1609" s="68">
        <v>3</v>
      </c>
      <c r="K1609" s="68" t="s">
        <v>99</v>
      </c>
      <c r="L1609" s="68">
        <v>3</v>
      </c>
      <c r="M1609" s="68" t="s">
        <v>125</v>
      </c>
      <c r="N1609" s="68" t="s">
        <v>126</v>
      </c>
      <c r="O1609" s="68" t="s">
        <v>127</v>
      </c>
      <c r="P1609" s="68" t="s">
        <v>3875</v>
      </c>
      <c r="Q1609" s="68"/>
      <c r="R1609" s="68"/>
      <c r="S1609" s="68"/>
      <c r="T1609" s="68" t="s">
        <v>4566</v>
      </c>
      <c r="U1609" s="68"/>
      <c r="V1609" s="68" t="s">
        <v>4567</v>
      </c>
      <c r="W1609" s="68">
        <v>2301010001</v>
      </c>
      <c r="X1609" s="68">
        <v>126488</v>
      </c>
      <c r="Y1609" s="68" t="s">
        <v>19</v>
      </c>
      <c r="Z1609" s="68">
        <v>1</v>
      </c>
      <c r="AA1609" s="68" t="s">
        <v>109</v>
      </c>
      <c r="AB1609" s="68">
        <v>230101</v>
      </c>
      <c r="AC1609" s="68" t="s">
        <v>19</v>
      </c>
      <c r="AD1609" s="68" t="s">
        <v>19</v>
      </c>
      <c r="AE1609" s="68" t="s">
        <v>19</v>
      </c>
      <c r="AF1609" s="68" t="s">
        <v>110</v>
      </c>
      <c r="AG1609" s="68">
        <v>230001</v>
      </c>
      <c r="AH1609" s="68" t="s">
        <v>1366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122</v>
      </c>
      <c r="AO1609" s="68">
        <v>2</v>
      </c>
      <c r="AP1609" s="68" t="s">
        <v>134</v>
      </c>
      <c r="AQ1609" s="68" t="s">
        <v>135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4568</v>
      </c>
      <c r="AX1609" s="68" t="s">
        <v>115</v>
      </c>
    </row>
    <row r="1610" spans="1:50">
      <c r="A1610" s="77" t="s">
        <v>5901</v>
      </c>
      <c r="B1610" s="68">
        <v>0</v>
      </c>
      <c r="C1610" s="68">
        <v>655278</v>
      </c>
      <c r="D1610" s="68" t="s">
        <v>3948</v>
      </c>
      <c r="E1610" s="68" t="s">
        <v>332</v>
      </c>
      <c r="F1610" s="68" t="s">
        <v>333</v>
      </c>
      <c r="G1610" s="68" t="s">
        <v>96</v>
      </c>
      <c r="H1610" s="68" t="s">
        <v>370</v>
      </c>
      <c r="I1610" s="68" t="s">
        <v>371</v>
      </c>
      <c r="J1610" s="68">
        <v>3</v>
      </c>
      <c r="K1610" s="68" t="s">
        <v>99</v>
      </c>
      <c r="L1610" s="68">
        <v>3</v>
      </c>
      <c r="M1610" s="68" t="s">
        <v>125</v>
      </c>
      <c r="N1610" s="68" t="s">
        <v>126</v>
      </c>
      <c r="O1610" s="68" t="s">
        <v>127</v>
      </c>
      <c r="P1610" s="68" t="s">
        <v>4569</v>
      </c>
      <c r="Q1610" s="68"/>
      <c r="R1610" s="68"/>
      <c r="S1610" s="68"/>
      <c r="T1610" s="68" t="s">
        <v>4570</v>
      </c>
      <c r="U1610" s="68"/>
      <c r="V1610" s="68"/>
      <c r="W1610" s="68">
        <v>2301010001</v>
      </c>
      <c r="X1610" s="68">
        <v>126488</v>
      </c>
      <c r="Y1610" s="68" t="s">
        <v>19</v>
      </c>
      <c r="Z1610" s="68">
        <v>1</v>
      </c>
      <c r="AA1610" s="68" t="s">
        <v>109</v>
      </c>
      <c r="AB1610" s="68">
        <v>230101</v>
      </c>
      <c r="AC1610" s="68" t="s">
        <v>19</v>
      </c>
      <c r="AD1610" s="68" t="s">
        <v>19</v>
      </c>
      <c r="AE1610" s="68" t="s">
        <v>19</v>
      </c>
      <c r="AF1610" s="68" t="s">
        <v>110</v>
      </c>
      <c r="AG1610" s="68">
        <v>230001</v>
      </c>
      <c r="AH1610" s="68" t="s">
        <v>1366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122</v>
      </c>
      <c r="AO1610" s="68">
        <v>2</v>
      </c>
      <c r="AP1610" s="68" t="s">
        <v>134</v>
      </c>
      <c r="AQ1610" s="68" t="s">
        <v>135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2959</v>
      </c>
      <c r="AX1610" s="68" t="s">
        <v>115</v>
      </c>
    </row>
    <row r="1611" spans="1:50">
      <c r="A1611" s="77" t="s">
        <v>5902</v>
      </c>
      <c r="B1611" s="68">
        <v>0</v>
      </c>
      <c r="C1611" s="68">
        <v>668596</v>
      </c>
      <c r="D1611" s="68" t="s">
        <v>4571</v>
      </c>
      <c r="E1611" s="68" t="s">
        <v>856</v>
      </c>
      <c r="F1611" s="68" t="s">
        <v>857</v>
      </c>
      <c r="G1611" s="68" t="s">
        <v>96</v>
      </c>
      <c r="H1611" s="68" t="s">
        <v>97</v>
      </c>
      <c r="I1611" s="68" t="s">
        <v>98</v>
      </c>
      <c r="J1611" s="68">
        <v>3</v>
      </c>
      <c r="K1611" s="68" t="s">
        <v>99</v>
      </c>
      <c r="L1611" s="68">
        <v>3</v>
      </c>
      <c r="M1611" s="68" t="s">
        <v>125</v>
      </c>
      <c r="N1611" s="68" t="s">
        <v>126</v>
      </c>
      <c r="O1611" s="68" t="s">
        <v>127</v>
      </c>
      <c r="P1611" s="68" t="s">
        <v>4572</v>
      </c>
      <c r="Q1611" s="68">
        <v>631117</v>
      </c>
      <c r="R1611" s="68"/>
      <c r="S1611" s="68"/>
      <c r="T1611" s="68" t="s">
        <v>4573</v>
      </c>
      <c r="U1611" s="68" t="s">
        <v>4574</v>
      </c>
      <c r="V1611" s="68" t="s">
        <v>4567</v>
      </c>
      <c r="W1611" s="68">
        <v>2301010001</v>
      </c>
      <c r="X1611" s="68">
        <v>126488</v>
      </c>
      <c r="Y1611" s="68" t="s">
        <v>19</v>
      </c>
      <c r="Z1611" s="68">
        <v>1</v>
      </c>
      <c r="AA1611" s="68" t="s">
        <v>109</v>
      </c>
      <c r="AB1611" s="68">
        <v>230101</v>
      </c>
      <c r="AC1611" s="68" t="s">
        <v>19</v>
      </c>
      <c r="AD1611" s="68" t="s">
        <v>19</v>
      </c>
      <c r="AE1611" s="68" t="s">
        <v>19</v>
      </c>
      <c r="AF1611" s="68" t="s">
        <v>110</v>
      </c>
      <c r="AG1611" s="68">
        <v>230001</v>
      </c>
      <c r="AH1611" s="68" t="s">
        <v>1366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122</v>
      </c>
      <c r="AO1611" s="68">
        <v>1</v>
      </c>
      <c r="AP1611" s="68" t="s">
        <v>112</v>
      </c>
      <c r="AQ1611" s="68" t="s">
        <v>113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1313</v>
      </c>
      <c r="AX1611" s="68" t="s">
        <v>115</v>
      </c>
    </row>
    <row r="1612" spans="1:50">
      <c r="A1612" s="77" t="s">
        <v>5903</v>
      </c>
      <c r="B1612" s="68">
        <v>0</v>
      </c>
      <c r="C1612" s="68">
        <v>668501</v>
      </c>
      <c r="D1612" s="68" t="s">
        <v>4575</v>
      </c>
      <c r="E1612" s="68" t="s">
        <v>145</v>
      </c>
      <c r="F1612" s="68" t="s">
        <v>251</v>
      </c>
      <c r="G1612" s="68" t="s">
        <v>96</v>
      </c>
      <c r="H1612" s="68" t="s">
        <v>97</v>
      </c>
      <c r="I1612" s="68" t="s">
        <v>98</v>
      </c>
      <c r="J1612" s="68">
        <v>3</v>
      </c>
      <c r="K1612" s="68" t="s">
        <v>99</v>
      </c>
      <c r="L1612" s="68">
        <v>1</v>
      </c>
      <c r="M1612" s="68" t="s">
        <v>100</v>
      </c>
      <c r="N1612" s="68" t="s">
        <v>101</v>
      </c>
      <c r="O1612" s="68" t="s">
        <v>102</v>
      </c>
      <c r="P1612" s="68" t="s">
        <v>4576</v>
      </c>
      <c r="Q1612" s="68">
        <v>952686572</v>
      </c>
      <c r="R1612" s="68"/>
      <c r="S1612" s="68"/>
      <c r="T1612" s="68" t="s">
        <v>4577</v>
      </c>
      <c r="U1612" s="68" t="s">
        <v>4578</v>
      </c>
      <c r="V1612" s="68" t="s">
        <v>4577</v>
      </c>
      <c r="W1612" s="68">
        <v>2301010001</v>
      </c>
      <c r="X1612" s="68">
        <v>126488</v>
      </c>
      <c r="Y1612" s="68" t="s">
        <v>19</v>
      </c>
      <c r="Z1612" s="68">
        <v>1</v>
      </c>
      <c r="AA1612" s="68" t="s">
        <v>109</v>
      </c>
      <c r="AB1612" s="68">
        <v>230101</v>
      </c>
      <c r="AC1612" s="68" t="s">
        <v>19</v>
      </c>
      <c r="AD1612" s="68" t="s">
        <v>19</v>
      </c>
      <c r="AE1612" s="68" t="s">
        <v>19</v>
      </c>
      <c r="AF1612" s="68" t="s">
        <v>110</v>
      </c>
      <c r="AG1612" s="68">
        <v>230001</v>
      </c>
      <c r="AH1612" s="68" t="s">
        <v>1366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122</v>
      </c>
      <c r="AO1612" s="68">
        <v>1</v>
      </c>
      <c r="AP1612" s="68" t="s">
        <v>112</v>
      </c>
      <c r="AQ1612" s="68" t="s">
        <v>113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1313</v>
      </c>
      <c r="AX1612" s="68" t="s">
        <v>115</v>
      </c>
    </row>
    <row r="1613" spans="1:50">
      <c r="A1613" s="77" t="s">
        <v>5904</v>
      </c>
      <c r="B1613" s="68">
        <v>0</v>
      </c>
      <c r="C1613" s="68">
        <v>699098</v>
      </c>
      <c r="D1613" s="68" t="s">
        <v>4289</v>
      </c>
      <c r="E1613" s="68" t="s">
        <v>332</v>
      </c>
      <c r="F1613" s="68" t="s">
        <v>333</v>
      </c>
      <c r="G1613" s="68" t="s">
        <v>96</v>
      </c>
      <c r="H1613" s="68" t="s">
        <v>370</v>
      </c>
      <c r="I1613" s="68" t="s">
        <v>371</v>
      </c>
      <c r="J1613" s="68">
        <v>3</v>
      </c>
      <c r="K1613" s="68" t="s">
        <v>99</v>
      </c>
      <c r="L1613" s="68">
        <v>3</v>
      </c>
      <c r="M1613" s="68" t="s">
        <v>125</v>
      </c>
      <c r="N1613" s="68" t="s">
        <v>126</v>
      </c>
      <c r="O1613" s="68" t="s">
        <v>127</v>
      </c>
      <c r="P1613" s="68" t="s">
        <v>4579</v>
      </c>
      <c r="Q1613" s="68"/>
      <c r="R1613" s="68"/>
      <c r="S1613" s="68"/>
      <c r="T1613" s="68" t="s">
        <v>4580</v>
      </c>
      <c r="U1613" s="68" t="s">
        <v>4581</v>
      </c>
      <c r="V1613" s="68" t="s">
        <v>4582</v>
      </c>
      <c r="W1613" s="68">
        <v>2301010001</v>
      </c>
      <c r="X1613" s="68">
        <v>126488</v>
      </c>
      <c r="Y1613" s="68" t="s">
        <v>19</v>
      </c>
      <c r="Z1613" s="68">
        <v>1</v>
      </c>
      <c r="AA1613" s="68" t="s">
        <v>109</v>
      </c>
      <c r="AB1613" s="68">
        <v>230101</v>
      </c>
      <c r="AC1613" s="68" t="s">
        <v>19</v>
      </c>
      <c r="AD1613" s="68" t="s">
        <v>19</v>
      </c>
      <c r="AE1613" s="68" t="s">
        <v>19</v>
      </c>
      <c r="AF1613" s="68" t="s">
        <v>110</v>
      </c>
      <c r="AG1613" s="68">
        <v>230001</v>
      </c>
      <c r="AH1613" s="68" t="s">
        <v>1366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122</v>
      </c>
      <c r="AO1613" s="68">
        <v>2</v>
      </c>
      <c r="AP1613" s="68" t="s">
        <v>134</v>
      </c>
      <c r="AQ1613" s="68" t="s">
        <v>135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4583</v>
      </c>
      <c r="AX1613" s="68" t="s">
        <v>115</v>
      </c>
    </row>
    <row r="1614" spans="1:50">
      <c r="A1614" s="77" t="s">
        <v>5905</v>
      </c>
      <c r="B1614" s="68">
        <v>0</v>
      </c>
      <c r="C1614" s="68">
        <v>699296</v>
      </c>
      <c r="D1614" s="68" t="s">
        <v>4584</v>
      </c>
      <c r="E1614" s="68" t="s">
        <v>459</v>
      </c>
      <c r="F1614" s="68" t="s">
        <v>460</v>
      </c>
      <c r="G1614" s="68" t="s">
        <v>96</v>
      </c>
      <c r="H1614" s="68" t="s">
        <v>97</v>
      </c>
      <c r="I1614" s="68" t="s">
        <v>98</v>
      </c>
      <c r="J1614" s="68">
        <v>3</v>
      </c>
      <c r="K1614" s="68" t="s">
        <v>99</v>
      </c>
      <c r="L1614" s="68">
        <v>3</v>
      </c>
      <c r="M1614" s="68" t="s">
        <v>125</v>
      </c>
      <c r="N1614" s="68" t="s">
        <v>126</v>
      </c>
      <c r="O1614" s="68" t="s">
        <v>127</v>
      </c>
      <c r="P1614" s="68" t="s">
        <v>4585</v>
      </c>
      <c r="Q1614" s="68"/>
      <c r="R1614" s="68"/>
      <c r="S1614" s="68"/>
      <c r="T1614" s="68" t="s">
        <v>4586</v>
      </c>
      <c r="U1614" s="68" t="s">
        <v>4587</v>
      </c>
      <c r="V1614" s="68" t="s">
        <v>19</v>
      </c>
      <c r="W1614" s="68">
        <v>2301010001</v>
      </c>
      <c r="X1614" s="68">
        <v>126488</v>
      </c>
      <c r="Y1614" s="68" t="s">
        <v>19</v>
      </c>
      <c r="Z1614" s="68">
        <v>1</v>
      </c>
      <c r="AA1614" s="68" t="s">
        <v>109</v>
      </c>
      <c r="AB1614" s="68">
        <v>230101</v>
      </c>
      <c r="AC1614" s="68" t="s">
        <v>19</v>
      </c>
      <c r="AD1614" s="68" t="s">
        <v>19</v>
      </c>
      <c r="AE1614" s="68" t="s">
        <v>19</v>
      </c>
      <c r="AF1614" s="68" t="s">
        <v>110</v>
      </c>
      <c r="AG1614" s="68">
        <v>230001</v>
      </c>
      <c r="AH1614" s="68" t="s">
        <v>1366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206</v>
      </c>
      <c r="AO1614" s="68">
        <v>1</v>
      </c>
      <c r="AP1614" s="68" t="s">
        <v>112</v>
      </c>
      <c r="AQ1614" s="68" t="s">
        <v>113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4588</v>
      </c>
      <c r="AX1614" s="68" t="s">
        <v>115</v>
      </c>
    </row>
    <row r="1615" spans="1:50">
      <c r="A1615" s="77" t="s">
        <v>5906</v>
      </c>
      <c r="B1615" s="68">
        <v>0</v>
      </c>
      <c r="C1615" s="68">
        <v>699300</v>
      </c>
      <c r="D1615" s="68" t="s">
        <v>4589</v>
      </c>
      <c r="E1615" s="68" t="s">
        <v>145</v>
      </c>
      <c r="F1615" s="68" t="s">
        <v>251</v>
      </c>
      <c r="G1615" s="68" t="s">
        <v>96</v>
      </c>
      <c r="H1615" s="68" t="s">
        <v>97</v>
      </c>
      <c r="I1615" s="68" t="s">
        <v>98</v>
      </c>
      <c r="J1615" s="68">
        <v>3</v>
      </c>
      <c r="K1615" s="68" t="s">
        <v>99</v>
      </c>
      <c r="L1615" s="68">
        <v>3</v>
      </c>
      <c r="M1615" s="68" t="s">
        <v>125</v>
      </c>
      <c r="N1615" s="68" t="s">
        <v>126</v>
      </c>
      <c r="O1615" s="68" t="s">
        <v>127</v>
      </c>
      <c r="P1615" s="68" t="s">
        <v>4590</v>
      </c>
      <c r="Q1615" s="68"/>
      <c r="R1615" s="68"/>
      <c r="S1615" s="68"/>
      <c r="T1615" s="68" t="s">
        <v>4591</v>
      </c>
      <c r="U1615" s="68" t="s">
        <v>4592</v>
      </c>
      <c r="V1615" s="68" t="s">
        <v>4593</v>
      </c>
      <c r="W1615" s="68">
        <v>2301010001</v>
      </c>
      <c r="X1615" s="68">
        <v>126488</v>
      </c>
      <c r="Y1615" s="68" t="s">
        <v>19</v>
      </c>
      <c r="Z1615" s="68">
        <v>1</v>
      </c>
      <c r="AA1615" s="68" t="s">
        <v>109</v>
      </c>
      <c r="AB1615" s="68">
        <v>230101</v>
      </c>
      <c r="AC1615" s="68" t="s">
        <v>19</v>
      </c>
      <c r="AD1615" s="68" t="s">
        <v>19</v>
      </c>
      <c r="AE1615" s="68" t="s">
        <v>19</v>
      </c>
      <c r="AF1615" s="68" t="s">
        <v>110</v>
      </c>
      <c r="AG1615" s="68">
        <v>230001</v>
      </c>
      <c r="AH1615" s="68" t="s">
        <v>1366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122</v>
      </c>
      <c r="AO1615" s="68">
        <v>2</v>
      </c>
      <c r="AP1615" s="68" t="s">
        <v>134</v>
      </c>
      <c r="AQ1615" s="68" t="s">
        <v>135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4588</v>
      </c>
      <c r="AX1615" s="68" t="s">
        <v>115</v>
      </c>
    </row>
    <row r="1616" spans="1:50">
      <c r="A1616" s="77" t="s">
        <v>5907</v>
      </c>
      <c r="B1616" s="68">
        <v>0</v>
      </c>
      <c r="C1616" s="68">
        <v>565145</v>
      </c>
      <c r="D1616" s="68" t="s">
        <v>4310</v>
      </c>
      <c r="E1616" s="68" t="s">
        <v>439</v>
      </c>
      <c r="F1616" s="68" t="s">
        <v>440</v>
      </c>
      <c r="G1616" s="68" t="s">
        <v>96</v>
      </c>
      <c r="H1616" s="68" t="s">
        <v>97</v>
      </c>
      <c r="I1616" s="68" t="s">
        <v>98</v>
      </c>
      <c r="J1616" s="68">
        <v>3</v>
      </c>
      <c r="K1616" s="68" t="s">
        <v>99</v>
      </c>
      <c r="L1616" s="68">
        <v>3</v>
      </c>
      <c r="M1616" s="68" t="s">
        <v>125</v>
      </c>
      <c r="N1616" s="68" t="s">
        <v>126</v>
      </c>
      <c r="O1616" s="68" t="s">
        <v>127</v>
      </c>
      <c r="P1616" s="68" t="s">
        <v>4594</v>
      </c>
      <c r="Q1616" s="68">
        <v>575154</v>
      </c>
      <c r="R1616" s="68"/>
      <c r="S1616" s="68"/>
      <c r="T1616" s="68" t="s">
        <v>4311</v>
      </c>
      <c r="U1616" s="68"/>
      <c r="V1616" s="68"/>
      <c r="W1616" s="68">
        <v>2301010001</v>
      </c>
      <c r="X1616" s="68">
        <v>126488</v>
      </c>
      <c r="Y1616" s="68" t="s">
        <v>19</v>
      </c>
      <c r="Z1616" s="68">
        <v>1</v>
      </c>
      <c r="AA1616" s="68" t="s">
        <v>109</v>
      </c>
      <c r="AB1616" s="68">
        <v>230101</v>
      </c>
      <c r="AC1616" s="68" t="s">
        <v>19</v>
      </c>
      <c r="AD1616" s="68" t="s">
        <v>19</v>
      </c>
      <c r="AE1616" s="68" t="s">
        <v>19</v>
      </c>
      <c r="AF1616" s="68" t="s">
        <v>110</v>
      </c>
      <c r="AG1616" s="68">
        <v>230001</v>
      </c>
      <c r="AH1616" s="68" t="s">
        <v>1366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122</v>
      </c>
      <c r="AO1616" s="68">
        <v>1</v>
      </c>
      <c r="AP1616" s="68" t="s">
        <v>112</v>
      </c>
      <c r="AQ1616" s="68" t="s">
        <v>113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4588</v>
      </c>
      <c r="AX1616" s="68" t="s">
        <v>115</v>
      </c>
    </row>
    <row r="1617" spans="1:50">
      <c r="A1617" s="77" t="s">
        <v>5908</v>
      </c>
      <c r="B1617" s="68">
        <v>0</v>
      </c>
      <c r="C1617" s="68">
        <v>834195</v>
      </c>
      <c r="D1617" s="68" t="s">
        <v>4227</v>
      </c>
      <c r="E1617" s="68" t="s">
        <v>439</v>
      </c>
      <c r="F1617" s="68" t="s">
        <v>440</v>
      </c>
      <c r="G1617" s="68" t="s">
        <v>96</v>
      </c>
      <c r="H1617" s="68" t="s">
        <v>97</v>
      </c>
      <c r="I1617" s="68" t="s">
        <v>98</v>
      </c>
      <c r="J1617" s="68">
        <v>3</v>
      </c>
      <c r="K1617" s="68" t="s">
        <v>99</v>
      </c>
      <c r="L1617" s="68">
        <v>3</v>
      </c>
      <c r="M1617" s="68" t="s">
        <v>125</v>
      </c>
      <c r="N1617" s="68" t="s">
        <v>126</v>
      </c>
      <c r="O1617" s="68" t="s">
        <v>127</v>
      </c>
      <c r="P1617" s="68" t="s">
        <v>4228</v>
      </c>
      <c r="Q1617" s="68">
        <v>245350</v>
      </c>
      <c r="R1617" s="68"/>
      <c r="S1617" s="68"/>
      <c r="T1617" s="68" t="s">
        <v>4595</v>
      </c>
      <c r="U1617" s="68" t="s">
        <v>4596</v>
      </c>
      <c r="V1617" s="68" t="s">
        <v>19</v>
      </c>
      <c r="W1617" s="68">
        <v>2301010001</v>
      </c>
      <c r="X1617" s="68">
        <v>126488</v>
      </c>
      <c r="Y1617" s="68" t="s">
        <v>19</v>
      </c>
      <c r="Z1617" s="68">
        <v>1</v>
      </c>
      <c r="AA1617" s="68" t="s">
        <v>109</v>
      </c>
      <c r="AB1617" s="68">
        <v>230101</v>
      </c>
      <c r="AC1617" s="68" t="s">
        <v>19</v>
      </c>
      <c r="AD1617" s="68" t="s">
        <v>19</v>
      </c>
      <c r="AE1617" s="68" t="s">
        <v>19</v>
      </c>
      <c r="AF1617" s="68" t="s">
        <v>110</v>
      </c>
      <c r="AG1617" s="68">
        <v>230001</v>
      </c>
      <c r="AH1617" s="68" t="s">
        <v>1366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122</v>
      </c>
      <c r="AO1617" s="68">
        <v>1</v>
      </c>
      <c r="AP1617" s="68" t="s">
        <v>112</v>
      </c>
      <c r="AQ1617" s="68" t="s">
        <v>113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4597</v>
      </c>
      <c r="AX1617" s="68" t="s">
        <v>115</v>
      </c>
    </row>
    <row r="1618" spans="1:50">
      <c r="A1618" s="77" t="s">
        <v>5909</v>
      </c>
      <c r="B1618" s="68">
        <v>0</v>
      </c>
      <c r="C1618" s="68"/>
      <c r="D1618" s="68" t="s">
        <v>1343</v>
      </c>
      <c r="E1618" s="68" t="s">
        <v>506</v>
      </c>
      <c r="F1618" s="68" t="s">
        <v>507</v>
      </c>
      <c r="G1618" s="68" t="s">
        <v>508</v>
      </c>
      <c r="H1618" s="68" t="s">
        <v>97</v>
      </c>
      <c r="I1618" s="68" t="s">
        <v>98</v>
      </c>
      <c r="J1618" s="68">
        <v>3</v>
      </c>
      <c r="K1618" s="68" t="s">
        <v>99</v>
      </c>
      <c r="L1618" s="68">
        <v>1</v>
      </c>
      <c r="M1618" s="68" t="s">
        <v>100</v>
      </c>
      <c r="N1618" s="68" t="s">
        <v>101</v>
      </c>
      <c r="O1618" s="68" t="s">
        <v>102</v>
      </c>
      <c r="P1618" s="68"/>
      <c r="Q1618" s="68"/>
      <c r="R1618" s="68"/>
      <c r="S1618" s="68"/>
      <c r="T1618" s="68" t="s">
        <v>4598</v>
      </c>
      <c r="U1618" s="68"/>
      <c r="V1618" s="68"/>
      <c r="W1618" s="68">
        <v>2301010001</v>
      </c>
      <c r="X1618" s="68">
        <v>126488</v>
      </c>
      <c r="Y1618" s="68" t="s">
        <v>19</v>
      </c>
      <c r="Z1618" s="68">
        <v>1</v>
      </c>
      <c r="AA1618" s="68" t="s">
        <v>109</v>
      </c>
      <c r="AB1618" s="68">
        <v>230101</v>
      </c>
      <c r="AC1618" s="68" t="s">
        <v>19</v>
      </c>
      <c r="AD1618" s="68" t="s">
        <v>19</v>
      </c>
      <c r="AE1618" s="68" t="s">
        <v>19</v>
      </c>
      <c r="AF1618" s="68" t="s">
        <v>110</v>
      </c>
      <c r="AG1618" s="68">
        <v>230001</v>
      </c>
      <c r="AH1618" s="68" t="s">
        <v>1366</v>
      </c>
      <c r="AI1618" s="68">
        <v>-18.0137</v>
      </c>
      <c r="AJ1618" s="68">
        <v>-70.250799999999998</v>
      </c>
      <c r="AK1618" s="68">
        <v>3</v>
      </c>
      <c r="AL1618" s="68" t="s">
        <v>513</v>
      </c>
      <c r="AM1618" s="68">
        <v>11</v>
      </c>
      <c r="AN1618" s="68" t="s">
        <v>122</v>
      </c>
      <c r="AO1618" s="68">
        <v>2</v>
      </c>
      <c r="AP1618" s="68" t="s">
        <v>134</v>
      </c>
      <c r="AQ1618" s="68" t="s">
        <v>135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2293</v>
      </c>
      <c r="AX1618" s="68" t="s">
        <v>115</v>
      </c>
    </row>
    <row r="1619" spans="1:50">
      <c r="A1619" s="77" t="s">
        <v>5910</v>
      </c>
      <c r="B1619" s="68">
        <v>0</v>
      </c>
      <c r="C1619" s="68"/>
      <c r="D1619" s="68" t="s">
        <v>4599</v>
      </c>
      <c r="E1619" s="68" t="s">
        <v>506</v>
      </c>
      <c r="F1619" s="68" t="s">
        <v>507</v>
      </c>
      <c r="G1619" s="68" t="s">
        <v>508</v>
      </c>
      <c r="H1619" s="68" t="s">
        <v>97</v>
      </c>
      <c r="I1619" s="68" t="s">
        <v>98</v>
      </c>
      <c r="J1619" s="68">
        <v>3</v>
      </c>
      <c r="K1619" s="68" t="s">
        <v>99</v>
      </c>
      <c r="L1619" s="68">
        <v>1</v>
      </c>
      <c r="M1619" s="68" t="s">
        <v>100</v>
      </c>
      <c r="N1619" s="68" t="s">
        <v>101</v>
      </c>
      <c r="O1619" s="68" t="s">
        <v>102</v>
      </c>
      <c r="P1619" s="68"/>
      <c r="Q1619" s="68"/>
      <c r="R1619" s="68"/>
      <c r="S1619" s="68"/>
      <c r="T1619" s="68" t="s">
        <v>4600</v>
      </c>
      <c r="U1619" s="68" t="s">
        <v>4527</v>
      </c>
      <c r="V1619" s="68" t="s">
        <v>4361</v>
      </c>
      <c r="W1619" s="68">
        <v>2301010007</v>
      </c>
      <c r="X1619" s="68">
        <v>215393</v>
      </c>
      <c r="Y1619" s="68" t="s">
        <v>3264</v>
      </c>
      <c r="Z1619" s="68">
        <v>1</v>
      </c>
      <c r="AA1619" s="68" t="s">
        <v>109</v>
      </c>
      <c r="AB1619" s="68">
        <v>230101</v>
      </c>
      <c r="AC1619" s="68" t="s">
        <v>19</v>
      </c>
      <c r="AD1619" s="68" t="s">
        <v>19</v>
      </c>
      <c r="AE1619" s="68" t="s">
        <v>19</v>
      </c>
      <c r="AF1619" s="68" t="s">
        <v>110</v>
      </c>
      <c r="AG1619" s="68">
        <v>230001</v>
      </c>
      <c r="AH1619" s="68" t="s">
        <v>1366</v>
      </c>
      <c r="AI1619" s="68">
        <v>-18.068519999999999</v>
      </c>
      <c r="AJ1619" s="68">
        <v>-70.294200000000004</v>
      </c>
      <c r="AK1619" s="68">
        <v>12</v>
      </c>
      <c r="AL1619" s="68" t="s">
        <v>510</v>
      </c>
      <c r="AM1619" s="68">
        <v>11</v>
      </c>
      <c r="AN1619" s="68" t="s">
        <v>122</v>
      </c>
      <c r="AO1619" s="68">
        <v>1</v>
      </c>
      <c r="AP1619" s="68" t="s">
        <v>112</v>
      </c>
      <c r="AQ1619" s="68" t="s">
        <v>113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2293</v>
      </c>
      <c r="AX1619" s="68" t="s">
        <v>115</v>
      </c>
    </row>
    <row r="1620" spans="1:50">
      <c r="A1620" s="77" t="s">
        <v>5911</v>
      </c>
      <c r="B1620" s="68">
        <v>0</v>
      </c>
      <c r="C1620" s="68"/>
      <c r="D1620" s="68" t="s">
        <v>4359</v>
      </c>
      <c r="E1620" s="68" t="s">
        <v>506</v>
      </c>
      <c r="F1620" s="68" t="s">
        <v>507</v>
      </c>
      <c r="G1620" s="68" t="s">
        <v>508</v>
      </c>
      <c r="H1620" s="68" t="s">
        <v>97</v>
      </c>
      <c r="I1620" s="68" t="s">
        <v>98</v>
      </c>
      <c r="J1620" s="68">
        <v>3</v>
      </c>
      <c r="K1620" s="68" t="s">
        <v>99</v>
      </c>
      <c r="L1620" s="68">
        <v>1</v>
      </c>
      <c r="M1620" s="68" t="s">
        <v>100</v>
      </c>
      <c r="N1620" s="68" t="s">
        <v>101</v>
      </c>
      <c r="O1620" s="68" t="s">
        <v>102</v>
      </c>
      <c r="P1620" s="68"/>
      <c r="Q1620" s="68"/>
      <c r="R1620" s="68"/>
      <c r="S1620" s="68"/>
      <c r="T1620" s="68" t="s">
        <v>4601</v>
      </c>
      <c r="U1620" s="68" t="s">
        <v>4602</v>
      </c>
      <c r="V1620" s="68"/>
      <c r="W1620" s="68">
        <v>2301010007</v>
      </c>
      <c r="X1620" s="68">
        <v>215393</v>
      </c>
      <c r="Y1620" s="68" t="s">
        <v>3264</v>
      </c>
      <c r="Z1620" s="68">
        <v>1</v>
      </c>
      <c r="AA1620" s="68" t="s">
        <v>109</v>
      </c>
      <c r="AB1620" s="68">
        <v>230101</v>
      </c>
      <c r="AC1620" s="68" t="s">
        <v>19</v>
      </c>
      <c r="AD1620" s="68" t="s">
        <v>19</v>
      </c>
      <c r="AE1620" s="68" t="s">
        <v>19</v>
      </c>
      <c r="AF1620" s="68" t="s">
        <v>110</v>
      </c>
      <c r="AG1620" s="68">
        <v>230001</v>
      </c>
      <c r="AH1620" s="68" t="s">
        <v>1366</v>
      </c>
      <c r="AI1620" s="68">
        <v>-18.068100000000001</v>
      </c>
      <c r="AJ1620" s="68">
        <v>-70.293689999999998</v>
      </c>
      <c r="AK1620" s="68">
        <v>3</v>
      </c>
      <c r="AL1620" s="68" t="s">
        <v>513</v>
      </c>
      <c r="AM1620" s="68">
        <v>11</v>
      </c>
      <c r="AN1620" s="68" t="s">
        <v>122</v>
      </c>
      <c r="AO1620" s="68">
        <v>2</v>
      </c>
      <c r="AP1620" s="68" t="s">
        <v>134</v>
      </c>
      <c r="AQ1620" s="68" t="s">
        <v>135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2293</v>
      </c>
      <c r="AX1620" s="68" t="s">
        <v>115</v>
      </c>
    </row>
    <row r="1621" spans="1:50">
      <c r="A1621" s="77" t="s">
        <v>5912</v>
      </c>
      <c r="B1621" s="68">
        <v>0</v>
      </c>
      <c r="C1621" s="68"/>
      <c r="D1621" s="68" t="s">
        <v>2372</v>
      </c>
      <c r="E1621" s="68" t="s">
        <v>506</v>
      </c>
      <c r="F1621" s="68" t="s">
        <v>507</v>
      </c>
      <c r="G1621" s="68" t="s">
        <v>508</v>
      </c>
      <c r="H1621" s="68" t="s">
        <v>97</v>
      </c>
      <c r="I1621" s="68" t="s">
        <v>98</v>
      </c>
      <c r="J1621" s="68">
        <v>3</v>
      </c>
      <c r="K1621" s="68" t="s">
        <v>99</v>
      </c>
      <c r="L1621" s="68">
        <v>1</v>
      </c>
      <c r="M1621" s="68" t="s">
        <v>100</v>
      </c>
      <c r="N1621" s="68" t="s">
        <v>101</v>
      </c>
      <c r="O1621" s="68" t="s">
        <v>102</v>
      </c>
      <c r="P1621" s="68"/>
      <c r="Q1621" s="68"/>
      <c r="R1621" s="68"/>
      <c r="S1621" s="68"/>
      <c r="T1621" s="68" t="s">
        <v>4603</v>
      </c>
      <c r="U1621" s="68"/>
      <c r="V1621" s="68" t="s">
        <v>4603</v>
      </c>
      <c r="W1621" s="68">
        <v>2301010001</v>
      </c>
      <c r="X1621" s="68">
        <v>126488</v>
      </c>
      <c r="Y1621" s="68" t="s">
        <v>19</v>
      </c>
      <c r="Z1621" s="68">
        <v>1</v>
      </c>
      <c r="AA1621" s="68" t="s">
        <v>109</v>
      </c>
      <c r="AB1621" s="68">
        <v>230101</v>
      </c>
      <c r="AC1621" s="68" t="s">
        <v>19</v>
      </c>
      <c r="AD1621" s="68" t="s">
        <v>19</v>
      </c>
      <c r="AE1621" s="68" t="s">
        <v>19</v>
      </c>
      <c r="AF1621" s="68" t="s">
        <v>110</v>
      </c>
      <c r="AG1621" s="68">
        <v>230001</v>
      </c>
      <c r="AH1621" s="68" t="s">
        <v>1366</v>
      </c>
      <c r="AI1621" s="68">
        <v>-18.0137</v>
      </c>
      <c r="AJ1621" s="68">
        <v>-70.250799999999998</v>
      </c>
      <c r="AK1621" s="68">
        <v>4</v>
      </c>
      <c r="AL1621" s="68" t="s">
        <v>517</v>
      </c>
      <c r="AM1621" s="68">
        <v>11</v>
      </c>
      <c r="AN1621" s="68" t="s">
        <v>122</v>
      </c>
      <c r="AO1621" s="68">
        <v>2</v>
      </c>
      <c r="AP1621" s="68" t="s">
        <v>134</v>
      </c>
      <c r="AQ1621" s="68" t="s">
        <v>135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2293</v>
      </c>
      <c r="AX1621" s="68" t="s">
        <v>115</v>
      </c>
    </row>
    <row r="1622" spans="1:50">
      <c r="A1622" s="77" t="s">
        <v>5913</v>
      </c>
      <c r="B1622" s="68">
        <v>0</v>
      </c>
      <c r="C1622" s="68"/>
      <c r="D1622" s="68" t="s">
        <v>2901</v>
      </c>
      <c r="E1622" s="68" t="s">
        <v>506</v>
      </c>
      <c r="F1622" s="68" t="s">
        <v>507</v>
      </c>
      <c r="G1622" s="68" t="s">
        <v>508</v>
      </c>
      <c r="H1622" s="68" t="s">
        <v>97</v>
      </c>
      <c r="I1622" s="68" t="s">
        <v>98</v>
      </c>
      <c r="J1622" s="68">
        <v>3</v>
      </c>
      <c r="K1622" s="68" t="s">
        <v>99</v>
      </c>
      <c r="L1622" s="68">
        <v>1</v>
      </c>
      <c r="M1622" s="68" t="s">
        <v>100</v>
      </c>
      <c r="N1622" s="68" t="s">
        <v>101</v>
      </c>
      <c r="O1622" s="68" t="s">
        <v>102</v>
      </c>
      <c r="P1622" s="68"/>
      <c r="Q1622" s="68"/>
      <c r="R1622" s="68"/>
      <c r="S1622" s="68"/>
      <c r="T1622" s="68" t="s">
        <v>4604</v>
      </c>
      <c r="U1622" s="68" t="s">
        <v>4605</v>
      </c>
      <c r="V1622" s="68" t="s">
        <v>4606</v>
      </c>
      <c r="W1622" s="68"/>
      <c r="X1622" s="68">
        <v>568138</v>
      </c>
      <c r="Y1622" s="68" t="s">
        <v>3089</v>
      </c>
      <c r="Z1622" s="68">
        <v>1</v>
      </c>
      <c r="AA1622" s="68" t="s">
        <v>109</v>
      </c>
      <c r="AB1622" s="68">
        <v>230101</v>
      </c>
      <c r="AC1622" s="68" t="s">
        <v>19</v>
      </c>
      <c r="AD1622" s="68" t="s">
        <v>19</v>
      </c>
      <c r="AE1622" s="68" t="s">
        <v>19</v>
      </c>
      <c r="AF1622" s="68" t="s">
        <v>110</v>
      </c>
      <c r="AG1622" s="68">
        <v>230001</v>
      </c>
      <c r="AH1622" s="68" t="s">
        <v>1366</v>
      </c>
      <c r="AI1622" s="68">
        <v>-18.01144</v>
      </c>
      <c r="AJ1622" s="68">
        <v>-70.233140000000006</v>
      </c>
      <c r="AK1622" s="68">
        <v>4</v>
      </c>
      <c r="AL1622" s="68" t="s">
        <v>517</v>
      </c>
      <c r="AM1622" s="68">
        <v>11</v>
      </c>
      <c r="AN1622" s="68" t="s">
        <v>122</v>
      </c>
      <c r="AO1622" s="68">
        <v>2</v>
      </c>
      <c r="AP1622" s="68" t="s">
        <v>134</v>
      </c>
      <c r="AQ1622" s="68" t="s">
        <v>135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2293</v>
      </c>
      <c r="AX1622" s="68" t="s">
        <v>115</v>
      </c>
    </row>
    <row r="1623" spans="1:50">
      <c r="A1623" s="77" t="s">
        <v>5914</v>
      </c>
      <c r="B1623" s="68">
        <v>0</v>
      </c>
      <c r="C1623" s="68">
        <v>717827</v>
      </c>
      <c r="D1623" s="68">
        <v>460</v>
      </c>
      <c r="E1623" s="68" t="s">
        <v>145</v>
      </c>
      <c r="F1623" s="68" t="s">
        <v>251</v>
      </c>
      <c r="G1623" s="68" t="s">
        <v>96</v>
      </c>
      <c r="H1623" s="68" t="s">
        <v>97</v>
      </c>
      <c r="I1623" s="68" t="s">
        <v>98</v>
      </c>
      <c r="J1623" s="68">
        <v>3</v>
      </c>
      <c r="K1623" s="68" t="s">
        <v>99</v>
      </c>
      <c r="L1623" s="68">
        <v>1</v>
      </c>
      <c r="M1623" s="68" t="s">
        <v>100</v>
      </c>
      <c r="N1623" s="68" t="s">
        <v>101</v>
      </c>
      <c r="O1623" s="68" t="s">
        <v>102</v>
      </c>
      <c r="P1623" s="68" t="s">
        <v>4607</v>
      </c>
      <c r="Q1623" s="68">
        <v>934511527</v>
      </c>
      <c r="R1623" s="68"/>
      <c r="S1623" s="68"/>
      <c r="T1623" s="68" t="s">
        <v>4608</v>
      </c>
      <c r="U1623" s="68"/>
      <c r="V1623" s="68"/>
      <c r="W1623" s="68">
        <v>2301010001</v>
      </c>
      <c r="X1623" s="68">
        <v>126488</v>
      </c>
      <c r="Y1623" s="68" t="s">
        <v>19</v>
      </c>
      <c r="Z1623" s="68">
        <v>1</v>
      </c>
      <c r="AA1623" s="68" t="s">
        <v>109</v>
      </c>
      <c r="AB1623" s="68">
        <v>230101</v>
      </c>
      <c r="AC1623" s="68" t="s">
        <v>19</v>
      </c>
      <c r="AD1623" s="68" t="s">
        <v>19</v>
      </c>
      <c r="AE1623" s="68" t="s">
        <v>19</v>
      </c>
      <c r="AF1623" s="68" t="s">
        <v>110</v>
      </c>
      <c r="AG1623" s="68">
        <v>230001</v>
      </c>
      <c r="AH1623" s="68" t="s">
        <v>1366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122</v>
      </c>
      <c r="AO1623" s="68">
        <v>1</v>
      </c>
      <c r="AP1623" s="68" t="s">
        <v>112</v>
      </c>
      <c r="AQ1623" s="68" t="s">
        <v>113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2304</v>
      </c>
      <c r="AX1623" s="68" t="s">
        <v>115</v>
      </c>
    </row>
    <row r="1624" spans="1:50">
      <c r="A1624" s="77" t="s">
        <v>5915</v>
      </c>
      <c r="B1624" s="68">
        <v>0</v>
      </c>
      <c r="C1624" s="68">
        <v>727765</v>
      </c>
      <c r="D1624" s="68" t="s">
        <v>4609</v>
      </c>
      <c r="E1624" s="68" t="s">
        <v>856</v>
      </c>
      <c r="F1624" s="68" t="s">
        <v>857</v>
      </c>
      <c r="G1624" s="68" t="s">
        <v>96</v>
      </c>
      <c r="H1624" s="68" t="s">
        <v>97</v>
      </c>
      <c r="I1624" s="68" t="s">
        <v>98</v>
      </c>
      <c r="J1624" s="68">
        <v>3</v>
      </c>
      <c r="K1624" s="68" t="s">
        <v>99</v>
      </c>
      <c r="L1624" s="68">
        <v>3</v>
      </c>
      <c r="M1624" s="68" t="s">
        <v>125</v>
      </c>
      <c r="N1624" s="68" t="s">
        <v>126</v>
      </c>
      <c r="O1624" s="68" t="s">
        <v>127</v>
      </c>
      <c r="P1624" s="68" t="s">
        <v>4610</v>
      </c>
      <c r="Q1624" s="68"/>
      <c r="R1624" s="68"/>
      <c r="S1624" s="68"/>
      <c r="T1624" s="68" t="s">
        <v>4611</v>
      </c>
      <c r="U1624" s="68"/>
      <c r="V1624" s="68" t="s">
        <v>19</v>
      </c>
      <c r="W1624" s="68">
        <v>2301010001</v>
      </c>
      <c r="X1624" s="68">
        <v>126488</v>
      </c>
      <c r="Y1624" s="68" t="s">
        <v>19</v>
      </c>
      <c r="Z1624" s="68">
        <v>1</v>
      </c>
      <c r="AA1624" s="68" t="s">
        <v>109</v>
      </c>
      <c r="AB1624" s="68">
        <v>230101</v>
      </c>
      <c r="AC1624" s="68" t="s">
        <v>19</v>
      </c>
      <c r="AD1624" s="68" t="s">
        <v>19</v>
      </c>
      <c r="AE1624" s="68" t="s">
        <v>19</v>
      </c>
      <c r="AF1624" s="68" t="s">
        <v>110</v>
      </c>
      <c r="AG1624" s="68">
        <v>230001</v>
      </c>
      <c r="AH1624" s="68" t="s">
        <v>1366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122</v>
      </c>
      <c r="AO1624" s="68">
        <v>1</v>
      </c>
      <c r="AP1624" s="68" t="s">
        <v>112</v>
      </c>
      <c r="AQ1624" s="68" t="s">
        <v>113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2965</v>
      </c>
      <c r="AX1624" s="68" t="s">
        <v>115</v>
      </c>
    </row>
    <row r="1625" spans="1:50">
      <c r="A1625" s="77" t="s">
        <v>5916</v>
      </c>
      <c r="B1625" s="68">
        <v>0</v>
      </c>
      <c r="C1625" s="68">
        <v>728500</v>
      </c>
      <c r="D1625" s="68">
        <v>471</v>
      </c>
      <c r="E1625" s="68" t="s">
        <v>145</v>
      </c>
      <c r="F1625" s="68" t="s">
        <v>251</v>
      </c>
      <c r="G1625" s="68" t="s">
        <v>96</v>
      </c>
      <c r="H1625" s="68" t="s">
        <v>97</v>
      </c>
      <c r="I1625" s="68" t="s">
        <v>98</v>
      </c>
      <c r="J1625" s="68">
        <v>3</v>
      </c>
      <c r="K1625" s="68" t="s">
        <v>99</v>
      </c>
      <c r="L1625" s="68">
        <v>1</v>
      </c>
      <c r="M1625" s="68" t="s">
        <v>100</v>
      </c>
      <c r="N1625" s="68" t="s">
        <v>101</v>
      </c>
      <c r="O1625" s="68" t="s">
        <v>102</v>
      </c>
      <c r="P1625" s="68" t="s">
        <v>4612</v>
      </c>
      <c r="Q1625" s="68"/>
      <c r="R1625" s="68"/>
      <c r="S1625" s="68"/>
      <c r="T1625" s="68" t="s">
        <v>4613</v>
      </c>
      <c r="U1625" s="68"/>
      <c r="V1625" s="68" t="s">
        <v>4613</v>
      </c>
      <c r="W1625" s="68">
        <v>2301010001</v>
      </c>
      <c r="X1625" s="68">
        <v>126488</v>
      </c>
      <c r="Y1625" s="68" t="s">
        <v>19</v>
      </c>
      <c r="Z1625" s="68">
        <v>1</v>
      </c>
      <c r="AA1625" s="68" t="s">
        <v>109</v>
      </c>
      <c r="AB1625" s="68">
        <v>230101</v>
      </c>
      <c r="AC1625" s="68" t="s">
        <v>19</v>
      </c>
      <c r="AD1625" s="68" t="s">
        <v>19</v>
      </c>
      <c r="AE1625" s="68" t="s">
        <v>19</v>
      </c>
      <c r="AF1625" s="68" t="s">
        <v>110</v>
      </c>
      <c r="AG1625" s="68">
        <v>230001</v>
      </c>
      <c r="AH1625" s="68" t="s">
        <v>1366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122</v>
      </c>
      <c r="AO1625" s="68">
        <v>1</v>
      </c>
      <c r="AP1625" s="68" t="s">
        <v>112</v>
      </c>
      <c r="AQ1625" s="68" t="s">
        <v>113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2314</v>
      </c>
      <c r="AX1625" s="68" t="s">
        <v>115</v>
      </c>
    </row>
    <row r="1626" spans="1:50">
      <c r="A1626" s="77" t="s">
        <v>5917</v>
      </c>
      <c r="B1626" s="68">
        <v>0</v>
      </c>
      <c r="C1626" s="68">
        <v>728557</v>
      </c>
      <c r="D1626" s="68">
        <v>476</v>
      </c>
      <c r="E1626" s="68" t="s">
        <v>145</v>
      </c>
      <c r="F1626" s="68" t="s">
        <v>251</v>
      </c>
      <c r="G1626" s="68" t="s">
        <v>96</v>
      </c>
      <c r="H1626" s="68" t="s">
        <v>97</v>
      </c>
      <c r="I1626" s="68" t="s">
        <v>98</v>
      </c>
      <c r="J1626" s="68">
        <v>3</v>
      </c>
      <c r="K1626" s="68" t="s">
        <v>99</v>
      </c>
      <c r="L1626" s="68">
        <v>1</v>
      </c>
      <c r="M1626" s="68" t="s">
        <v>100</v>
      </c>
      <c r="N1626" s="68" t="s">
        <v>101</v>
      </c>
      <c r="O1626" s="68" t="s">
        <v>102</v>
      </c>
      <c r="P1626" s="68" t="s">
        <v>4614</v>
      </c>
      <c r="Q1626" s="68"/>
      <c r="R1626" s="68"/>
      <c r="S1626" s="68"/>
      <c r="T1626" s="68" t="s">
        <v>4615</v>
      </c>
      <c r="U1626" s="68"/>
      <c r="V1626" s="68" t="s">
        <v>4603</v>
      </c>
      <c r="W1626" s="68">
        <v>2301010001</v>
      </c>
      <c r="X1626" s="68">
        <v>126488</v>
      </c>
      <c r="Y1626" s="68" t="s">
        <v>19</v>
      </c>
      <c r="Z1626" s="68">
        <v>1</v>
      </c>
      <c r="AA1626" s="68" t="s">
        <v>109</v>
      </c>
      <c r="AB1626" s="68">
        <v>230101</v>
      </c>
      <c r="AC1626" s="68" t="s">
        <v>19</v>
      </c>
      <c r="AD1626" s="68" t="s">
        <v>19</v>
      </c>
      <c r="AE1626" s="68" t="s">
        <v>19</v>
      </c>
      <c r="AF1626" s="68" t="s">
        <v>110</v>
      </c>
      <c r="AG1626" s="68">
        <v>230001</v>
      </c>
      <c r="AH1626" s="68" t="s">
        <v>1366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122</v>
      </c>
      <c r="AO1626" s="68">
        <v>1</v>
      </c>
      <c r="AP1626" s="68" t="s">
        <v>112</v>
      </c>
      <c r="AQ1626" s="68" t="s">
        <v>113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2314</v>
      </c>
      <c r="AX1626" s="68" t="s">
        <v>115</v>
      </c>
    </row>
    <row r="1627" spans="1:50">
      <c r="A1627" s="77" t="s">
        <v>5918</v>
      </c>
      <c r="B1627" s="68">
        <v>0</v>
      </c>
      <c r="C1627" s="68">
        <v>728562</v>
      </c>
      <c r="D1627" s="68">
        <v>477</v>
      </c>
      <c r="E1627" s="68" t="s">
        <v>145</v>
      </c>
      <c r="F1627" s="68" t="s">
        <v>251</v>
      </c>
      <c r="G1627" s="68" t="s">
        <v>96</v>
      </c>
      <c r="H1627" s="68" t="s">
        <v>97</v>
      </c>
      <c r="I1627" s="68" t="s">
        <v>98</v>
      </c>
      <c r="J1627" s="68">
        <v>3</v>
      </c>
      <c r="K1627" s="68" t="s">
        <v>99</v>
      </c>
      <c r="L1627" s="68">
        <v>1</v>
      </c>
      <c r="M1627" s="68" t="s">
        <v>100</v>
      </c>
      <c r="N1627" s="68" t="s">
        <v>101</v>
      </c>
      <c r="O1627" s="68" t="s">
        <v>102</v>
      </c>
      <c r="P1627" s="68" t="s">
        <v>4616</v>
      </c>
      <c r="Q1627" s="68"/>
      <c r="R1627" s="68"/>
      <c r="S1627" s="68"/>
      <c r="T1627" s="68" t="s">
        <v>4617</v>
      </c>
      <c r="U1627" s="68"/>
      <c r="V1627" s="68" t="s">
        <v>4503</v>
      </c>
      <c r="W1627" s="68">
        <v>2301010001</v>
      </c>
      <c r="X1627" s="68">
        <v>126488</v>
      </c>
      <c r="Y1627" s="68" t="s">
        <v>19</v>
      </c>
      <c r="Z1627" s="68">
        <v>1</v>
      </c>
      <c r="AA1627" s="68" t="s">
        <v>109</v>
      </c>
      <c r="AB1627" s="68">
        <v>230101</v>
      </c>
      <c r="AC1627" s="68" t="s">
        <v>19</v>
      </c>
      <c r="AD1627" s="68" t="s">
        <v>19</v>
      </c>
      <c r="AE1627" s="68" t="s">
        <v>19</v>
      </c>
      <c r="AF1627" s="68" t="s">
        <v>110</v>
      </c>
      <c r="AG1627" s="68">
        <v>230001</v>
      </c>
      <c r="AH1627" s="68" t="s">
        <v>1366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122</v>
      </c>
      <c r="AO1627" s="68">
        <v>1</v>
      </c>
      <c r="AP1627" s="68" t="s">
        <v>112</v>
      </c>
      <c r="AQ1627" s="68" t="s">
        <v>113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2314</v>
      </c>
      <c r="AX1627" s="68" t="s">
        <v>115</v>
      </c>
    </row>
    <row r="1628" spans="1:50">
      <c r="A1628" s="77" t="s">
        <v>5919</v>
      </c>
      <c r="B1628" s="68">
        <v>0</v>
      </c>
      <c r="C1628" s="68"/>
      <c r="D1628" s="68" t="s">
        <v>4362</v>
      </c>
      <c r="E1628" s="68" t="s">
        <v>506</v>
      </c>
      <c r="F1628" s="68" t="s">
        <v>507</v>
      </c>
      <c r="G1628" s="68" t="s">
        <v>508</v>
      </c>
      <c r="H1628" s="68" t="s">
        <v>97</v>
      </c>
      <c r="I1628" s="68" t="s">
        <v>98</v>
      </c>
      <c r="J1628" s="68">
        <v>3</v>
      </c>
      <c r="K1628" s="68" t="s">
        <v>99</v>
      </c>
      <c r="L1628" s="68">
        <v>1</v>
      </c>
      <c r="M1628" s="68" t="s">
        <v>100</v>
      </c>
      <c r="N1628" s="68" t="s">
        <v>101</v>
      </c>
      <c r="O1628" s="68" t="s">
        <v>102</v>
      </c>
      <c r="P1628" s="68"/>
      <c r="Q1628" s="68"/>
      <c r="R1628" s="68"/>
      <c r="S1628" s="68"/>
      <c r="T1628" s="68" t="s">
        <v>2371</v>
      </c>
      <c r="U1628" s="68" t="s">
        <v>994</v>
      </c>
      <c r="V1628" s="68" t="s">
        <v>2371</v>
      </c>
      <c r="W1628" s="68">
        <v>2301010001</v>
      </c>
      <c r="X1628" s="68">
        <v>126488</v>
      </c>
      <c r="Y1628" s="68" t="s">
        <v>19</v>
      </c>
      <c r="Z1628" s="68">
        <v>1</v>
      </c>
      <c r="AA1628" s="68" t="s">
        <v>109</v>
      </c>
      <c r="AB1628" s="68">
        <v>230101</v>
      </c>
      <c r="AC1628" s="68" t="s">
        <v>19</v>
      </c>
      <c r="AD1628" s="68" t="s">
        <v>19</v>
      </c>
      <c r="AE1628" s="68" t="s">
        <v>19</v>
      </c>
      <c r="AF1628" s="68" t="s">
        <v>110</v>
      </c>
      <c r="AG1628" s="68">
        <v>230001</v>
      </c>
      <c r="AH1628" s="68" t="s">
        <v>1366</v>
      </c>
      <c r="AI1628" s="68">
        <v>-18.0137</v>
      </c>
      <c r="AJ1628" s="68">
        <v>-70.250799999999998</v>
      </c>
      <c r="AK1628" s="68">
        <v>3</v>
      </c>
      <c r="AL1628" s="68" t="s">
        <v>513</v>
      </c>
      <c r="AM1628" s="68">
        <v>11</v>
      </c>
      <c r="AN1628" s="68" t="s">
        <v>122</v>
      </c>
      <c r="AO1628" s="68">
        <v>2</v>
      </c>
      <c r="AP1628" s="68" t="s">
        <v>134</v>
      </c>
      <c r="AQ1628" s="68" t="s">
        <v>135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1216</v>
      </c>
      <c r="AX1628" s="68" t="s">
        <v>115</v>
      </c>
    </row>
    <row r="1629" spans="1:50">
      <c r="A1629" s="77" t="s">
        <v>5920</v>
      </c>
      <c r="B1629" s="68">
        <v>0</v>
      </c>
      <c r="C1629" s="68"/>
      <c r="D1629" s="68" t="s">
        <v>1586</v>
      </c>
      <c r="E1629" s="68" t="s">
        <v>506</v>
      </c>
      <c r="F1629" s="68" t="s">
        <v>507</v>
      </c>
      <c r="G1629" s="68" t="s">
        <v>508</v>
      </c>
      <c r="H1629" s="68" t="s">
        <v>97</v>
      </c>
      <c r="I1629" s="68" t="s">
        <v>98</v>
      </c>
      <c r="J1629" s="68">
        <v>3</v>
      </c>
      <c r="K1629" s="68" t="s">
        <v>99</v>
      </c>
      <c r="L1629" s="68">
        <v>1</v>
      </c>
      <c r="M1629" s="68" t="s">
        <v>100</v>
      </c>
      <c r="N1629" s="68" t="s">
        <v>101</v>
      </c>
      <c r="O1629" s="68" t="s">
        <v>102</v>
      </c>
      <c r="P1629" s="68"/>
      <c r="Q1629" s="68"/>
      <c r="R1629" s="68"/>
      <c r="S1629" s="68"/>
      <c r="T1629" s="68" t="s">
        <v>4618</v>
      </c>
      <c r="U1629" s="68"/>
      <c r="V1629" s="68" t="s">
        <v>4619</v>
      </c>
      <c r="W1629" s="68">
        <v>2301010001</v>
      </c>
      <c r="X1629" s="68">
        <v>126488</v>
      </c>
      <c r="Y1629" s="68" t="s">
        <v>19</v>
      </c>
      <c r="Z1629" s="68">
        <v>1</v>
      </c>
      <c r="AA1629" s="68" t="s">
        <v>109</v>
      </c>
      <c r="AB1629" s="68">
        <v>230101</v>
      </c>
      <c r="AC1629" s="68" t="s">
        <v>19</v>
      </c>
      <c r="AD1629" s="68" t="s">
        <v>19</v>
      </c>
      <c r="AE1629" s="68" t="s">
        <v>19</v>
      </c>
      <c r="AF1629" s="68" t="s">
        <v>110</v>
      </c>
      <c r="AG1629" s="68">
        <v>230001</v>
      </c>
      <c r="AH1629" s="68" t="s">
        <v>1366</v>
      </c>
      <c r="AI1629" s="68">
        <v>-18.067679999999999</v>
      </c>
      <c r="AJ1629" s="68">
        <v>-70.300280000000001</v>
      </c>
      <c r="AK1629" s="68">
        <v>12</v>
      </c>
      <c r="AL1629" s="68" t="s">
        <v>510</v>
      </c>
      <c r="AM1629" s="68">
        <v>11</v>
      </c>
      <c r="AN1629" s="68" t="s">
        <v>122</v>
      </c>
      <c r="AO1629" s="68">
        <v>1</v>
      </c>
      <c r="AP1629" s="68" t="s">
        <v>112</v>
      </c>
      <c r="AQ1629" s="68" t="s">
        <v>113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1216</v>
      </c>
      <c r="AX1629" s="68" t="s">
        <v>115</v>
      </c>
    </row>
    <row r="1630" spans="1:50">
      <c r="A1630" s="77" t="s">
        <v>5921</v>
      </c>
      <c r="B1630" s="68">
        <v>0</v>
      </c>
      <c r="C1630" s="68"/>
      <c r="D1630" s="68" t="s">
        <v>4620</v>
      </c>
      <c r="E1630" s="68" t="s">
        <v>506</v>
      </c>
      <c r="F1630" s="68" t="s">
        <v>507</v>
      </c>
      <c r="G1630" s="68" t="s">
        <v>508</v>
      </c>
      <c r="H1630" s="68" t="s">
        <v>97</v>
      </c>
      <c r="I1630" s="68" t="s">
        <v>98</v>
      </c>
      <c r="J1630" s="68">
        <v>3</v>
      </c>
      <c r="K1630" s="68" t="s">
        <v>99</v>
      </c>
      <c r="L1630" s="68">
        <v>1</v>
      </c>
      <c r="M1630" s="68" t="s">
        <v>100</v>
      </c>
      <c r="N1630" s="68" t="s">
        <v>101</v>
      </c>
      <c r="O1630" s="68" t="s">
        <v>102</v>
      </c>
      <c r="P1630" s="68"/>
      <c r="Q1630" s="68"/>
      <c r="R1630" s="68"/>
      <c r="S1630" s="68"/>
      <c r="T1630" s="68" t="s">
        <v>4618</v>
      </c>
      <c r="U1630" s="68"/>
      <c r="V1630" s="68" t="s">
        <v>4619</v>
      </c>
      <c r="W1630" s="68">
        <v>2301010001</v>
      </c>
      <c r="X1630" s="68">
        <v>126488</v>
      </c>
      <c r="Y1630" s="68" t="s">
        <v>19</v>
      </c>
      <c r="Z1630" s="68">
        <v>1</v>
      </c>
      <c r="AA1630" s="68" t="s">
        <v>109</v>
      </c>
      <c r="AB1630" s="68">
        <v>230101</v>
      </c>
      <c r="AC1630" s="68" t="s">
        <v>19</v>
      </c>
      <c r="AD1630" s="68" t="s">
        <v>19</v>
      </c>
      <c r="AE1630" s="68" t="s">
        <v>19</v>
      </c>
      <c r="AF1630" s="68" t="s">
        <v>110</v>
      </c>
      <c r="AG1630" s="68">
        <v>230001</v>
      </c>
      <c r="AH1630" s="68" t="s">
        <v>1366</v>
      </c>
      <c r="AI1630" s="68">
        <v>-18.067689999999999</v>
      </c>
      <c r="AJ1630" s="68">
        <v>-70.300280000000001</v>
      </c>
      <c r="AK1630" s="68">
        <v>12</v>
      </c>
      <c r="AL1630" s="68" t="s">
        <v>510</v>
      </c>
      <c r="AM1630" s="68">
        <v>11</v>
      </c>
      <c r="AN1630" s="68" t="s">
        <v>122</v>
      </c>
      <c r="AO1630" s="68">
        <v>1</v>
      </c>
      <c r="AP1630" s="68" t="s">
        <v>112</v>
      </c>
      <c r="AQ1630" s="68" t="s">
        <v>113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1216</v>
      </c>
      <c r="AX1630" s="68" t="s">
        <v>115</v>
      </c>
    </row>
    <row r="1631" spans="1:50">
      <c r="A1631" s="77" t="s">
        <v>5922</v>
      </c>
      <c r="B1631" s="68">
        <v>0</v>
      </c>
      <c r="C1631" s="68"/>
      <c r="D1631" s="68" t="s">
        <v>527</v>
      </c>
      <c r="E1631" s="68" t="s">
        <v>506</v>
      </c>
      <c r="F1631" s="68" t="s">
        <v>507</v>
      </c>
      <c r="G1631" s="68" t="s">
        <v>508</v>
      </c>
      <c r="H1631" s="68" t="s">
        <v>97</v>
      </c>
      <c r="I1631" s="68" t="s">
        <v>98</v>
      </c>
      <c r="J1631" s="68">
        <v>3</v>
      </c>
      <c r="K1631" s="68" t="s">
        <v>99</v>
      </c>
      <c r="L1631" s="68">
        <v>1</v>
      </c>
      <c r="M1631" s="68" t="s">
        <v>100</v>
      </c>
      <c r="N1631" s="68" t="s">
        <v>101</v>
      </c>
      <c r="O1631" s="68" t="s">
        <v>102</v>
      </c>
      <c r="P1631" s="68"/>
      <c r="Q1631" s="68"/>
      <c r="R1631" s="68"/>
      <c r="S1631" s="68"/>
      <c r="T1631" s="68" t="s">
        <v>4474</v>
      </c>
      <c r="U1631" s="68" t="s">
        <v>4475</v>
      </c>
      <c r="V1631" s="68" t="s">
        <v>19</v>
      </c>
      <c r="W1631" s="68">
        <v>2301010001</v>
      </c>
      <c r="X1631" s="68">
        <v>126488</v>
      </c>
      <c r="Y1631" s="68" t="s">
        <v>19</v>
      </c>
      <c r="Z1631" s="68">
        <v>1</v>
      </c>
      <c r="AA1631" s="68" t="s">
        <v>109</v>
      </c>
      <c r="AB1631" s="68">
        <v>230101</v>
      </c>
      <c r="AC1631" s="68" t="s">
        <v>19</v>
      </c>
      <c r="AD1631" s="68" t="s">
        <v>19</v>
      </c>
      <c r="AE1631" s="68" t="s">
        <v>19</v>
      </c>
      <c r="AF1631" s="68" t="s">
        <v>110</v>
      </c>
      <c r="AG1631" s="68">
        <v>230001</v>
      </c>
      <c r="AH1631" s="68" t="s">
        <v>1366</v>
      </c>
      <c r="AI1631" s="68">
        <v>-18.008990000000001</v>
      </c>
      <c r="AJ1631" s="68">
        <v>-70.248649999999998</v>
      </c>
      <c r="AK1631" s="68">
        <v>15</v>
      </c>
      <c r="AL1631" s="68" t="s">
        <v>553</v>
      </c>
      <c r="AM1631" s="68">
        <v>11</v>
      </c>
      <c r="AN1631" s="68" t="s">
        <v>122</v>
      </c>
      <c r="AO1631" s="68">
        <v>1</v>
      </c>
      <c r="AP1631" s="68" t="s">
        <v>112</v>
      </c>
      <c r="AQ1631" s="68" t="s">
        <v>113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1216</v>
      </c>
      <c r="AX1631" s="68" t="s">
        <v>115</v>
      </c>
    </row>
    <row r="1632" spans="1:50">
      <c r="A1632" s="77" t="s">
        <v>5923</v>
      </c>
      <c r="B1632" s="68">
        <v>0</v>
      </c>
      <c r="C1632" s="68"/>
      <c r="D1632" s="68" t="s">
        <v>1343</v>
      </c>
      <c r="E1632" s="68" t="s">
        <v>506</v>
      </c>
      <c r="F1632" s="68" t="s">
        <v>507</v>
      </c>
      <c r="G1632" s="68" t="s">
        <v>508</v>
      </c>
      <c r="H1632" s="68" t="s">
        <v>97</v>
      </c>
      <c r="I1632" s="68" t="s">
        <v>98</v>
      </c>
      <c r="J1632" s="68">
        <v>3</v>
      </c>
      <c r="K1632" s="68" t="s">
        <v>99</v>
      </c>
      <c r="L1632" s="68">
        <v>1</v>
      </c>
      <c r="M1632" s="68" t="s">
        <v>100</v>
      </c>
      <c r="N1632" s="68" t="s">
        <v>101</v>
      </c>
      <c r="O1632" s="68" t="s">
        <v>102</v>
      </c>
      <c r="P1632" s="68"/>
      <c r="Q1632" s="68"/>
      <c r="R1632" s="68"/>
      <c r="S1632" s="68"/>
      <c r="T1632" s="68" t="s">
        <v>4478</v>
      </c>
      <c r="U1632" s="68" t="s">
        <v>4621</v>
      </c>
      <c r="V1632" s="68" t="s">
        <v>19</v>
      </c>
      <c r="W1632" s="68">
        <v>2301010001</v>
      </c>
      <c r="X1632" s="68">
        <v>126488</v>
      </c>
      <c r="Y1632" s="68" t="s">
        <v>19</v>
      </c>
      <c r="Z1632" s="68">
        <v>1</v>
      </c>
      <c r="AA1632" s="68" t="s">
        <v>109</v>
      </c>
      <c r="AB1632" s="68">
        <v>230101</v>
      </c>
      <c r="AC1632" s="68" t="s">
        <v>19</v>
      </c>
      <c r="AD1632" s="68" t="s">
        <v>19</v>
      </c>
      <c r="AE1632" s="68" t="s">
        <v>19</v>
      </c>
      <c r="AF1632" s="68" t="s">
        <v>110</v>
      </c>
      <c r="AG1632" s="68">
        <v>230001</v>
      </c>
      <c r="AH1632" s="68" t="s">
        <v>1366</v>
      </c>
      <c r="AI1632" s="68">
        <v>-18.013280000000002</v>
      </c>
      <c r="AJ1632" s="68">
        <v>-70.239180000000005</v>
      </c>
      <c r="AK1632" s="68">
        <v>15</v>
      </c>
      <c r="AL1632" s="68" t="s">
        <v>553</v>
      </c>
      <c r="AM1632" s="68">
        <v>11</v>
      </c>
      <c r="AN1632" s="68" t="s">
        <v>122</v>
      </c>
      <c r="AO1632" s="68">
        <v>1</v>
      </c>
      <c r="AP1632" s="68" t="s">
        <v>112</v>
      </c>
      <c r="AQ1632" s="68" t="s">
        <v>113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1216</v>
      </c>
      <c r="AX1632" s="68" t="s">
        <v>115</v>
      </c>
    </row>
    <row r="1633" spans="1:50">
      <c r="A1633" s="77" t="s">
        <v>5924</v>
      </c>
      <c r="B1633" s="68">
        <v>0</v>
      </c>
      <c r="C1633" s="68"/>
      <c r="D1633" s="68" t="s">
        <v>4622</v>
      </c>
      <c r="E1633" s="68" t="s">
        <v>506</v>
      </c>
      <c r="F1633" s="68" t="s">
        <v>507</v>
      </c>
      <c r="G1633" s="68" t="s">
        <v>508</v>
      </c>
      <c r="H1633" s="68" t="s">
        <v>97</v>
      </c>
      <c r="I1633" s="68" t="s">
        <v>98</v>
      </c>
      <c r="J1633" s="68">
        <v>3</v>
      </c>
      <c r="K1633" s="68" t="s">
        <v>99</v>
      </c>
      <c r="L1633" s="68">
        <v>1</v>
      </c>
      <c r="M1633" s="68" t="s">
        <v>100</v>
      </c>
      <c r="N1633" s="68" t="s">
        <v>101</v>
      </c>
      <c r="O1633" s="68" t="s">
        <v>102</v>
      </c>
      <c r="P1633" s="68"/>
      <c r="Q1633" s="68"/>
      <c r="R1633" s="68"/>
      <c r="S1633" s="68"/>
      <c r="T1633" s="68" t="s">
        <v>551</v>
      </c>
      <c r="U1633" s="68" t="s">
        <v>4623</v>
      </c>
      <c r="V1633" s="68" t="s">
        <v>551</v>
      </c>
      <c r="W1633" s="68">
        <v>2301010001</v>
      </c>
      <c r="X1633" s="68">
        <v>126488</v>
      </c>
      <c r="Y1633" s="68" t="s">
        <v>19</v>
      </c>
      <c r="Z1633" s="68">
        <v>1</v>
      </c>
      <c r="AA1633" s="68" t="s">
        <v>109</v>
      </c>
      <c r="AB1633" s="68">
        <v>230101</v>
      </c>
      <c r="AC1633" s="68" t="s">
        <v>19</v>
      </c>
      <c r="AD1633" s="68" t="s">
        <v>19</v>
      </c>
      <c r="AE1633" s="68" t="s">
        <v>19</v>
      </c>
      <c r="AF1633" s="68" t="s">
        <v>110</v>
      </c>
      <c r="AG1633" s="68">
        <v>230001</v>
      </c>
      <c r="AH1633" s="68" t="s">
        <v>1366</v>
      </c>
      <c r="AI1633" s="68">
        <v>-18.0137</v>
      </c>
      <c r="AJ1633" s="68">
        <v>-70.250799999999998</v>
      </c>
      <c r="AK1633" s="68">
        <v>3</v>
      </c>
      <c r="AL1633" s="68" t="s">
        <v>513</v>
      </c>
      <c r="AM1633" s="68">
        <v>11</v>
      </c>
      <c r="AN1633" s="68" t="s">
        <v>122</v>
      </c>
      <c r="AO1633" s="68">
        <v>2</v>
      </c>
      <c r="AP1633" s="68" t="s">
        <v>134</v>
      </c>
      <c r="AQ1633" s="68" t="s">
        <v>135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1216</v>
      </c>
      <c r="AX1633" s="68" t="s">
        <v>115</v>
      </c>
    </row>
    <row r="1634" spans="1:50">
      <c r="A1634" s="77" t="s">
        <v>5925</v>
      </c>
      <c r="B1634" s="68">
        <v>0</v>
      </c>
      <c r="C1634" s="68"/>
      <c r="D1634" s="68" t="s">
        <v>4624</v>
      </c>
      <c r="E1634" s="68" t="s">
        <v>506</v>
      </c>
      <c r="F1634" s="68" t="s">
        <v>507</v>
      </c>
      <c r="G1634" s="68" t="s">
        <v>508</v>
      </c>
      <c r="H1634" s="68" t="s">
        <v>97</v>
      </c>
      <c r="I1634" s="68" t="s">
        <v>98</v>
      </c>
      <c r="J1634" s="68">
        <v>3</v>
      </c>
      <c r="K1634" s="68" t="s">
        <v>99</v>
      </c>
      <c r="L1634" s="68">
        <v>1</v>
      </c>
      <c r="M1634" s="68" t="s">
        <v>100</v>
      </c>
      <c r="N1634" s="68" t="s">
        <v>101</v>
      </c>
      <c r="O1634" s="68" t="s">
        <v>102</v>
      </c>
      <c r="P1634" s="68"/>
      <c r="Q1634" s="68"/>
      <c r="R1634" s="68"/>
      <c r="S1634" s="68"/>
      <c r="T1634" s="68" t="s">
        <v>994</v>
      </c>
      <c r="U1634" s="68"/>
      <c r="V1634" s="68" t="s">
        <v>4357</v>
      </c>
      <c r="W1634" s="68">
        <v>2301010001</v>
      </c>
      <c r="X1634" s="68">
        <v>126488</v>
      </c>
      <c r="Y1634" s="68" t="s">
        <v>19</v>
      </c>
      <c r="Z1634" s="68">
        <v>1</v>
      </c>
      <c r="AA1634" s="68" t="s">
        <v>109</v>
      </c>
      <c r="AB1634" s="68">
        <v>230101</v>
      </c>
      <c r="AC1634" s="68" t="s">
        <v>19</v>
      </c>
      <c r="AD1634" s="68" t="s">
        <v>19</v>
      </c>
      <c r="AE1634" s="68" t="s">
        <v>19</v>
      </c>
      <c r="AF1634" s="68" t="s">
        <v>110</v>
      </c>
      <c r="AG1634" s="68">
        <v>230001</v>
      </c>
      <c r="AH1634" s="68" t="s">
        <v>1366</v>
      </c>
      <c r="AI1634" s="68">
        <v>-18.00469</v>
      </c>
      <c r="AJ1634" s="68">
        <v>-70.262699999999995</v>
      </c>
      <c r="AK1634" s="68">
        <v>12</v>
      </c>
      <c r="AL1634" s="68" t="s">
        <v>510</v>
      </c>
      <c r="AM1634" s="68">
        <v>11</v>
      </c>
      <c r="AN1634" s="68" t="s">
        <v>122</v>
      </c>
      <c r="AO1634" s="68">
        <v>1</v>
      </c>
      <c r="AP1634" s="68" t="s">
        <v>112</v>
      </c>
      <c r="AQ1634" s="68" t="s">
        <v>113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1216</v>
      </c>
      <c r="AX1634" s="68" t="s">
        <v>115</v>
      </c>
    </row>
    <row r="1635" spans="1:50">
      <c r="A1635" s="77" t="s">
        <v>5926</v>
      </c>
      <c r="B1635" s="68">
        <v>0</v>
      </c>
      <c r="C1635" s="68"/>
      <c r="D1635" s="68" t="s">
        <v>4625</v>
      </c>
      <c r="E1635" s="68" t="s">
        <v>506</v>
      </c>
      <c r="F1635" s="68" t="s">
        <v>507</v>
      </c>
      <c r="G1635" s="68" t="s">
        <v>508</v>
      </c>
      <c r="H1635" s="68" t="s">
        <v>97</v>
      </c>
      <c r="I1635" s="68" t="s">
        <v>98</v>
      </c>
      <c r="J1635" s="68">
        <v>3</v>
      </c>
      <c r="K1635" s="68" t="s">
        <v>99</v>
      </c>
      <c r="L1635" s="68">
        <v>1</v>
      </c>
      <c r="M1635" s="68" t="s">
        <v>100</v>
      </c>
      <c r="N1635" s="68" t="s">
        <v>101</v>
      </c>
      <c r="O1635" s="68" t="s">
        <v>102</v>
      </c>
      <c r="P1635" s="68"/>
      <c r="Q1635" s="68"/>
      <c r="R1635" s="68"/>
      <c r="S1635" s="68"/>
      <c r="T1635" s="68" t="s">
        <v>4626</v>
      </c>
      <c r="U1635" s="68" t="s">
        <v>4627</v>
      </c>
      <c r="V1635" s="68" t="s">
        <v>4626</v>
      </c>
      <c r="W1635" s="68">
        <v>2301010001</v>
      </c>
      <c r="X1635" s="68">
        <v>126488</v>
      </c>
      <c r="Y1635" s="68" t="s">
        <v>19</v>
      </c>
      <c r="Z1635" s="68">
        <v>1</v>
      </c>
      <c r="AA1635" s="68" t="s">
        <v>109</v>
      </c>
      <c r="AB1635" s="68">
        <v>230101</v>
      </c>
      <c r="AC1635" s="68" t="s">
        <v>19</v>
      </c>
      <c r="AD1635" s="68" t="s">
        <v>19</v>
      </c>
      <c r="AE1635" s="68" t="s">
        <v>19</v>
      </c>
      <c r="AF1635" s="68" t="s">
        <v>110</v>
      </c>
      <c r="AG1635" s="68">
        <v>230001</v>
      </c>
      <c r="AH1635" s="68" t="s">
        <v>1366</v>
      </c>
      <c r="AI1635" s="68">
        <v>-18.035589999999999</v>
      </c>
      <c r="AJ1635" s="68">
        <v>-70.275030000000001</v>
      </c>
      <c r="AK1635" s="68">
        <v>12</v>
      </c>
      <c r="AL1635" s="68" t="s">
        <v>510</v>
      </c>
      <c r="AM1635" s="68">
        <v>11</v>
      </c>
      <c r="AN1635" s="68" t="s">
        <v>122</v>
      </c>
      <c r="AO1635" s="68">
        <v>1</v>
      </c>
      <c r="AP1635" s="68" t="s">
        <v>112</v>
      </c>
      <c r="AQ1635" s="68" t="s">
        <v>113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1868</v>
      </c>
      <c r="AX1635" s="68" t="s">
        <v>115</v>
      </c>
    </row>
    <row r="1636" spans="1:50">
      <c r="A1636" s="77" t="s">
        <v>5927</v>
      </c>
      <c r="B1636" s="68">
        <v>0</v>
      </c>
      <c r="C1636" s="68"/>
      <c r="D1636" s="68" t="s">
        <v>1883</v>
      </c>
      <c r="E1636" s="68" t="s">
        <v>506</v>
      </c>
      <c r="F1636" s="68" t="s">
        <v>507</v>
      </c>
      <c r="G1636" s="68" t="s">
        <v>508</v>
      </c>
      <c r="H1636" s="68" t="s">
        <v>97</v>
      </c>
      <c r="I1636" s="68" t="s">
        <v>98</v>
      </c>
      <c r="J1636" s="68">
        <v>3</v>
      </c>
      <c r="K1636" s="68" t="s">
        <v>99</v>
      </c>
      <c r="L1636" s="68">
        <v>1</v>
      </c>
      <c r="M1636" s="68" t="s">
        <v>100</v>
      </c>
      <c r="N1636" s="68" t="s">
        <v>101</v>
      </c>
      <c r="O1636" s="68" t="s">
        <v>102</v>
      </c>
      <c r="P1636" s="68"/>
      <c r="Q1636" s="68"/>
      <c r="R1636" s="68"/>
      <c r="S1636" s="68"/>
      <c r="T1636" s="68" t="s">
        <v>4626</v>
      </c>
      <c r="U1636" s="68" t="s">
        <v>4627</v>
      </c>
      <c r="V1636" s="68" t="s">
        <v>4626</v>
      </c>
      <c r="W1636" s="68">
        <v>2301010001</v>
      </c>
      <c r="X1636" s="68">
        <v>126488</v>
      </c>
      <c r="Y1636" s="68" t="s">
        <v>19</v>
      </c>
      <c r="Z1636" s="68">
        <v>1</v>
      </c>
      <c r="AA1636" s="68" t="s">
        <v>109</v>
      </c>
      <c r="AB1636" s="68">
        <v>230101</v>
      </c>
      <c r="AC1636" s="68" t="s">
        <v>19</v>
      </c>
      <c r="AD1636" s="68" t="s">
        <v>19</v>
      </c>
      <c r="AE1636" s="68" t="s">
        <v>19</v>
      </c>
      <c r="AF1636" s="68" t="s">
        <v>110</v>
      </c>
      <c r="AG1636" s="68">
        <v>230001</v>
      </c>
      <c r="AH1636" s="68" t="s">
        <v>1366</v>
      </c>
      <c r="AI1636" s="68">
        <v>-18.035599999999999</v>
      </c>
      <c r="AJ1636" s="68">
        <v>-70.275040000000004</v>
      </c>
      <c r="AK1636" s="68">
        <v>12</v>
      </c>
      <c r="AL1636" s="68" t="s">
        <v>510</v>
      </c>
      <c r="AM1636" s="68">
        <v>11</v>
      </c>
      <c r="AN1636" s="68" t="s">
        <v>122</v>
      </c>
      <c r="AO1636" s="68">
        <v>1</v>
      </c>
      <c r="AP1636" s="68" t="s">
        <v>112</v>
      </c>
      <c r="AQ1636" s="68" t="s">
        <v>113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1868</v>
      </c>
      <c r="AX1636" s="68" t="s">
        <v>115</v>
      </c>
    </row>
    <row r="1637" spans="1:50">
      <c r="A1637" s="77" t="s">
        <v>5928</v>
      </c>
      <c r="B1637" s="68">
        <v>0</v>
      </c>
      <c r="C1637" s="68"/>
      <c r="D1637" s="68" t="s">
        <v>4628</v>
      </c>
      <c r="E1637" s="68" t="s">
        <v>506</v>
      </c>
      <c r="F1637" s="68" t="s">
        <v>507</v>
      </c>
      <c r="G1637" s="68" t="s">
        <v>508</v>
      </c>
      <c r="H1637" s="68" t="s">
        <v>97</v>
      </c>
      <c r="I1637" s="68" t="s">
        <v>98</v>
      </c>
      <c r="J1637" s="68">
        <v>3</v>
      </c>
      <c r="K1637" s="68" t="s">
        <v>99</v>
      </c>
      <c r="L1637" s="68">
        <v>1</v>
      </c>
      <c r="M1637" s="68" t="s">
        <v>100</v>
      </c>
      <c r="N1637" s="68" t="s">
        <v>101</v>
      </c>
      <c r="O1637" s="68" t="s">
        <v>102</v>
      </c>
      <c r="P1637" s="68"/>
      <c r="Q1637" s="68"/>
      <c r="R1637" s="68"/>
      <c r="S1637" s="68"/>
      <c r="T1637" s="68" t="s">
        <v>4629</v>
      </c>
      <c r="U1637" s="68" t="s">
        <v>4630</v>
      </c>
      <c r="V1637" s="68" t="s">
        <v>3137</v>
      </c>
      <c r="W1637" s="68">
        <v>2301010001</v>
      </c>
      <c r="X1637" s="68">
        <v>126488</v>
      </c>
      <c r="Y1637" s="68" t="s">
        <v>19</v>
      </c>
      <c r="Z1637" s="68">
        <v>1</v>
      </c>
      <c r="AA1637" s="68" t="s">
        <v>109</v>
      </c>
      <c r="AB1637" s="68">
        <v>230101</v>
      </c>
      <c r="AC1637" s="68" t="s">
        <v>19</v>
      </c>
      <c r="AD1637" s="68" t="s">
        <v>19</v>
      </c>
      <c r="AE1637" s="68" t="s">
        <v>19</v>
      </c>
      <c r="AF1637" s="68" t="s">
        <v>110</v>
      </c>
      <c r="AG1637" s="68">
        <v>230001</v>
      </c>
      <c r="AH1637" s="68" t="s">
        <v>1366</v>
      </c>
      <c r="AI1637" s="68">
        <v>-18.0137</v>
      </c>
      <c r="AJ1637" s="68">
        <v>-70.250799999999998</v>
      </c>
      <c r="AK1637" s="68">
        <v>3</v>
      </c>
      <c r="AL1637" s="68" t="s">
        <v>513</v>
      </c>
      <c r="AM1637" s="68">
        <v>11</v>
      </c>
      <c r="AN1637" s="68" t="s">
        <v>122</v>
      </c>
      <c r="AO1637" s="68">
        <v>2</v>
      </c>
      <c r="AP1637" s="68" t="s">
        <v>134</v>
      </c>
      <c r="AQ1637" s="68" t="s">
        <v>135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1868</v>
      </c>
      <c r="AX1637" s="68" t="s">
        <v>115</v>
      </c>
    </row>
    <row r="1638" spans="1:50">
      <c r="A1638" s="77" t="s">
        <v>5929</v>
      </c>
      <c r="B1638" s="68">
        <v>0</v>
      </c>
      <c r="C1638" s="68"/>
      <c r="D1638" s="68" t="s">
        <v>4631</v>
      </c>
      <c r="E1638" s="68" t="s">
        <v>506</v>
      </c>
      <c r="F1638" s="68" t="s">
        <v>507</v>
      </c>
      <c r="G1638" s="68" t="s">
        <v>508</v>
      </c>
      <c r="H1638" s="68" t="s">
        <v>97</v>
      </c>
      <c r="I1638" s="68" t="s">
        <v>98</v>
      </c>
      <c r="J1638" s="68">
        <v>3</v>
      </c>
      <c r="K1638" s="68" t="s">
        <v>99</v>
      </c>
      <c r="L1638" s="68">
        <v>1</v>
      </c>
      <c r="M1638" s="68" t="s">
        <v>100</v>
      </c>
      <c r="N1638" s="68" t="s">
        <v>101</v>
      </c>
      <c r="O1638" s="68" t="s">
        <v>102</v>
      </c>
      <c r="P1638" s="68"/>
      <c r="Q1638" s="68"/>
      <c r="R1638" s="68"/>
      <c r="S1638" s="68"/>
      <c r="T1638" s="68" t="s">
        <v>4600</v>
      </c>
      <c r="U1638" s="68" t="s">
        <v>4527</v>
      </c>
      <c r="V1638" s="68" t="s">
        <v>4361</v>
      </c>
      <c r="W1638" s="68">
        <v>2301010001</v>
      </c>
      <c r="X1638" s="68">
        <v>126488</v>
      </c>
      <c r="Y1638" s="68" t="s">
        <v>19</v>
      </c>
      <c r="Z1638" s="68">
        <v>1</v>
      </c>
      <c r="AA1638" s="68" t="s">
        <v>109</v>
      </c>
      <c r="AB1638" s="68">
        <v>230101</v>
      </c>
      <c r="AC1638" s="68" t="s">
        <v>19</v>
      </c>
      <c r="AD1638" s="68" t="s">
        <v>19</v>
      </c>
      <c r="AE1638" s="68" t="s">
        <v>19</v>
      </c>
      <c r="AF1638" s="68" t="s">
        <v>110</v>
      </c>
      <c r="AG1638" s="68">
        <v>230001</v>
      </c>
      <c r="AH1638" s="68" t="s">
        <v>1366</v>
      </c>
      <c r="AI1638" s="68">
        <v>-18.068539999999999</v>
      </c>
      <c r="AJ1638" s="68">
        <v>-70.294200000000004</v>
      </c>
      <c r="AK1638" s="68">
        <v>11</v>
      </c>
      <c r="AL1638" s="68" t="s">
        <v>1525</v>
      </c>
      <c r="AM1638" s="68">
        <v>11</v>
      </c>
      <c r="AN1638" s="68" t="s">
        <v>122</v>
      </c>
      <c r="AO1638" s="68">
        <v>1</v>
      </c>
      <c r="AP1638" s="68" t="s">
        <v>112</v>
      </c>
      <c r="AQ1638" s="68" t="s">
        <v>113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1868</v>
      </c>
      <c r="AX1638" s="68" t="s">
        <v>115</v>
      </c>
    </row>
    <row r="1639" spans="1:50">
      <c r="A1639" s="77" t="s">
        <v>5930</v>
      </c>
      <c r="B1639" s="68">
        <v>0</v>
      </c>
      <c r="C1639" s="68"/>
      <c r="D1639" s="68" t="s">
        <v>4632</v>
      </c>
      <c r="E1639" s="68" t="s">
        <v>506</v>
      </c>
      <c r="F1639" s="68" t="s">
        <v>507</v>
      </c>
      <c r="G1639" s="68" t="s">
        <v>508</v>
      </c>
      <c r="H1639" s="68" t="s">
        <v>97</v>
      </c>
      <c r="I1639" s="68" t="s">
        <v>98</v>
      </c>
      <c r="J1639" s="68">
        <v>3</v>
      </c>
      <c r="K1639" s="68" t="s">
        <v>99</v>
      </c>
      <c r="L1639" s="68">
        <v>1</v>
      </c>
      <c r="M1639" s="68" t="s">
        <v>100</v>
      </c>
      <c r="N1639" s="68" t="s">
        <v>101</v>
      </c>
      <c r="O1639" s="68" t="s">
        <v>102</v>
      </c>
      <c r="P1639" s="68"/>
      <c r="Q1639" s="68"/>
      <c r="R1639" s="68"/>
      <c r="S1639" s="68"/>
      <c r="T1639" s="68" t="s">
        <v>4481</v>
      </c>
      <c r="U1639" s="68" t="s">
        <v>4482</v>
      </c>
      <c r="V1639" s="68" t="s">
        <v>19</v>
      </c>
      <c r="W1639" s="68">
        <v>2301010001</v>
      </c>
      <c r="X1639" s="68">
        <v>126488</v>
      </c>
      <c r="Y1639" s="68" t="s">
        <v>19</v>
      </c>
      <c r="Z1639" s="68">
        <v>1</v>
      </c>
      <c r="AA1639" s="68" t="s">
        <v>109</v>
      </c>
      <c r="AB1639" s="68">
        <v>230101</v>
      </c>
      <c r="AC1639" s="68" t="s">
        <v>19</v>
      </c>
      <c r="AD1639" s="68" t="s">
        <v>19</v>
      </c>
      <c r="AE1639" s="68" t="s">
        <v>19</v>
      </c>
      <c r="AF1639" s="68" t="s">
        <v>110</v>
      </c>
      <c r="AG1639" s="68">
        <v>230001</v>
      </c>
      <c r="AH1639" s="68" t="s">
        <v>1366</v>
      </c>
      <c r="AI1639" s="68">
        <v>-18.00666</v>
      </c>
      <c r="AJ1639" s="68">
        <v>-70.241200000000006</v>
      </c>
      <c r="AK1639" s="68">
        <v>15</v>
      </c>
      <c r="AL1639" s="68" t="s">
        <v>553</v>
      </c>
      <c r="AM1639" s="68">
        <v>11</v>
      </c>
      <c r="AN1639" s="68" t="s">
        <v>122</v>
      </c>
      <c r="AO1639" s="68">
        <v>1</v>
      </c>
      <c r="AP1639" s="68" t="s">
        <v>112</v>
      </c>
      <c r="AQ1639" s="68" t="s">
        <v>113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1868</v>
      </c>
      <c r="AX1639" s="68" t="s">
        <v>115</v>
      </c>
    </row>
    <row r="1640" spans="1:50">
      <c r="A1640" s="77" t="s">
        <v>5931</v>
      </c>
      <c r="B1640" s="68">
        <v>0</v>
      </c>
      <c r="C1640" s="68"/>
      <c r="D1640" s="68" t="s">
        <v>990</v>
      </c>
      <c r="E1640" s="68" t="s">
        <v>506</v>
      </c>
      <c r="F1640" s="68" t="s">
        <v>507</v>
      </c>
      <c r="G1640" s="68" t="s">
        <v>508</v>
      </c>
      <c r="H1640" s="68" t="s">
        <v>97</v>
      </c>
      <c r="I1640" s="68" t="s">
        <v>98</v>
      </c>
      <c r="J1640" s="68">
        <v>3</v>
      </c>
      <c r="K1640" s="68" t="s">
        <v>99</v>
      </c>
      <c r="L1640" s="68">
        <v>1</v>
      </c>
      <c r="M1640" s="68" t="s">
        <v>100</v>
      </c>
      <c r="N1640" s="68" t="s">
        <v>101</v>
      </c>
      <c r="O1640" s="68" t="s">
        <v>102</v>
      </c>
      <c r="P1640" s="68"/>
      <c r="Q1640" s="68"/>
      <c r="R1640" s="68"/>
      <c r="S1640" s="68"/>
      <c r="T1640" s="68" t="s">
        <v>2588</v>
      </c>
      <c r="U1640" s="68" t="s">
        <v>4633</v>
      </c>
      <c r="V1640" s="68" t="s">
        <v>2588</v>
      </c>
      <c r="W1640" s="68">
        <v>2301010014</v>
      </c>
      <c r="X1640" s="68">
        <v>119156</v>
      </c>
      <c r="Y1640" s="68" t="s">
        <v>2532</v>
      </c>
      <c r="Z1640" s="68">
        <v>2</v>
      </c>
      <c r="AA1640" s="68" t="s">
        <v>121</v>
      </c>
      <c r="AB1640" s="68">
        <v>230101</v>
      </c>
      <c r="AC1640" s="68" t="s">
        <v>19</v>
      </c>
      <c r="AD1640" s="68" t="s">
        <v>19</v>
      </c>
      <c r="AE1640" s="68" t="s">
        <v>19</v>
      </c>
      <c r="AF1640" s="68" t="s">
        <v>110</v>
      </c>
      <c r="AG1640" s="68">
        <v>230001</v>
      </c>
      <c r="AH1640" s="68" t="s">
        <v>1366</v>
      </c>
      <c r="AI1640" s="68">
        <v>-18.175370000000001</v>
      </c>
      <c r="AJ1640" s="68">
        <v>-70.504350000000002</v>
      </c>
      <c r="AK1640" s="68">
        <v>12</v>
      </c>
      <c r="AL1640" s="68" t="s">
        <v>510</v>
      </c>
      <c r="AM1640" s="68">
        <v>11</v>
      </c>
      <c r="AN1640" s="68" t="s">
        <v>122</v>
      </c>
      <c r="AO1640" s="68">
        <v>2</v>
      </c>
      <c r="AP1640" s="68" t="s">
        <v>134</v>
      </c>
      <c r="AQ1640" s="68" t="s">
        <v>113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1868</v>
      </c>
      <c r="AX1640" s="68" t="s">
        <v>115</v>
      </c>
    </row>
    <row r="1641" spans="1:50">
      <c r="A1641" s="77" t="s">
        <v>5932</v>
      </c>
      <c r="B1641" s="68">
        <v>0</v>
      </c>
      <c r="C1641" s="68">
        <v>668501</v>
      </c>
      <c r="D1641" s="68" t="s">
        <v>4575</v>
      </c>
      <c r="E1641" s="68" t="s">
        <v>332</v>
      </c>
      <c r="F1641" s="68" t="s">
        <v>333</v>
      </c>
      <c r="G1641" s="68" t="s">
        <v>96</v>
      </c>
      <c r="H1641" s="68">
        <v>3</v>
      </c>
      <c r="I1641" s="68" t="s">
        <v>334</v>
      </c>
      <c r="J1641" s="68">
        <v>3</v>
      </c>
      <c r="K1641" s="68" t="s">
        <v>99</v>
      </c>
      <c r="L1641" s="68">
        <v>1</v>
      </c>
      <c r="M1641" s="68" t="s">
        <v>100</v>
      </c>
      <c r="N1641" s="68" t="s">
        <v>101</v>
      </c>
      <c r="O1641" s="68" t="s">
        <v>102</v>
      </c>
      <c r="P1641" s="68" t="s">
        <v>4576</v>
      </c>
      <c r="Q1641" s="68">
        <v>952686572</v>
      </c>
      <c r="R1641" s="68"/>
      <c r="S1641" s="68"/>
      <c r="T1641" s="68" t="s">
        <v>4577</v>
      </c>
      <c r="U1641" s="68" t="s">
        <v>4578</v>
      </c>
      <c r="V1641" s="68" t="s">
        <v>4577</v>
      </c>
      <c r="W1641" s="68">
        <v>2301010001</v>
      </c>
      <c r="X1641" s="68">
        <v>126488</v>
      </c>
      <c r="Y1641" s="68" t="s">
        <v>19</v>
      </c>
      <c r="Z1641" s="68">
        <v>1</v>
      </c>
      <c r="AA1641" s="68" t="s">
        <v>109</v>
      </c>
      <c r="AB1641" s="68">
        <v>230101</v>
      </c>
      <c r="AC1641" s="68" t="s">
        <v>19</v>
      </c>
      <c r="AD1641" s="68" t="s">
        <v>19</v>
      </c>
      <c r="AE1641" s="68" t="s">
        <v>19</v>
      </c>
      <c r="AF1641" s="68" t="s">
        <v>110</v>
      </c>
      <c r="AG1641" s="68">
        <v>230001</v>
      </c>
      <c r="AH1641" s="68" t="s">
        <v>1366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122</v>
      </c>
      <c r="AO1641" s="68">
        <v>1</v>
      </c>
      <c r="AP1641" s="68" t="s">
        <v>112</v>
      </c>
      <c r="AQ1641" s="68" t="s">
        <v>113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115</v>
      </c>
    </row>
    <row r="1642" spans="1:50">
      <c r="A1642" s="77" t="s">
        <v>5933</v>
      </c>
      <c r="B1642" s="68">
        <v>0</v>
      </c>
      <c r="C1642" s="68">
        <v>751519</v>
      </c>
      <c r="D1642" s="68" t="s">
        <v>4634</v>
      </c>
      <c r="E1642" s="68" t="s">
        <v>459</v>
      </c>
      <c r="F1642" s="68" t="s">
        <v>460</v>
      </c>
      <c r="G1642" s="68" t="s">
        <v>96</v>
      </c>
      <c r="H1642" s="68" t="s">
        <v>97</v>
      </c>
      <c r="I1642" s="68" t="s">
        <v>98</v>
      </c>
      <c r="J1642" s="68">
        <v>3</v>
      </c>
      <c r="K1642" s="68" t="s">
        <v>99</v>
      </c>
      <c r="L1642" s="68">
        <v>3</v>
      </c>
      <c r="M1642" s="68" t="s">
        <v>125</v>
      </c>
      <c r="N1642" s="68" t="s">
        <v>126</v>
      </c>
      <c r="O1642" s="68" t="s">
        <v>127</v>
      </c>
      <c r="P1642" s="68" t="s">
        <v>4635</v>
      </c>
      <c r="Q1642" s="68"/>
      <c r="R1642" s="68"/>
      <c r="S1642" s="68"/>
      <c r="T1642" s="68" t="s">
        <v>4636</v>
      </c>
      <c r="U1642" s="68" t="s">
        <v>4637</v>
      </c>
      <c r="V1642" s="68" t="s">
        <v>19</v>
      </c>
      <c r="W1642" s="68">
        <v>2301010001</v>
      </c>
      <c r="X1642" s="68">
        <v>126488</v>
      </c>
      <c r="Y1642" s="68" t="s">
        <v>19</v>
      </c>
      <c r="Z1642" s="68">
        <v>1</v>
      </c>
      <c r="AA1642" s="68" t="s">
        <v>109</v>
      </c>
      <c r="AB1642" s="68">
        <v>230101</v>
      </c>
      <c r="AC1642" s="68" t="s">
        <v>19</v>
      </c>
      <c r="AD1642" s="68" t="s">
        <v>19</v>
      </c>
      <c r="AE1642" s="68" t="s">
        <v>19</v>
      </c>
      <c r="AF1642" s="68" t="s">
        <v>110</v>
      </c>
      <c r="AG1642" s="68">
        <v>230001</v>
      </c>
      <c r="AH1642" s="68" t="s">
        <v>1366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206</v>
      </c>
      <c r="AO1642" s="68">
        <v>2</v>
      </c>
      <c r="AP1642" s="68" t="s">
        <v>134</v>
      </c>
      <c r="AQ1642" s="68" t="s">
        <v>135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115</v>
      </c>
    </row>
    <row r="1643" spans="1:50">
      <c r="A1643" s="77" t="s">
        <v>5934</v>
      </c>
      <c r="B1643" s="68">
        <v>0</v>
      </c>
      <c r="C1643" s="68">
        <v>486501</v>
      </c>
      <c r="D1643" s="68" t="s">
        <v>4638</v>
      </c>
      <c r="E1643" s="68" t="s">
        <v>439</v>
      </c>
      <c r="F1643" s="68" t="s">
        <v>440</v>
      </c>
      <c r="G1643" s="68" t="s">
        <v>96</v>
      </c>
      <c r="H1643" s="68" t="s">
        <v>97</v>
      </c>
      <c r="I1643" s="68" t="s">
        <v>98</v>
      </c>
      <c r="J1643" s="68">
        <v>3</v>
      </c>
      <c r="K1643" s="68" t="s">
        <v>99</v>
      </c>
      <c r="L1643" s="68">
        <v>1</v>
      </c>
      <c r="M1643" s="68" t="s">
        <v>100</v>
      </c>
      <c r="N1643" s="68" t="s">
        <v>101</v>
      </c>
      <c r="O1643" s="68" t="s">
        <v>102</v>
      </c>
      <c r="P1643" s="68" t="s">
        <v>4639</v>
      </c>
      <c r="Q1643" s="68">
        <v>966600105</v>
      </c>
      <c r="R1643" s="68"/>
      <c r="S1643" s="68"/>
      <c r="T1643" s="68" t="s">
        <v>2540</v>
      </c>
      <c r="U1643" s="68"/>
      <c r="V1643" s="68"/>
      <c r="W1643" s="68">
        <v>2301010006</v>
      </c>
      <c r="X1643" s="68">
        <v>532506</v>
      </c>
      <c r="Y1643" s="68" t="s">
        <v>2541</v>
      </c>
      <c r="Z1643" s="68">
        <v>1</v>
      </c>
      <c r="AA1643" s="68" t="s">
        <v>109</v>
      </c>
      <c r="AB1643" s="68">
        <v>230101</v>
      </c>
      <c r="AC1643" s="68" t="s">
        <v>19</v>
      </c>
      <c r="AD1643" s="68" t="s">
        <v>19</v>
      </c>
      <c r="AE1643" s="68" t="s">
        <v>19</v>
      </c>
      <c r="AF1643" s="68" t="s">
        <v>110</v>
      </c>
      <c r="AG1643" s="68">
        <v>230001</v>
      </c>
      <c r="AH1643" s="68" t="s">
        <v>1366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143</v>
      </c>
      <c r="AO1643" s="68">
        <v>1</v>
      </c>
      <c r="AP1643" s="68" t="s">
        <v>112</v>
      </c>
      <c r="AQ1643" s="68" t="s">
        <v>113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115</v>
      </c>
    </row>
    <row r="1644" spans="1:50">
      <c r="A1644" s="77" t="s">
        <v>5935</v>
      </c>
      <c r="B1644" s="68">
        <v>0</v>
      </c>
      <c r="C1644" s="68">
        <v>763070</v>
      </c>
      <c r="D1644" s="68">
        <v>483</v>
      </c>
      <c r="E1644" s="68" t="s">
        <v>145</v>
      </c>
      <c r="F1644" s="68" t="s">
        <v>251</v>
      </c>
      <c r="G1644" s="68" t="s">
        <v>96</v>
      </c>
      <c r="H1644" s="68" t="s">
        <v>97</v>
      </c>
      <c r="I1644" s="68" t="s">
        <v>98</v>
      </c>
      <c r="J1644" s="68">
        <v>3</v>
      </c>
      <c r="K1644" s="68" t="s">
        <v>99</v>
      </c>
      <c r="L1644" s="68">
        <v>1</v>
      </c>
      <c r="M1644" s="68" t="s">
        <v>100</v>
      </c>
      <c r="N1644" s="68" t="s">
        <v>101</v>
      </c>
      <c r="O1644" s="68" t="s">
        <v>102</v>
      </c>
      <c r="P1644" s="68"/>
      <c r="Q1644" s="68"/>
      <c r="R1644" s="68"/>
      <c r="S1644" s="68"/>
      <c r="T1644" s="68" t="s">
        <v>4640</v>
      </c>
      <c r="U1644" s="68" t="s">
        <v>4641</v>
      </c>
      <c r="V1644" s="68" t="s">
        <v>2603</v>
      </c>
      <c r="W1644" s="68"/>
      <c r="X1644" s="68">
        <v>562992</v>
      </c>
      <c r="Y1644" s="68" t="s">
        <v>3071</v>
      </c>
      <c r="Z1644" s="68">
        <v>1</v>
      </c>
      <c r="AA1644" s="68" t="s">
        <v>109</v>
      </c>
      <c r="AB1644" s="68">
        <v>230101</v>
      </c>
      <c r="AC1644" s="68" t="s">
        <v>19</v>
      </c>
      <c r="AD1644" s="68" t="s">
        <v>19</v>
      </c>
      <c r="AE1644" s="68" t="s">
        <v>19</v>
      </c>
      <c r="AF1644" s="68" t="s">
        <v>110</v>
      </c>
      <c r="AG1644" s="68">
        <v>230001</v>
      </c>
      <c r="AH1644" s="68" t="s">
        <v>1366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122</v>
      </c>
      <c r="AO1644" s="68">
        <v>1</v>
      </c>
      <c r="AP1644" s="68" t="s">
        <v>112</v>
      </c>
      <c r="AQ1644" s="68" t="s">
        <v>113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2387</v>
      </c>
      <c r="AX1644" s="68" t="s">
        <v>115</v>
      </c>
    </row>
    <row r="1645" spans="1:50">
      <c r="A1645" s="77" t="s">
        <v>5936</v>
      </c>
      <c r="B1645" s="68">
        <v>0</v>
      </c>
      <c r="C1645" s="68">
        <v>777562</v>
      </c>
      <c r="D1645" s="68" t="s">
        <v>4642</v>
      </c>
      <c r="E1645" s="68" t="s">
        <v>459</v>
      </c>
      <c r="F1645" s="68" t="s">
        <v>460</v>
      </c>
      <c r="G1645" s="68" t="s">
        <v>96</v>
      </c>
      <c r="H1645" s="68" t="s">
        <v>97</v>
      </c>
      <c r="I1645" s="68" t="s">
        <v>98</v>
      </c>
      <c r="J1645" s="68">
        <v>3</v>
      </c>
      <c r="K1645" s="68" t="s">
        <v>99</v>
      </c>
      <c r="L1645" s="68">
        <v>3</v>
      </c>
      <c r="M1645" s="68" t="s">
        <v>125</v>
      </c>
      <c r="N1645" s="68" t="s">
        <v>126</v>
      </c>
      <c r="O1645" s="68" t="s">
        <v>127</v>
      </c>
      <c r="P1645" s="68" t="s">
        <v>4643</v>
      </c>
      <c r="Q1645" s="68"/>
      <c r="R1645" s="68"/>
      <c r="S1645" s="68"/>
      <c r="T1645" s="68" t="s">
        <v>4644</v>
      </c>
      <c r="U1645" s="68" t="s">
        <v>4645</v>
      </c>
      <c r="V1645" s="68" t="s">
        <v>19</v>
      </c>
      <c r="W1645" s="68">
        <v>2301010001</v>
      </c>
      <c r="X1645" s="68">
        <v>126488</v>
      </c>
      <c r="Y1645" s="68" t="s">
        <v>19</v>
      </c>
      <c r="Z1645" s="68">
        <v>1</v>
      </c>
      <c r="AA1645" s="68" t="s">
        <v>109</v>
      </c>
      <c r="AB1645" s="68">
        <v>230101</v>
      </c>
      <c r="AC1645" s="68" t="s">
        <v>19</v>
      </c>
      <c r="AD1645" s="68" t="s">
        <v>19</v>
      </c>
      <c r="AE1645" s="68" t="s">
        <v>19</v>
      </c>
      <c r="AF1645" s="68" t="s">
        <v>110</v>
      </c>
      <c r="AG1645" s="68">
        <v>230001</v>
      </c>
      <c r="AH1645" s="68" t="s">
        <v>1366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206</v>
      </c>
      <c r="AO1645" s="68">
        <v>2</v>
      </c>
      <c r="AP1645" s="68" t="s">
        <v>134</v>
      </c>
      <c r="AQ1645" s="68" t="s">
        <v>135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115</v>
      </c>
    </row>
    <row r="1646" spans="1:50">
      <c r="A1646" s="77" t="s">
        <v>5937</v>
      </c>
      <c r="B1646" s="68">
        <v>0</v>
      </c>
      <c r="C1646" s="68">
        <v>530146</v>
      </c>
      <c r="D1646" s="68" t="s">
        <v>4242</v>
      </c>
      <c r="E1646" s="68" t="s">
        <v>439</v>
      </c>
      <c r="F1646" s="68" t="s">
        <v>440</v>
      </c>
      <c r="G1646" s="68" t="s">
        <v>96</v>
      </c>
      <c r="H1646" s="68" t="s">
        <v>97</v>
      </c>
      <c r="I1646" s="68" t="s">
        <v>98</v>
      </c>
      <c r="J1646" s="68">
        <v>3</v>
      </c>
      <c r="K1646" s="68" t="s">
        <v>99</v>
      </c>
      <c r="L1646" s="68">
        <v>3</v>
      </c>
      <c r="M1646" s="68" t="s">
        <v>125</v>
      </c>
      <c r="N1646" s="68" t="s">
        <v>126</v>
      </c>
      <c r="O1646" s="68" t="s">
        <v>127</v>
      </c>
      <c r="P1646" s="68" t="s">
        <v>3751</v>
      </c>
      <c r="Q1646" s="68"/>
      <c r="R1646" s="68"/>
      <c r="S1646" s="68"/>
      <c r="T1646" s="68" t="s">
        <v>4244</v>
      </c>
      <c r="U1646" s="68"/>
      <c r="V1646" s="68" t="s">
        <v>4245</v>
      </c>
      <c r="W1646" s="68">
        <v>2301010001</v>
      </c>
      <c r="X1646" s="68">
        <v>126488</v>
      </c>
      <c r="Y1646" s="68" t="s">
        <v>19</v>
      </c>
      <c r="Z1646" s="68">
        <v>1</v>
      </c>
      <c r="AA1646" s="68" t="s">
        <v>109</v>
      </c>
      <c r="AB1646" s="68">
        <v>230101</v>
      </c>
      <c r="AC1646" s="68" t="s">
        <v>19</v>
      </c>
      <c r="AD1646" s="68" t="s">
        <v>19</v>
      </c>
      <c r="AE1646" s="68" t="s">
        <v>19</v>
      </c>
      <c r="AF1646" s="68" t="s">
        <v>110</v>
      </c>
      <c r="AG1646" s="68">
        <v>230001</v>
      </c>
      <c r="AH1646" s="68" t="s">
        <v>1366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122</v>
      </c>
      <c r="AO1646" s="68">
        <v>1</v>
      </c>
      <c r="AP1646" s="68" t="s">
        <v>112</v>
      </c>
      <c r="AQ1646" s="68" t="s">
        <v>113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4646</v>
      </c>
      <c r="AX1646" s="68" t="s">
        <v>115</v>
      </c>
    </row>
    <row r="1647" spans="1:50">
      <c r="A1647" s="77" t="s">
        <v>5938</v>
      </c>
      <c r="B1647" s="68">
        <v>0</v>
      </c>
      <c r="C1647" s="68"/>
      <c r="D1647" s="68" t="s">
        <v>979</v>
      </c>
      <c r="E1647" s="68" t="s">
        <v>506</v>
      </c>
      <c r="F1647" s="68" t="s">
        <v>507</v>
      </c>
      <c r="G1647" s="68" t="s">
        <v>508</v>
      </c>
      <c r="H1647" s="68" t="s">
        <v>97</v>
      </c>
      <c r="I1647" s="68" t="s">
        <v>98</v>
      </c>
      <c r="J1647" s="68">
        <v>3</v>
      </c>
      <c r="K1647" s="68" t="s">
        <v>99</v>
      </c>
      <c r="L1647" s="68">
        <v>1</v>
      </c>
      <c r="M1647" s="68" t="s">
        <v>100</v>
      </c>
      <c r="N1647" s="68" t="s">
        <v>101</v>
      </c>
      <c r="O1647" s="68" t="s">
        <v>102</v>
      </c>
      <c r="P1647" s="68"/>
      <c r="Q1647" s="68"/>
      <c r="R1647" s="68"/>
      <c r="S1647" s="68"/>
      <c r="T1647" s="68" t="s">
        <v>4647</v>
      </c>
      <c r="U1647" s="68" t="s">
        <v>4648</v>
      </c>
      <c r="V1647" s="68" t="s">
        <v>19</v>
      </c>
      <c r="W1647" s="68">
        <v>2301010001</v>
      </c>
      <c r="X1647" s="68">
        <v>126488</v>
      </c>
      <c r="Y1647" s="68" t="s">
        <v>19</v>
      </c>
      <c r="Z1647" s="68">
        <v>1</v>
      </c>
      <c r="AA1647" s="68" t="s">
        <v>109</v>
      </c>
      <c r="AB1647" s="68">
        <v>230101</v>
      </c>
      <c r="AC1647" s="68" t="s">
        <v>19</v>
      </c>
      <c r="AD1647" s="68" t="s">
        <v>19</v>
      </c>
      <c r="AE1647" s="68" t="s">
        <v>19</v>
      </c>
      <c r="AF1647" s="68" t="s">
        <v>110</v>
      </c>
      <c r="AG1647" s="68">
        <v>230001</v>
      </c>
      <c r="AH1647" s="68" t="s">
        <v>1366</v>
      </c>
      <c r="AI1647" s="68">
        <v>-18.008279999999999</v>
      </c>
      <c r="AJ1647" s="68">
        <v>-70.253140000000002</v>
      </c>
      <c r="AK1647" s="68">
        <v>15</v>
      </c>
      <c r="AL1647" s="68" t="s">
        <v>553</v>
      </c>
      <c r="AM1647" s="68">
        <v>11</v>
      </c>
      <c r="AN1647" s="68" t="s">
        <v>122</v>
      </c>
      <c r="AO1647" s="68">
        <v>1</v>
      </c>
      <c r="AP1647" s="68" t="s">
        <v>112</v>
      </c>
      <c r="AQ1647" s="68" t="s">
        <v>113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2401</v>
      </c>
      <c r="AX1647" s="68" t="s">
        <v>115</v>
      </c>
    </row>
    <row r="1648" spans="1:50">
      <c r="A1648" s="77" t="s">
        <v>5939</v>
      </c>
      <c r="B1648" s="68">
        <v>0</v>
      </c>
      <c r="C1648" s="68"/>
      <c r="D1648" s="68" t="s">
        <v>524</v>
      </c>
      <c r="E1648" s="68" t="s">
        <v>506</v>
      </c>
      <c r="F1648" s="68" t="s">
        <v>507</v>
      </c>
      <c r="G1648" s="68" t="s">
        <v>508</v>
      </c>
      <c r="H1648" s="68" t="s">
        <v>97</v>
      </c>
      <c r="I1648" s="68" t="s">
        <v>98</v>
      </c>
      <c r="J1648" s="68">
        <v>3</v>
      </c>
      <c r="K1648" s="68" t="s">
        <v>99</v>
      </c>
      <c r="L1648" s="68">
        <v>1</v>
      </c>
      <c r="M1648" s="68" t="s">
        <v>100</v>
      </c>
      <c r="N1648" s="68" t="s">
        <v>101</v>
      </c>
      <c r="O1648" s="68" t="s">
        <v>102</v>
      </c>
      <c r="P1648" s="68"/>
      <c r="Q1648" s="68"/>
      <c r="R1648" s="68"/>
      <c r="S1648" s="68"/>
      <c r="T1648" s="68" t="s">
        <v>4649</v>
      </c>
      <c r="U1648" s="68" t="s">
        <v>4650</v>
      </c>
      <c r="V1648" s="68" t="s">
        <v>4651</v>
      </c>
      <c r="W1648" s="68">
        <v>2301010001</v>
      </c>
      <c r="X1648" s="68">
        <v>126488</v>
      </c>
      <c r="Y1648" s="68" t="s">
        <v>19</v>
      </c>
      <c r="Z1648" s="68">
        <v>1</v>
      </c>
      <c r="AA1648" s="68" t="s">
        <v>109</v>
      </c>
      <c r="AB1648" s="68">
        <v>230101</v>
      </c>
      <c r="AC1648" s="68" t="s">
        <v>19</v>
      </c>
      <c r="AD1648" s="68" t="s">
        <v>19</v>
      </c>
      <c r="AE1648" s="68" t="s">
        <v>19</v>
      </c>
      <c r="AF1648" s="68" t="s">
        <v>110</v>
      </c>
      <c r="AG1648" s="68">
        <v>230001</v>
      </c>
      <c r="AH1648" s="68" t="s">
        <v>1366</v>
      </c>
      <c r="AI1648" s="68">
        <v>-18.01484</v>
      </c>
      <c r="AJ1648" s="68">
        <v>-70.245369999999994</v>
      </c>
      <c r="AK1648" s="68">
        <v>15</v>
      </c>
      <c r="AL1648" s="68" t="s">
        <v>553</v>
      </c>
      <c r="AM1648" s="68">
        <v>11</v>
      </c>
      <c r="AN1648" s="68" t="s">
        <v>122</v>
      </c>
      <c r="AO1648" s="68">
        <v>1</v>
      </c>
      <c r="AP1648" s="68" t="s">
        <v>112</v>
      </c>
      <c r="AQ1648" s="68" t="s">
        <v>113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2401</v>
      </c>
      <c r="AX1648" s="68" t="s">
        <v>115</v>
      </c>
    </row>
    <row r="1649" spans="1:50">
      <c r="A1649" s="77" t="s">
        <v>5940</v>
      </c>
      <c r="B1649" s="68">
        <v>0</v>
      </c>
      <c r="C1649" s="68"/>
      <c r="D1649" s="68" t="s">
        <v>1827</v>
      </c>
      <c r="E1649" s="68" t="s">
        <v>506</v>
      </c>
      <c r="F1649" s="68" t="s">
        <v>507</v>
      </c>
      <c r="G1649" s="68" t="s">
        <v>508</v>
      </c>
      <c r="H1649" s="68" t="s">
        <v>97</v>
      </c>
      <c r="I1649" s="68" t="s">
        <v>98</v>
      </c>
      <c r="J1649" s="68">
        <v>3</v>
      </c>
      <c r="K1649" s="68" t="s">
        <v>99</v>
      </c>
      <c r="L1649" s="68">
        <v>1</v>
      </c>
      <c r="M1649" s="68" t="s">
        <v>100</v>
      </c>
      <c r="N1649" s="68" t="s">
        <v>101</v>
      </c>
      <c r="O1649" s="68" t="s">
        <v>102</v>
      </c>
      <c r="P1649" s="68"/>
      <c r="Q1649" s="68"/>
      <c r="R1649" s="68"/>
      <c r="S1649" s="68"/>
      <c r="T1649" s="68" t="s">
        <v>4649</v>
      </c>
      <c r="U1649" s="68" t="s">
        <v>4650</v>
      </c>
      <c r="V1649" s="68" t="s">
        <v>4651</v>
      </c>
      <c r="W1649" s="68">
        <v>2301010001</v>
      </c>
      <c r="X1649" s="68">
        <v>126488</v>
      </c>
      <c r="Y1649" s="68" t="s">
        <v>19</v>
      </c>
      <c r="Z1649" s="68">
        <v>1</v>
      </c>
      <c r="AA1649" s="68" t="s">
        <v>109</v>
      </c>
      <c r="AB1649" s="68">
        <v>230101</v>
      </c>
      <c r="AC1649" s="68" t="s">
        <v>19</v>
      </c>
      <c r="AD1649" s="68" t="s">
        <v>19</v>
      </c>
      <c r="AE1649" s="68" t="s">
        <v>19</v>
      </c>
      <c r="AF1649" s="68" t="s">
        <v>110</v>
      </c>
      <c r="AG1649" s="68">
        <v>230001</v>
      </c>
      <c r="AH1649" s="68" t="s">
        <v>1366</v>
      </c>
      <c r="AI1649" s="68">
        <v>-18.01484</v>
      </c>
      <c r="AJ1649" s="68">
        <v>-70.245360000000005</v>
      </c>
      <c r="AK1649" s="68">
        <v>15</v>
      </c>
      <c r="AL1649" s="68" t="s">
        <v>553</v>
      </c>
      <c r="AM1649" s="68">
        <v>11</v>
      </c>
      <c r="AN1649" s="68" t="s">
        <v>122</v>
      </c>
      <c r="AO1649" s="68">
        <v>1</v>
      </c>
      <c r="AP1649" s="68" t="s">
        <v>112</v>
      </c>
      <c r="AQ1649" s="68" t="s">
        <v>113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2401</v>
      </c>
      <c r="AX1649" s="68" t="s">
        <v>115</v>
      </c>
    </row>
    <row r="1650" spans="1:50">
      <c r="A1650" s="77" t="s">
        <v>5941</v>
      </c>
      <c r="B1650" s="68">
        <v>0</v>
      </c>
      <c r="C1650" s="68">
        <v>779556</v>
      </c>
      <c r="D1650" s="68" t="s">
        <v>4652</v>
      </c>
      <c r="E1650" s="68" t="s">
        <v>145</v>
      </c>
      <c r="F1650" s="68" t="s">
        <v>251</v>
      </c>
      <c r="G1650" s="68" t="s">
        <v>96</v>
      </c>
      <c r="H1650" s="68" t="s">
        <v>97</v>
      </c>
      <c r="I1650" s="68" t="s">
        <v>98</v>
      </c>
      <c r="J1650" s="68">
        <v>2</v>
      </c>
      <c r="K1650" s="68" t="s">
        <v>2762</v>
      </c>
      <c r="L1650" s="68">
        <v>3</v>
      </c>
      <c r="M1650" s="68" t="s">
        <v>125</v>
      </c>
      <c r="N1650" s="68" t="s">
        <v>126</v>
      </c>
      <c r="O1650" s="68" t="s">
        <v>127</v>
      </c>
      <c r="P1650" s="68" t="s">
        <v>4653</v>
      </c>
      <c r="Q1650" s="68"/>
      <c r="R1650" s="68"/>
      <c r="S1650" s="68"/>
      <c r="T1650" s="68" t="s">
        <v>4654</v>
      </c>
      <c r="U1650" s="68" t="s">
        <v>4655</v>
      </c>
      <c r="V1650" s="68" t="s">
        <v>4656</v>
      </c>
      <c r="W1650" s="68">
        <v>2301010001</v>
      </c>
      <c r="X1650" s="68">
        <v>126488</v>
      </c>
      <c r="Y1650" s="68" t="s">
        <v>19</v>
      </c>
      <c r="Z1650" s="68">
        <v>1</v>
      </c>
      <c r="AA1650" s="68" t="s">
        <v>109</v>
      </c>
      <c r="AB1650" s="68">
        <v>230101</v>
      </c>
      <c r="AC1650" s="68" t="s">
        <v>19</v>
      </c>
      <c r="AD1650" s="68" t="s">
        <v>19</v>
      </c>
      <c r="AE1650" s="68" t="s">
        <v>19</v>
      </c>
      <c r="AF1650" s="68" t="s">
        <v>110</v>
      </c>
      <c r="AG1650" s="68">
        <v>230001</v>
      </c>
      <c r="AH1650" s="68" t="s">
        <v>1366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122</v>
      </c>
      <c r="AO1650" s="68">
        <v>2</v>
      </c>
      <c r="AP1650" s="68" t="s">
        <v>134</v>
      </c>
      <c r="AQ1650" s="68" t="s">
        <v>135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4657</v>
      </c>
      <c r="AX1650" s="68" t="s">
        <v>115</v>
      </c>
    </row>
    <row r="1651" spans="1:50">
      <c r="A1651" s="77" t="s">
        <v>5942</v>
      </c>
      <c r="B1651" s="68">
        <v>0</v>
      </c>
      <c r="C1651" s="68"/>
      <c r="D1651" s="68" t="s">
        <v>4658</v>
      </c>
      <c r="E1651" s="68" t="s">
        <v>506</v>
      </c>
      <c r="F1651" s="68" t="s">
        <v>507</v>
      </c>
      <c r="G1651" s="68" t="s">
        <v>508</v>
      </c>
      <c r="H1651" s="68" t="s">
        <v>97</v>
      </c>
      <c r="I1651" s="68" t="s">
        <v>98</v>
      </c>
      <c r="J1651" s="68">
        <v>3</v>
      </c>
      <c r="K1651" s="68" t="s">
        <v>99</v>
      </c>
      <c r="L1651" s="68">
        <v>1</v>
      </c>
      <c r="M1651" s="68" t="s">
        <v>100</v>
      </c>
      <c r="N1651" s="68" t="s">
        <v>101</v>
      </c>
      <c r="O1651" s="68" t="s">
        <v>102</v>
      </c>
      <c r="P1651" s="68"/>
      <c r="Q1651" s="68"/>
      <c r="R1651" s="68"/>
      <c r="S1651" s="68"/>
      <c r="T1651" s="68" t="s">
        <v>2639</v>
      </c>
      <c r="U1651" s="68" t="s">
        <v>4659</v>
      </c>
      <c r="V1651" s="68" t="s">
        <v>2641</v>
      </c>
      <c r="W1651" s="68"/>
      <c r="X1651" s="68">
        <v>537525</v>
      </c>
      <c r="Y1651" s="68" t="s">
        <v>2532</v>
      </c>
      <c r="Z1651" s="68">
        <v>2</v>
      </c>
      <c r="AA1651" s="68" t="s">
        <v>121</v>
      </c>
      <c r="AB1651" s="68">
        <v>230101</v>
      </c>
      <c r="AC1651" s="68" t="s">
        <v>19</v>
      </c>
      <c r="AD1651" s="68" t="s">
        <v>19</v>
      </c>
      <c r="AE1651" s="68" t="s">
        <v>19</v>
      </c>
      <c r="AF1651" s="68" t="s">
        <v>110</v>
      </c>
      <c r="AG1651" s="68">
        <v>230001</v>
      </c>
      <c r="AH1651" s="68" t="s">
        <v>1366</v>
      </c>
      <c r="AI1651" s="68">
        <v>-18.20702</v>
      </c>
      <c r="AJ1651" s="68">
        <v>-70.415360000000007</v>
      </c>
      <c r="AK1651" s="68">
        <v>15</v>
      </c>
      <c r="AL1651" s="68" t="s">
        <v>553</v>
      </c>
      <c r="AM1651" s="68">
        <v>11</v>
      </c>
      <c r="AN1651" s="68" t="s">
        <v>122</v>
      </c>
      <c r="AO1651" s="68">
        <v>1</v>
      </c>
      <c r="AP1651" s="68" t="s">
        <v>112</v>
      </c>
      <c r="AQ1651" s="68" t="s">
        <v>113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554</v>
      </c>
      <c r="AX1651" s="68" t="s">
        <v>115</v>
      </c>
    </row>
    <row r="1652" spans="1:50">
      <c r="A1652" s="77" t="s">
        <v>5943</v>
      </c>
      <c r="B1652" s="68">
        <v>0</v>
      </c>
      <c r="C1652" s="68">
        <v>781026</v>
      </c>
      <c r="D1652" s="68" t="s">
        <v>4660</v>
      </c>
      <c r="E1652" s="68" t="s">
        <v>145</v>
      </c>
      <c r="F1652" s="68" t="s">
        <v>251</v>
      </c>
      <c r="G1652" s="68" t="s">
        <v>96</v>
      </c>
      <c r="H1652" s="68" t="s">
        <v>97</v>
      </c>
      <c r="I1652" s="68" t="s">
        <v>98</v>
      </c>
      <c r="J1652" s="68">
        <v>3</v>
      </c>
      <c r="K1652" s="68" t="s">
        <v>99</v>
      </c>
      <c r="L1652" s="68">
        <v>3</v>
      </c>
      <c r="M1652" s="68" t="s">
        <v>125</v>
      </c>
      <c r="N1652" s="68" t="s">
        <v>126</v>
      </c>
      <c r="O1652" s="68" t="s">
        <v>127</v>
      </c>
      <c r="P1652" s="68" t="s">
        <v>4661</v>
      </c>
      <c r="Q1652" s="68">
        <v>638620</v>
      </c>
      <c r="R1652" s="68"/>
      <c r="S1652" s="68"/>
      <c r="T1652" s="68" t="s">
        <v>4662</v>
      </c>
      <c r="U1652" s="68" t="s">
        <v>4663</v>
      </c>
      <c r="V1652" s="68" t="s">
        <v>19</v>
      </c>
      <c r="W1652" s="68">
        <v>2301010001</v>
      </c>
      <c r="X1652" s="68">
        <v>126488</v>
      </c>
      <c r="Y1652" s="68" t="s">
        <v>19</v>
      </c>
      <c r="Z1652" s="68">
        <v>1</v>
      </c>
      <c r="AA1652" s="68" t="s">
        <v>109</v>
      </c>
      <c r="AB1652" s="68">
        <v>230101</v>
      </c>
      <c r="AC1652" s="68" t="s">
        <v>19</v>
      </c>
      <c r="AD1652" s="68" t="s">
        <v>19</v>
      </c>
      <c r="AE1652" s="68" t="s">
        <v>19</v>
      </c>
      <c r="AF1652" s="68" t="s">
        <v>110</v>
      </c>
      <c r="AG1652" s="68">
        <v>230001</v>
      </c>
      <c r="AH1652" s="68" t="s">
        <v>1366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122</v>
      </c>
      <c r="AO1652" s="68">
        <v>1</v>
      </c>
      <c r="AP1652" s="68" t="s">
        <v>112</v>
      </c>
      <c r="AQ1652" s="68" t="s">
        <v>113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115</v>
      </c>
    </row>
    <row r="1653" spans="1:50">
      <c r="A1653" s="77" t="s">
        <v>5944</v>
      </c>
      <c r="B1653" s="68">
        <v>0</v>
      </c>
      <c r="C1653" s="68">
        <v>781026</v>
      </c>
      <c r="D1653" s="68" t="s">
        <v>4660</v>
      </c>
      <c r="E1653" s="68" t="s">
        <v>332</v>
      </c>
      <c r="F1653" s="68" t="s">
        <v>333</v>
      </c>
      <c r="G1653" s="68" t="s">
        <v>96</v>
      </c>
      <c r="H1653" s="68">
        <v>3</v>
      </c>
      <c r="I1653" s="68" t="s">
        <v>334</v>
      </c>
      <c r="J1653" s="68">
        <v>3</v>
      </c>
      <c r="K1653" s="68" t="s">
        <v>99</v>
      </c>
      <c r="L1653" s="68">
        <v>3</v>
      </c>
      <c r="M1653" s="68" t="s">
        <v>125</v>
      </c>
      <c r="N1653" s="68" t="s">
        <v>126</v>
      </c>
      <c r="O1653" s="68" t="s">
        <v>127</v>
      </c>
      <c r="P1653" s="68" t="s">
        <v>4661</v>
      </c>
      <c r="Q1653" s="68">
        <v>638620</v>
      </c>
      <c r="R1653" s="68"/>
      <c r="S1653" s="68"/>
      <c r="T1653" s="68" t="s">
        <v>4662</v>
      </c>
      <c r="U1653" s="68" t="s">
        <v>4663</v>
      </c>
      <c r="V1653" s="68" t="s">
        <v>19</v>
      </c>
      <c r="W1653" s="68">
        <v>2301010001</v>
      </c>
      <c r="X1653" s="68">
        <v>126488</v>
      </c>
      <c r="Y1653" s="68" t="s">
        <v>19</v>
      </c>
      <c r="Z1653" s="68">
        <v>1</v>
      </c>
      <c r="AA1653" s="68" t="s">
        <v>109</v>
      </c>
      <c r="AB1653" s="68">
        <v>230101</v>
      </c>
      <c r="AC1653" s="68" t="s">
        <v>19</v>
      </c>
      <c r="AD1653" s="68" t="s">
        <v>19</v>
      </c>
      <c r="AE1653" s="68" t="s">
        <v>19</v>
      </c>
      <c r="AF1653" s="68" t="s">
        <v>110</v>
      </c>
      <c r="AG1653" s="68">
        <v>230001</v>
      </c>
      <c r="AH1653" s="68" t="s">
        <v>1366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122</v>
      </c>
      <c r="AO1653" s="68">
        <v>1</v>
      </c>
      <c r="AP1653" s="68" t="s">
        <v>112</v>
      </c>
      <c r="AQ1653" s="68" t="s">
        <v>113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115</v>
      </c>
    </row>
    <row r="1654" spans="1:50">
      <c r="A1654" s="77" t="s">
        <v>5945</v>
      </c>
      <c r="B1654" s="68">
        <v>0</v>
      </c>
      <c r="C1654" s="68">
        <v>781026</v>
      </c>
      <c r="D1654" s="68" t="s">
        <v>4660</v>
      </c>
      <c r="E1654" s="68" t="s">
        <v>439</v>
      </c>
      <c r="F1654" s="68" t="s">
        <v>440</v>
      </c>
      <c r="G1654" s="68" t="s">
        <v>96</v>
      </c>
      <c r="H1654" s="68" t="s">
        <v>97</v>
      </c>
      <c r="I1654" s="68" t="s">
        <v>98</v>
      </c>
      <c r="J1654" s="68">
        <v>3</v>
      </c>
      <c r="K1654" s="68" t="s">
        <v>99</v>
      </c>
      <c r="L1654" s="68">
        <v>3</v>
      </c>
      <c r="M1654" s="68" t="s">
        <v>125</v>
      </c>
      <c r="N1654" s="68" t="s">
        <v>126</v>
      </c>
      <c r="O1654" s="68" t="s">
        <v>127</v>
      </c>
      <c r="P1654" s="68" t="s">
        <v>4661</v>
      </c>
      <c r="Q1654" s="68">
        <v>638620</v>
      </c>
      <c r="R1654" s="68"/>
      <c r="S1654" s="68"/>
      <c r="T1654" s="68" t="s">
        <v>4662</v>
      </c>
      <c r="U1654" s="68" t="s">
        <v>4663</v>
      </c>
      <c r="V1654" s="68" t="s">
        <v>19</v>
      </c>
      <c r="W1654" s="68">
        <v>2301010001</v>
      </c>
      <c r="X1654" s="68">
        <v>126488</v>
      </c>
      <c r="Y1654" s="68" t="s">
        <v>19</v>
      </c>
      <c r="Z1654" s="68">
        <v>1</v>
      </c>
      <c r="AA1654" s="68" t="s">
        <v>109</v>
      </c>
      <c r="AB1654" s="68">
        <v>230101</v>
      </c>
      <c r="AC1654" s="68" t="s">
        <v>19</v>
      </c>
      <c r="AD1654" s="68" t="s">
        <v>19</v>
      </c>
      <c r="AE1654" s="68" t="s">
        <v>19</v>
      </c>
      <c r="AF1654" s="68" t="s">
        <v>110</v>
      </c>
      <c r="AG1654" s="68">
        <v>230001</v>
      </c>
      <c r="AH1654" s="68" t="s">
        <v>1366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122</v>
      </c>
      <c r="AO1654" s="68">
        <v>1</v>
      </c>
      <c r="AP1654" s="68" t="s">
        <v>112</v>
      </c>
      <c r="AQ1654" s="68" t="s">
        <v>113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115</v>
      </c>
    </row>
    <row r="1655" spans="1:50">
      <c r="A1655" s="77" t="s">
        <v>5946</v>
      </c>
      <c r="B1655" s="68">
        <v>0</v>
      </c>
      <c r="C1655" s="68">
        <v>784794</v>
      </c>
      <c r="D1655" s="68" t="s">
        <v>4664</v>
      </c>
      <c r="E1655" s="68" t="s">
        <v>459</v>
      </c>
      <c r="F1655" s="68" t="s">
        <v>460</v>
      </c>
      <c r="G1655" s="68" t="s">
        <v>96</v>
      </c>
      <c r="H1655" s="68" t="s">
        <v>97</v>
      </c>
      <c r="I1655" s="68" t="s">
        <v>98</v>
      </c>
      <c r="J1655" s="68">
        <v>3</v>
      </c>
      <c r="K1655" s="68" t="s">
        <v>99</v>
      </c>
      <c r="L1655" s="68">
        <v>3</v>
      </c>
      <c r="M1655" s="68" t="s">
        <v>125</v>
      </c>
      <c r="N1655" s="68" t="s">
        <v>126</v>
      </c>
      <c r="O1655" s="68" t="s">
        <v>127</v>
      </c>
      <c r="P1655" s="68"/>
      <c r="Q1655" s="68"/>
      <c r="R1655" s="68"/>
      <c r="S1655" s="68"/>
      <c r="T1655" s="68" t="s">
        <v>4665</v>
      </c>
      <c r="U1655" s="68" t="s">
        <v>4666</v>
      </c>
      <c r="V1655" s="68" t="s">
        <v>3339</v>
      </c>
      <c r="W1655" s="68">
        <v>2301010001</v>
      </c>
      <c r="X1655" s="68">
        <v>126488</v>
      </c>
      <c r="Y1655" s="68" t="s">
        <v>19</v>
      </c>
      <c r="Z1655" s="68">
        <v>1</v>
      </c>
      <c r="AA1655" s="68" t="s">
        <v>109</v>
      </c>
      <c r="AB1655" s="68">
        <v>230101</v>
      </c>
      <c r="AC1655" s="68" t="s">
        <v>19</v>
      </c>
      <c r="AD1655" s="68" t="s">
        <v>19</v>
      </c>
      <c r="AE1655" s="68" t="s">
        <v>19</v>
      </c>
      <c r="AF1655" s="68" t="s">
        <v>110</v>
      </c>
      <c r="AG1655" s="68">
        <v>230001</v>
      </c>
      <c r="AH1655" s="68" t="s">
        <v>1366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143</v>
      </c>
      <c r="AO1655" s="68">
        <v>1</v>
      </c>
      <c r="AP1655" s="68" t="s">
        <v>112</v>
      </c>
      <c r="AQ1655" s="68" t="s">
        <v>113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4667</v>
      </c>
      <c r="AX1655" s="68" t="s">
        <v>115</v>
      </c>
    </row>
    <row r="1656" spans="1:50">
      <c r="A1656" s="77" t="s">
        <v>5947</v>
      </c>
      <c r="B1656" s="68">
        <v>0</v>
      </c>
      <c r="C1656" s="68">
        <v>589504</v>
      </c>
      <c r="D1656" s="68" t="s">
        <v>3898</v>
      </c>
      <c r="E1656" s="68" t="s">
        <v>145</v>
      </c>
      <c r="F1656" s="68" t="s">
        <v>251</v>
      </c>
      <c r="G1656" s="68" t="s">
        <v>96</v>
      </c>
      <c r="H1656" s="68" t="s">
        <v>97</v>
      </c>
      <c r="I1656" s="68" t="s">
        <v>98</v>
      </c>
      <c r="J1656" s="68">
        <v>3</v>
      </c>
      <c r="K1656" s="68" t="s">
        <v>99</v>
      </c>
      <c r="L1656" s="68">
        <v>3</v>
      </c>
      <c r="M1656" s="68" t="s">
        <v>125</v>
      </c>
      <c r="N1656" s="68" t="s">
        <v>126</v>
      </c>
      <c r="O1656" s="68" t="s">
        <v>127</v>
      </c>
      <c r="P1656" s="68" t="s">
        <v>3899</v>
      </c>
      <c r="Q1656" s="68">
        <v>412257</v>
      </c>
      <c r="R1656" s="68"/>
      <c r="S1656" s="68"/>
      <c r="T1656" s="68" t="s">
        <v>3900</v>
      </c>
      <c r="U1656" s="68"/>
      <c r="V1656" s="68" t="s">
        <v>3901</v>
      </c>
      <c r="W1656" s="68">
        <v>2301010001</v>
      </c>
      <c r="X1656" s="68">
        <v>126488</v>
      </c>
      <c r="Y1656" s="68" t="s">
        <v>19</v>
      </c>
      <c r="Z1656" s="68">
        <v>1</v>
      </c>
      <c r="AA1656" s="68" t="s">
        <v>109</v>
      </c>
      <c r="AB1656" s="68">
        <v>230101</v>
      </c>
      <c r="AC1656" s="68" t="s">
        <v>19</v>
      </c>
      <c r="AD1656" s="68" t="s">
        <v>19</v>
      </c>
      <c r="AE1656" s="68" t="s">
        <v>19</v>
      </c>
      <c r="AF1656" s="68" t="s">
        <v>110</v>
      </c>
      <c r="AG1656" s="68">
        <v>230001</v>
      </c>
      <c r="AH1656" s="68" t="s">
        <v>1366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143</v>
      </c>
      <c r="AO1656" s="68">
        <v>1</v>
      </c>
      <c r="AP1656" s="68" t="s">
        <v>112</v>
      </c>
      <c r="AQ1656" s="68" t="s">
        <v>113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4668</v>
      </c>
      <c r="AX1656" s="68" t="s">
        <v>115</v>
      </c>
    </row>
    <row r="1657" spans="1:50">
      <c r="A1657" s="77" t="s">
        <v>5948</v>
      </c>
      <c r="B1657" s="68">
        <v>0</v>
      </c>
      <c r="C1657" s="68">
        <v>557975</v>
      </c>
      <c r="D1657" s="68" t="s">
        <v>4284</v>
      </c>
      <c r="E1657" s="68" t="s">
        <v>145</v>
      </c>
      <c r="F1657" s="68" t="s">
        <v>251</v>
      </c>
      <c r="G1657" s="68" t="s">
        <v>96</v>
      </c>
      <c r="H1657" s="68" t="s">
        <v>97</v>
      </c>
      <c r="I1657" s="68" t="s">
        <v>98</v>
      </c>
      <c r="J1657" s="68">
        <v>3</v>
      </c>
      <c r="K1657" s="68" t="s">
        <v>99</v>
      </c>
      <c r="L1657" s="68">
        <v>3</v>
      </c>
      <c r="M1657" s="68" t="s">
        <v>125</v>
      </c>
      <c r="N1657" s="68" t="s">
        <v>126</v>
      </c>
      <c r="O1657" s="68" t="s">
        <v>127</v>
      </c>
      <c r="P1657" s="68" t="s">
        <v>4285</v>
      </c>
      <c r="Q1657" s="68">
        <v>952810784</v>
      </c>
      <c r="R1657" s="68"/>
      <c r="S1657" s="68"/>
      <c r="T1657" s="68" t="s">
        <v>4286</v>
      </c>
      <c r="U1657" s="68" t="s">
        <v>4287</v>
      </c>
      <c r="V1657" s="68" t="s">
        <v>4288</v>
      </c>
      <c r="W1657" s="68">
        <v>2301100001</v>
      </c>
      <c r="X1657" s="68">
        <v>132814</v>
      </c>
      <c r="Y1657" s="68" t="s">
        <v>19</v>
      </c>
      <c r="Z1657" s="68">
        <v>1</v>
      </c>
      <c r="AA1657" s="68" t="s">
        <v>109</v>
      </c>
      <c r="AB1657" s="68">
        <v>230101</v>
      </c>
      <c r="AC1657" s="68" t="s">
        <v>19</v>
      </c>
      <c r="AD1657" s="68" t="s">
        <v>19</v>
      </c>
      <c r="AE1657" s="68" t="s">
        <v>19</v>
      </c>
      <c r="AF1657" s="68" t="s">
        <v>110</v>
      </c>
      <c r="AG1657" s="68">
        <v>230001</v>
      </c>
      <c r="AH1657" s="68" t="s">
        <v>1366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122</v>
      </c>
      <c r="AO1657" s="68">
        <v>1</v>
      </c>
      <c r="AP1657" s="68" t="s">
        <v>112</v>
      </c>
      <c r="AQ1657" s="68" t="s">
        <v>113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4669</v>
      </c>
      <c r="AX1657" s="68" t="s">
        <v>115</v>
      </c>
    </row>
    <row r="1658" spans="1:50">
      <c r="A1658" s="77" t="s">
        <v>5949</v>
      </c>
      <c r="B1658" s="68">
        <v>0</v>
      </c>
      <c r="C1658" s="68">
        <v>802284</v>
      </c>
      <c r="D1658" s="68" t="s">
        <v>4430</v>
      </c>
      <c r="E1658" s="68" t="s">
        <v>332</v>
      </c>
      <c r="F1658" s="68" t="s">
        <v>333</v>
      </c>
      <c r="G1658" s="68" t="s">
        <v>96</v>
      </c>
      <c r="H1658" s="68">
        <v>3</v>
      </c>
      <c r="I1658" s="68" t="s">
        <v>334</v>
      </c>
      <c r="J1658" s="68">
        <v>3</v>
      </c>
      <c r="K1658" s="68" t="s">
        <v>99</v>
      </c>
      <c r="L1658" s="68">
        <v>1</v>
      </c>
      <c r="M1658" s="68" t="s">
        <v>100</v>
      </c>
      <c r="N1658" s="68" t="s">
        <v>101</v>
      </c>
      <c r="O1658" s="68" t="s">
        <v>102</v>
      </c>
      <c r="P1658" s="68" t="s">
        <v>4670</v>
      </c>
      <c r="Q1658" s="68">
        <v>969479839</v>
      </c>
      <c r="R1658" s="68"/>
      <c r="S1658" s="68"/>
      <c r="T1658" s="68" t="s">
        <v>4671</v>
      </c>
      <c r="U1658" s="68" t="s">
        <v>4672</v>
      </c>
      <c r="V1658" s="68" t="s">
        <v>4430</v>
      </c>
      <c r="W1658" s="68">
        <v>2301010001</v>
      </c>
      <c r="X1658" s="68">
        <v>126488</v>
      </c>
      <c r="Y1658" s="68" t="s">
        <v>19</v>
      </c>
      <c r="Z1658" s="68">
        <v>1</v>
      </c>
      <c r="AA1658" s="68" t="s">
        <v>109</v>
      </c>
      <c r="AB1658" s="68">
        <v>230101</v>
      </c>
      <c r="AC1658" s="68" t="s">
        <v>19</v>
      </c>
      <c r="AD1658" s="68" t="s">
        <v>19</v>
      </c>
      <c r="AE1658" s="68" t="s">
        <v>19</v>
      </c>
      <c r="AF1658" s="68" t="s">
        <v>110</v>
      </c>
      <c r="AG1658" s="68">
        <v>230001</v>
      </c>
      <c r="AH1658" s="68" t="s">
        <v>1366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122</v>
      </c>
      <c r="AO1658" s="68">
        <v>1</v>
      </c>
      <c r="AP1658" s="68" t="s">
        <v>112</v>
      </c>
      <c r="AQ1658" s="68" t="s">
        <v>113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4673</v>
      </c>
      <c r="AX1658" s="68" t="s">
        <v>115</v>
      </c>
    </row>
    <row r="1659" spans="1:50">
      <c r="A1659" s="77" t="s">
        <v>5950</v>
      </c>
      <c r="B1659" s="68">
        <v>0</v>
      </c>
      <c r="C1659" s="68"/>
      <c r="D1659" s="68" t="s">
        <v>1344</v>
      </c>
      <c r="E1659" s="68" t="s">
        <v>506</v>
      </c>
      <c r="F1659" s="68" t="s">
        <v>507</v>
      </c>
      <c r="G1659" s="68" t="s">
        <v>508</v>
      </c>
      <c r="H1659" s="68" t="s">
        <v>97</v>
      </c>
      <c r="I1659" s="68" t="s">
        <v>98</v>
      </c>
      <c r="J1659" s="68">
        <v>3</v>
      </c>
      <c r="K1659" s="68" t="s">
        <v>99</v>
      </c>
      <c r="L1659" s="68">
        <v>1</v>
      </c>
      <c r="M1659" s="68" t="s">
        <v>100</v>
      </c>
      <c r="N1659" s="68" t="s">
        <v>101</v>
      </c>
      <c r="O1659" s="68" t="s">
        <v>102</v>
      </c>
      <c r="P1659" s="68"/>
      <c r="Q1659" s="68"/>
      <c r="R1659" s="68"/>
      <c r="S1659" s="68"/>
      <c r="T1659" s="68" t="s">
        <v>4392</v>
      </c>
      <c r="U1659" s="68" t="s">
        <v>4674</v>
      </c>
      <c r="V1659" s="68" t="s">
        <v>4394</v>
      </c>
      <c r="W1659" s="68"/>
      <c r="X1659" s="68">
        <v>561964</v>
      </c>
      <c r="Y1659" s="68" t="s">
        <v>3145</v>
      </c>
      <c r="Z1659" s="68">
        <v>1</v>
      </c>
      <c r="AA1659" s="68" t="s">
        <v>109</v>
      </c>
      <c r="AB1659" s="68">
        <v>230101</v>
      </c>
      <c r="AC1659" s="68" t="s">
        <v>19</v>
      </c>
      <c r="AD1659" s="68" t="s">
        <v>19</v>
      </c>
      <c r="AE1659" s="68" t="s">
        <v>19</v>
      </c>
      <c r="AF1659" s="68" t="s">
        <v>110</v>
      </c>
      <c r="AG1659" s="68">
        <v>230001</v>
      </c>
      <c r="AH1659" s="68" t="s">
        <v>1366</v>
      </c>
      <c r="AI1659" s="68">
        <v>-18.002549999999999</v>
      </c>
      <c r="AJ1659" s="68">
        <v>-70.242750000000001</v>
      </c>
      <c r="AK1659" s="68">
        <v>12</v>
      </c>
      <c r="AL1659" s="68" t="s">
        <v>510</v>
      </c>
      <c r="AM1659" s="68">
        <v>11</v>
      </c>
      <c r="AN1659" s="68" t="s">
        <v>122</v>
      </c>
      <c r="AO1659" s="68">
        <v>1</v>
      </c>
      <c r="AP1659" s="68" t="s">
        <v>112</v>
      </c>
      <c r="AQ1659" s="68" t="s">
        <v>113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995</v>
      </c>
      <c r="AX1659" s="68" t="s">
        <v>115</v>
      </c>
    </row>
    <row r="1660" spans="1:50">
      <c r="A1660" s="77" t="s">
        <v>5951</v>
      </c>
      <c r="B1660" s="68">
        <v>0</v>
      </c>
      <c r="C1660" s="68"/>
      <c r="D1660" s="68" t="s">
        <v>4385</v>
      </c>
      <c r="E1660" s="68" t="s">
        <v>506</v>
      </c>
      <c r="F1660" s="68" t="s">
        <v>507</v>
      </c>
      <c r="G1660" s="68" t="s">
        <v>508</v>
      </c>
      <c r="H1660" s="68" t="s">
        <v>97</v>
      </c>
      <c r="I1660" s="68" t="s">
        <v>98</v>
      </c>
      <c r="J1660" s="68">
        <v>3</v>
      </c>
      <c r="K1660" s="68" t="s">
        <v>99</v>
      </c>
      <c r="L1660" s="68">
        <v>1</v>
      </c>
      <c r="M1660" s="68" t="s">
        <v>100</v>
      </c>
      <c r="N1660" s="68" t="s">
        <v>101</v>
      </c>
      <c r="O1660" s="68" t="s">
        <v>102</v>
      </c>
      <c r="P1660" s="68"/>
      <c r="Q1660" s="68"/>
      <c r="R1660" s="68"/>
      <c r="S1660" s="68"/>
      <c r="T1660" s="68" t="s">
        <v>4342</v>
      </c>
      <c r="U1660" s="68" t="s">
        <v>4343</v>
      </c>
      <c r="V1660" s="68" t="s">
        <v>3224</v>
      </c>
      <c r="W1660" s="68"/>
      <c r="X1660" s="68">
        <v>559021</v>
      </c>
      <c r="Y1660" s="68" t="s">
        <v>3224</v>
      </c>
      <c r="Z1660" s="68">
        <v>1</v>
      </c>
      <c r="AA1660" s="68" t="s">
        <v>109</v>
      </c>
      <c r="AB1660" s="68">
        <v>230101</v>
      </c>
      <c r="AC1660" s="68" t="s">
        <v>19</v>
      </c>
      <c r="AD1660" s="68" t="s">
        <v>19</v>
      </c>
      <c r="AE1660" s="68" t="s">
        <v>19</v>
      </c>
      <c r="AF1660" s="68" t="s">
        <v>110</v>
      </c>
      <c r="AG1660" s="68">
        <v>230001</v>
      </c>
      <c r="AH1660" s="68" t="s">
        <v>1366</v>
      </c>
      <c r="AI1660" s="68">
        <v>-17.999690000000001</v>
      </c>
      <c r="AJ1660" s="68">
        <v>-70.250060000000005</v>
      </c>
      <c r="AK1660" s="68">
        <v>12</v>
      </c>
      <c r="AL1660" s="68" t="s">
        <v>510</v>
      </c>
      <c r="AM1660" s="68">
        <v>11</v>
      </c>
      <c r="AN1660" s="68" t="s">
        <v>122</v>
      </c>
      <c r="AO1660" s="68">
        <v>1</v>
      </c>
      <c r="AP1660" s="68" t="s">
        <v>112</v>
      </c>
      <c r="AQ1660" s="68" t="s">
        <v>113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995</v>
      </c>
      <c r="AX1660" s="68" t="s">
        <v>115</v>
      </c>
    </row>
    <row r="1661" spans="1:50">
      <c r="A1661" s="77" t="s">
        <v>5952</v>
      </c>
      <c r="B1661" s="68">
        <v>0</v>
      </c>
      <c r="C1661" s="68"/>
      <c r="D1661" s="68" t="s">
        <v>4675</v>
      </c>
      <c r="E1661" s="68" t="s">
        <v>506</v>
      </c>
      <c r="F1661" s="68" t="s">
        <v>507</v>
      </c>
      <c r="G1661" s="68" t="s">
        <v>508</v>
      </c>
      <c r="H1661" s="68" t="s">
        <v>97</v>
      </c>
      <c r="I1661" s="68" t="s">
        <v>98</v>
      </c>
      <c r="J1661" s="68">
        <v>3</v>
      </c>
      <c r="K1661" s="68" t="s">
        <v>99</v>
      </c>
      <c r="L1661" s="68">
        <v>1</v>
      </c>
      <c r="M1661" s="68" t="s">
        <v>100</v>
      </c>
      <c r="N1661" s="68" t="s">
        <v>101</v>
      </c>
      <c r="O1661" s="68" t="s">
        <v>102</v>
      </c>
      <c r="P1661" s="68"/>
      <c r="Q1661" s="68"/>
      <c r="R1661" s="68"/>
      <c r="S1661" s="68"/>
      <c r="T1661" s="68" t="s">
        <v>4676</v>
      </c>
      <c r="U1661" s="68" t="s">
        <v>4677</v>
      </c>
      <c r="V1661" s="68" t="s">
        <v>3071</v>
      </c>
      <c r="W1661" s="68"/>
      <c r="X1661" s="68">
        <v>562992</v>
      </c>
      <c r="Y1661" s="68" t="s">
        <v>3071</v>
      </c>
      <c r="Z1661" s="68">
        <v>1</v>
      </c>
      <c r="AA1661" s="68" t="s">
        <v>109</v>
      </c>
      <c r="AB1661" s="68">
        <v>230101</v>
      </c>
      <c r="AC1661" s="68" t="s">
        <v>19</v>
      </c>
      <c r="AD1661" s="68" t="s">
        <v>19</v>
      </c>
      <c r="AE1661" s="68" t="s">
        <v>19</v>
      </c>
      <c r="AF1661" s="68" t="s">
        <v>110</v>
      </c>
      <c r="AG1661" s="68">
        <v>230001</v>
      </c>
      <c r="AH1661" s="68" t="s">
        <v>1366</v>
      </c>
      <c r="AI1661" s="68">
        <v>-18.032080000000001</v>
      </c>
      <c r="AJ1661" s="68">
        <v>-70.275859999999994</v>
      </c>
      <c r="AK1661" s="68">
        <v>15</v>
      </c>
      <c r="AL1661" s="68" t="s">
        <v>553</v>
      </c>
      <c r="AM1661" s="68">
        <v>11</v>
      </c>
      <c r="AN1661" s="68" t="s">
        <v>122</v>
      </c>
      <c r="AO1661" s="68">
        <v>1</v>
      </c>
      <c r="AP1661" s="68" t="s">
        <v>112</v>
      </c>
      <c r="AQ1661" s="68" t="s">
        <v>113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995</v>
      </c>
      <c r="AX1661" s="68" t="s">
        <v>115</v>
      </c>
    </row>
    <row r="1662" spans="1:50">
      <c r="A1662" s="77" t="s">
        <v>5953</v>
      </c>
      <c r="B1662" s="68">
        <v>0</v>
      </c>
      <c r="C1662" s="68"/>
      <c r="D1662" s="68" t="s">
        <v>4678</v>
      </c>
      <c r="E1662" s="68" t="s">
        <v>506</v>
      </c>
      <c r="F1662" s="68" t="s">
        <v>507</v>
      </c>
      <c r="G1662" s="68" t="s">
        <v>508</v>
      </c>
      <c r="H1662" s="68" t="s">
        <v>97</v>
      </c>
      <c r="I1662" s="68" t="s">
        <v>98</v>
      </c>
      <c r="J1662" s="68">
        <v>3</v>
      </c>
      <c r="K1662" s="68" t="s">
        <v>99</v>
      </c>
      <c r="L1662" s="68">
        <v>1</v>
      </c>
      <c r="M1662" s="68" t="s">
        <v>100</v>
      </c>
      <c r="N1662" s="68" t="s">
        <v>101</v>
      </c>
      <c r="O1662" s="68" t="s">
        <v>102</v>
      </c>
      <c r="P1662" s="68"/>
      <c r="Q1662" s="68"/>
      <c r="R1662" s="68"/>
      <c r="S1662" s="68"/>
      <c r="T1662" s="68" t="s">
        <v>4679</v>
      </c>
      <c r="U1662" s="68" t="s">
        <v>4680</v>
      </c>
      <c r="V1662" s="68" t="s">
        <v>4449</v>
      </c>
      <c r="W1662" s="68"/>
      <c r="X1662" s="68">
        <v>562992</v>
      </c>
      <c r="Y1662" s="68" t="s">
        <v>3071</v>
      </c>
      <c r="Z1662" s="68">
        <v>1</v>
      </c>
      <c r="AA1662" s="68" t="s">
        <v>109</v>
      </c>
      <c r="AB1662" s="68">
        <v>230101</v>
      </c>
      <c r="AC1662" s="68" t="s">
        <v>19</v>
      </c>
      <c r="AD1662" s="68" t="s">
        <v>19</v>
      </c>
      <c r="AE1662" s="68" t="s">
        <v>19</v>
      </c>
      <c r="AF1662" s="68" t="s">
        <v>110</v>
      </c>
      <c r="AG1662" s="68">
        <v>230001</v>
      </c>
      <c r="AH1662" s="68" t="s">
        <v>1366</v>
      </c>
      <c r="AI1662" s="68">
        <v>-18.031359999999999</v>
      </c>
      <c r="AJ1662" s="68">
        <v>-70.272790000000001</v>
      </c>
      <c r="AK1662" s="68">
        <v>15</v>
      </c>
      <c r="AL1662" s="68" t="s">
        <v>553</v>
      </c>
      <c r="AM1662" s="68">
        <v>11</v>
      </c>
      <c r="AN1662" s="68" t="s">
        <v>122</v>
      </c>
      <c r="AO1662" s="68">
        <v>1</v>
      </c>
      <c r="AP1662" s="68" t="s">
        <v>112</v>
      </c>
      <c r="AQ1662" s="68" t="s">
        <v>113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995</v>
      </c>
      <c r="AX1662" s="68" t="s">
        <v>115</v>
      </c>
    </row>
    <row r="1663" spans="1:50">
      <c r="A1663" s="77" t="s">
        <v>5954</v>
      </c>
      <c r="B1663" s="68">
        <v>0</v>
      </c>
      <c r="C1663" s="68"/>
      <c r="D1663" s="68" t="s">
        <v>4681</v>
      </c>
      <c r="E1663" s="68" t="s">
        <v>506</v>
      </c>
      <c r="F1663" s="68" t="s">
        <v>507</v>
      </c>
      <c r="G1663" s="68" t="s">
        <v>508</v>
      </c>
      <c r="H1663" s="68" t="s">
        <v>97</v>
      </c>
      <c r="I1663" s="68" t="s">
        <v>98</v>
      </c>
      <c r="J1663" s="68">
        <v>3</v>
      </c>
      <c r="K1663" s="68" t="s">
        <v>99</v>
      </c>
      <c r="L1663" s="68">
        <v>1</v>
      </c>
      <c r="M1663" s="68" t="s">
        <v>100</v>
      </c>
      <c r="N1663" s="68" t="s">
        <v>101</v>
      </c>
      <c r="O1663" s="68" t="s">
        <v>102</v>
      </c>
      <c r="P1663" s="68"/>
      <c r="Q1663" s="68"/>
      <c r="R1663" s="68"/>
      <c r="S1663" s="68"/>
      <c r="T1663" s="68" t="s">
        <v>4682</v>
      </c>
      <c r="U1663" s="68" t="s">
        <v>1545</v>
      </c>
      <c r="V1663" s="68" t="s">
        <v>4682</v>
      </c>
      <c r="W1663" s="68">
        <v>2301010005</v>
      </c>
      <c r="X1663" s="68">
        <v>133132</v>
      </c>
      <c r="Y1663" s="68" t="s">
        <v>3137</v>
      </c>
      <c r="Z1663" s="68">
        <v>1</v>
      </c>
      <c r="AA1663" s="68" t="s">
        <v>109</v>
      </c>
      <c r="AB1663" s="68">
        <v>230101</v>
      </c>
      <c r="AC1663" s="68" t="s">
        <v>19</v>
      </c>
      <c r="AD1663" s="68" t="s">
        <v>19</v>
      </c>
      <c r="AE1663" s="68" t="s">
        <v>19</v>
      </c>
      <c r="AF1663" s="68" t="s">
        <v>110</v>
      </c>
      <c r="AG1663" s="68">
        <v>230001</v>
      </c>
      <c r="AH1663" s="68" t="s">
        <v>1366</v>
      </c>
      <c r="AI1663" s="68">
        <v>-18.027740000000001</v>
      </c>
      <c r="AJ1663" s="68">
        <v>-70.269409999999993</v>
      </c>
      <c r="AK1663" s="68">
        <v>12</v>
      </c>
      <c r="AL1663" s="68" t="s">
        <v>510</v>
      </c>
      <c r="AM1663" s="68">
        <v>11</v>
      </c>
      <c r="AN1663" s="68" t="s">
        <v>122</v>
      </c>
      <c r="AO1663" s="68">
        <v>2</v>
      </c>
      <c r="AP1663" s="68" t="s">
        <v>134</v>
      </c>
      <c r="AQ1663" s="68" t="s">
        <v>135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995</v>
      </c>
      <c r="AX1663" s="68" t="s">
        <v>115</v>
      </c>
    </row>
    <row r="1664" spans="1:50">
      <c r="A1664" s="77" t="s">
        <v>5955</v>
      </c>
      <c r="B1664" s="68">
        <v>0</v>
      </c>
      <c r="C1664" s="68"/>
      <c r="D1664" s="68" t="s">
        <v>4683</v>
      </c>
      <c r="E1664" s="68" t="s">
        <v>506</v>
      </c>
      <c r="F1664" s="68" t="s">
        <v>507</v>
      </c>
      <c r="G1664" s="68" t="s">
        <v>508</v>
      </c>
      <c r="H1664" s="68" t="s">
        <v>97</v>
      </c>
      <c r="I1664" s="68" t="s">
        <v>98</v>
      </c>
      <c r="J1664" s="68">
        <v>3</v>
      </c>
      <c r="K1664" s="68" t="s">
        <v>99</v>
      </c>
      <c r="L1664" s="68">
        <v>1</v>
      </c>
      <c r="M1664" s="68" t="s">
        <v>100</v>
      </c>
      <c r="N1664" s="68" t="s">
        <v>101</v>
      </c>
      <c r="O1664" s="68" t="s">
        <v>102</v>
      </c>
      <c r="P1664" s="68"/>
      <c r="Q1664" s="68"/>
      <c r="R1664" s="68"/>
      <c r="S1664" s="68"/>
      <c r="T1664" s="68" t="s">
        <v>4682</v>
      </c>
      <c r="U1664" s="68" t="s">
        <v>4684</v>
      </c>
      <c r="V1664" s="68" t="s">
        <v>4682</v>
      </c>
      <c r="W1664" s="68">
        <v>2301010005</v>
      </c>
      <c r="X1664" s="68">
        <v>133132</v>
      </c>
      <c r="Y1664" s="68" t="s">
        <v>3137</v>
      </c>
      <c r="Z1664" s="68">
        <v>1</v>
      </c>
      <c r="AA1664" s="68" t="s">
        <v>109</v>
      </c>
      <c r="AB1664" s="68">
        <v>230101</v>
      </c>
      <c r="AC1664" s="68" t="s">
        <v>19</v>
      </c>
      <c r="AD1664" s="68" t="s">
        <v>19</v>
      </c>
      <c r="AE1664" s="68" t="s">
        <v>19</v>
      </c>
      <c r="AF1664" s="68" t="s">
        <v>110</v>
      </c>
      <c r="AG1664" s="68">
        <v>230001</v>
      </c>
      <c r="AH1664" s="68" t="s">
        <v>1366</v>
      </c>
      <c r="AI1664" s="68">
        <v>-18.027740000000001</v>
      </c>
      <c r="AJ1664" s="68">
        <v>-70.269409999999993</v>
      </c>
      <c r="AK1664" s="68">
        <v>15</v>
      </c>
      <c r="AL1664" s="68" t="s">
        <v>553</v>
      </c>
      <c r="AM1664" s="68">
        <v>11</v>
      </c>
      <c r="AN1664" s="68" t="s">
        <v>122</v>
      </c>
      <c r="AO1664" s="68">
        <v>2</v>
      </c>
      <c r="AP1664" s="68" t="s">
        <v>134</v>
      </c>
      <c r="AQ1664" s="68" t="s">
        <v>135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995</v>
      </c>
      <c r="AX1664" s="68" t="s">
        <v>115</v>
      </c>
    </row>
    <row r="1665" spans="1:50">
      <c r="A1665" s="77" t="s">
        <v>5956</v>
      </c>
      <c r="B1665" s="68">
        <v>0</v>
      </c>
      <c r="C1665" s="68"/>
      <c r="D1665" s="68" t="s">
        <v>4685</v>
      </c>
      <c r="E1665" s="68" t="s">
        <v>506</v>
      </c>
      <c r="F1665" s="68" t="s">
        <v>507</v>
      </c>
      <c r="G1665" s="68" t="s">
        <v>508</v>
      </c>
      <c r="H1665" s="68" t="s">
        <v>97</v>
      </c>
      <c r="I1665" s="68" t="s">
        <v>98</v>
      </c>
      <c r="J1665" s="68">
        <v>3</v>
      </c>
      <c r="K1665" s="68" t="s">
        <v>99</v>
      </c>
      <c r="L1665" s="68">
        <v>1</v>
      </c>
      <c r="M1665" s="68" t="s">
        <v>100</v>
      </c>
      <c r="N1665" s="68" t="s">
        <v>101</v>
      </c>
      <c r="O1665" s="68" t="s">
        <v>102</v>
      </c>
      <c r="P1665" s="68"/>
      <c r="Q1665" s="68"/>
      <c r="R1665" s="68"/>
      <c r="S1665" s="68"/>
      <c r="T1665" s="68" t="s">
        <v>4686</v>
      </c>
      <c r="U1665" s="68" t="s">
        <v>4687</v>
      </c>
      <c r="V1665" s="68" t="s">
        <v>4686</v>
      </c>
      <c r="W1665" s="68"/>
      <c r="X1665" s="68">
        <v>562992</v>
      </c>
      <c r="Y1665" s="68" t="s">
        <v>3071</v>
      </c>
      <c r="Z1665" s="68">
        <v>1</v>
      </c>
      <c r="AA1665" s="68" t="s">
        <v>109</v>
      </c>
      <c r="AB1665" s="68">
        <v>230101</v>
      </c>
      <c r="AC1665" s="68" t="s">
        <v>19</v>
      </c>
      <c r="AD1665" s="68" t="s">
        <v>19</v>
      </c>
      <c r="AE1665" s="68" t="s">
        <v>19</v>
      </c>
      <c r="AF1665" s="68" t="s">
        <v>110</v>
      </c>
      <c r="AG1665" s="68">
        <v>230001</v>
      </c>
      <c r="AH1665" s="68" t="s">
        <v>1366</v>
      </c>
      <c r="AI1665" s="68">
        <v>-18.02947</v>
      </c>
      <c r="AJ1665" s="68">
        <v>-70.272480000000002</v>
      </c>
      <c r="AK1665" s="68">
        <v>12</v>
      </c>
      <c r="AL1665" s="68" t="s">
        <v>510</v>
      </c>
      <c r="AM1665" s="68">
        <v>11</v>
      </c>
      <c r="AN1665" s="68" t="s">
        <v>122</v>
      </c>
      <c r="AO1665" s="68">
        <v>2</v>
      </c>
      <c r="AP1665" s="68" t="s">
        <v>134</v>
      </c>
      <c r="AQ1665" s="68" t="s">
        <v>135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995</v>
      </c>
      <c r="AX1665" s="68" t="s">
        <v>115</v>
      </c>
    </row>
    <row r="1666" spans="1:50">
      <c r="A1666" s="77" t="s">
        <v>5957</v>
      </c>
      <c r="B1666" s="68">
        <v>0</v>
      </c>
      <c r="C1666" s="68"/>
      <c r="D1666" s="68" t="s">
        <v>4362</v>
      </c>
      <c r="E1666" s="68" t="s">
        <v>506</v>
      </c>
      <c r="F1666" s="68" t="s">
        <v>507</v>
      </c>
      <c r="G1666" s="68" t="s">
        <v>508</v>
      </c>
      <c r="H1666" s="68" t="s">
        <v>97</v>
      </c>
      <c r="I1666" s="68" t="s">
        <v>98</v>
      </c>
      <c r="J1666" s="68">
        <v>3</v>
      </c>
      <c r="K1666" s="68" t="s">
        <v>99</v>
      </c>
      <c r="L1666" s="68">
        <v>1</v>
      </c>
      <c r="M1666" s="68" t="s">
        <v>100</v>
      </c>
      <c r="N1666" s="68" t="s">
        <v>101</v>
      </c>
      <c r="O1666" s="68" t="s">
        <v>102</v>
      </c>
      <c r="P1666" s="68"/>
      <c r="Q1666" s="68"/>
      <c r="R1666" s="68"/>
      <c r="S1666" s="68"/>
      <c r="T1666" s="68" t="s">
        <v>2371</v>
      </c>
      <c r="U1666" s="68" t="s">
        <v>4688</v>
      </c>
      <c r="V1666" s="68" t="s">
        <v>2371</v>
      </c>
      <c r="W1666" s="68">
        <v>2301010007</v>
      </c>
      <c r="X1666" s="68">
        <v>215393</v>
      </c>
      <c r="Y1666" s="68" t="s">
        <v>3264</v>
      </c>
      <c r="Z1666" s="68">
        <v>1</v>
      </c>
      <c r="AA1666" s="68" t="s">
        <v>109</v>
      </c>
      <c r="AB1666" s="68">
        <v>230101</v>
      </c>
      <c r="AC1666" s="68" t="s">
        <v>19</v>
      </c>
      <c r="AD1666" s="68" t="s">
        <v>19</v>
      </c>
      <c r="AE1666" s="68" t="s">
        <v>19</v>
      </c>
      <c r="AF1666" s="68" t="s">
        <v>110</v>
      </c>
      <c r="AG1666" s="68">
        <v>230001</v>
      </c>
      <c r="AH1666" s="68" t="s">
        <v>1366</v>
      </c>
      <c r="AI1666" s="68">
        <v>-18.064959999999999</v>
      </c>
      <c r="AJ1666" s="68">
        <v>-70.295029999999997</v>
      </c>
      <c r="AK1666" s="68">
        <v>12</v>
      </c>
      <c r="AL1666" s="68" t="s">
        <v>510</v>
      </c>
      <c r="AM1666" s="68">
        <v>11</v>
      </c>
      <c r="AN1666" s="68" t="s">
        <v>122</v>
      </c>
      <c r="AO1666" s="68">
        <v>1</v>
      </c>
      <c r="AP1666" s="68" t="s">
        <v>112</v>
      </c>
      <c r="AQ1666" s="68" t="s">
        <v>113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995</v>
      </c>
      <c r="AX1666" s="68" t="s">
        <v>115</v>
      </c>
    </row>
    <row r="1667" spans="1:50">
      <c r="A1667" s="77" t="s">
        <v>5958</v>
      </c>
      <c r="B1667" s="68">
        <v>0</v>
      </c>
      <c r="C1667" s="68"/>
      <c r="D1667" s="68" t="s">
        <v>4689</v>
      </c>
      <c r="E1667" s="68" t="s">
        <v>506</v>
      </c>
      <c r="F1667" s="68" t="s">
        <v>507</v>
      </c>
      <c r="G1667" s="68" t="s">
        <v>508</v>
      </c>
      <c r="H1667" s="68" t="s">
        <v>97</v>
      </c>
      <c r="I1667" s="68" t="s">
        <v>98</v>
      </c>
      <c r="J1667" s="68">
        <v>3</v>
      </c>
      <c r="K1667" s="68" t="s">
        <v>99</v>
      </c>
      <c r="L1667" s="68">
        <v>1</v>
      </c>
      <c r="M1667" s="68" t="s">
        <v>100</v>
      </c>
      <c r="N1667" s="68" t="s">
        <v>101</v>
      </c>
      <c r="O1667" s="68" t="s">
        <v>102</v>
      </c>
      <c r="P1667" s="68"/>
      <c r="Q1667" s="68"/>
      <c r="R1667" s="68"/>
      <c r="S1667" s="68"/>
      <c r="T1667" s="68" t="s">
        <v>2371</v>
      </c>
      <c r="U1667" s="68" t="s">
        <v>4688</v>
      </c>
      <c r="V1667" s="68" t="s">
        <v>2371</v>
      </c>
      <c r="W1667" s="68">
        <v>2301010007</v>
      </c>
      <c r="X1667" s="68">
        <v>215393</v>
      </c>
      <c r="Y1667" s="68" t="s">
        <v>3264</v>
      </c>
      <c r="Z1667" s="68">
        <v>1</v>
      </c>
      <c r="AA1667" s="68" t="s">
        <v>109</v>
      </c>
      <c r="AB1667" s="68">
        <v>230101</v>
      </c>
      <c r="AC1667" s="68" t="s">
        <v>19</v>
      </c>
      <c r="AD1667" s="68" t="s">
        <v>19</v>
      </c>
      <c r="AE1667" s="68" t="s">
        <v>19</v>
      </c>
      <c r="AF1667" s="68" t="s">
        <v>110</v>
      </c>
      <c r="AG1667" s="68">
        <v>230001</v>
      </c>
      <c r="AH1667" s="68" t="s">
        <v>1366</v>
      </c>
      <c r="AI1667" s="68">
        <v>-18.063659999999999</v>
      </c>
      <c r="AJ1667" s="68">
        <v>-70.295519999999996</v>
      </c>
      <c r="AK1667" s="68">
        <v>12</v>
      </c>
      <c r="AL1667" s="68" t="s">
        <v>510</v>
      </c>
      <c r="AM1667" s="68">
        <v>11</v>
      </c>
      <c r="AN1667" s="68" t="s">
        <v>122</v>
      </c>
      <c r="AO1667" s="68">
        <v>1</v>
      </c>
      <c r="AP1667" s="68" t="s">
        <v>112</v>
      </c>
      <c r="AQ1667" s="68" t="s">
        <v>113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995</v>
      </c>
      <c r="AX1667" s="68" t="s">
        <v>115</v>
      </c>
    </row>
    <row r="1668" spans="1:50">
      <c r="A1668" s="77" t="s">
        <v>5959</v>
      </c>
      <c r="B1668" s="68">
        <v>0</v>
      </c>
      <c r="C1668" s="68"/>
      <c r="D1668" s="68" t="s">
        <v>514</v>
      </c>
      <c r="E1668" s="68" t="s">
        <v>506</v>
      </c>
      <c r="F1668" s="68" t="s">
        <v>507</v>
      </c>
      <c r="G1668" s="68" t="s">
        <v>508</v>
      </c>
      <c r="H1668" s="68" t="s">
        <v>97</v>
      </c>
      <c r="I1668" s="68" t="s">
        <v>98</v>
      </c>
      <c r="J1668" s="68">
        <v>3</v>
      </c>
      <c r="K1668" s="68" t="s">
        <v>99</v>
      </c>
      <c r="L1668" s="68">
        <v>1</v>
      </c>
      <c r="M1668" s="68" t="s">
        <v>100</v>
      </c>
      <c r="N1668" s="68" t="s">
        <v>101</v>
      </c>
      <c r="O1668" s="68" t="s">
        <v>102</v>
      </c>
      <c r="P1668" s="68"/>
      <c r="Q1668" s="68"/>
      <c r="R1668" s="68"/>
      <c r="S1668" s="68"/>
      <c r="T1668" s="68" t="s">
        <v>4690</v>
      </c>
      <c r="U1668" s="68" t="s">
        <v>4691</v>
      </c>
      <c r="V1668" s="68" t="s">
        <v>3357</v>
      </c>
      <c r="W1668" s="68"/>
      <c r="X1668" s="68">
        <v>568138</v>
      </c>
      <c r="Y1668" s="68" t="s">
        <v>3089</v>
      </c>
      <c r="Z1668" s="68">
        <v>1</v>
      </c>
      <c r="AA1668" s="68" t="s">
        <v>109</v>
      </c>
      <c r="AB1668" s="68">
        <v>230101</v>
      </c>
      <c r="AC1668" s="68" t="s">
        <v>19</v>
      </c>
      <c r="AD1668" s="68" t="s">
        <v>19</v>
      </c>
      <c r="AE1668" s="68" t="s">
        <v>19</v>
      </c>
      <c r="AF1668" s="68" t="s">
        <v>110</v>
      </c>
      <c r="AG1668" s="68">
        <v>230001</v>
      </c>
      <c r="AH1668" s="68" t="s">
        <v>1366</v>
      </c>
      <c r="AI1668" s="68">
        <v>-18.01144</v>
      </c>
      <c r="AJ1668" s="68">
        <v>-70.233140000000006</v>
      </c>
      <c r="AK1668" s="68">
        <v>12</v>
      </c>
      <c r="AL1668" s="68" t="s">
        <v>510</v>
      </c>
      <c r="AM1668" s="68">
        <v>11</v>
      </c>
      <c r="AN1668" s="68" t="s">
        <v>122</v>
      </c>
      <c r="AO1668" s="68">
        <v>2</v>
      </c>
      <c r="AP1668" s="68" t="s">
        <v>134</v>
      </c>
      <c r="AQ1668" s="68" t="s">
        <v>135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995</v>
      </c>
      <c r="AX1668" s="68" t="s">
        <v>115</v>
      </c>
    </row>
    <row r="1669" spans="1:50">
      <c r="A1669" s="77" t="s">
        <v>5960</v>
      </c>
      <c r="B1669" s="68">
        <v>0</v>
      </c>
      <c r="C1669" s="68"/>
      <c r="D1669" s="68" t="s">
        <v>522</v>
      </c>
      <c r="E1669" s="68" t="s">
        <v>506</v>
      </c>
      <c r="F1669" s="68" t="s">
        <v>507</v>
      </c>
      <c r="G1669" s="68" t="s">
        <v>508</v>
      </c>
      <c r="H1669" s="68" t="s">
        <v>97</v>
      </c>
      <c r="I1669" s="68" t="s">
        <v>98</v>
      </c>
      <c r="J1669" s="68">
        <v>3</v>
      </c>
      <c r="K1669" s="68" t="s">
        <v>99</v>
      </c>
      <c r="L1669" s="68">
        <v>1</v>
      </c>
      <c r="M1669" s="68" t="s">
        <v>100</v>
      </c>
      <c r="N1669" s="68" t="s">
        <v>101</v>
      </c>
      <c r="O1669" s="68" t="s">
        <v>102</v>
      </c>
      <c r="P1669" s="68"/>
      <c r="Q1669" s="68"/>
      <c r="R1669" s="68"/>
      <c r="S1669" s="68"/>
      <c r="T1669" s="68" t="s">
        <v>4690</v>
      </c>
      <c r="U1669" s="68" t="s">
        <v>4691</v>
      </c>
      <c r="V1669" s="68" t="s">
        <v>3357</v>
      </c>
      <c r="W1669" s="68"/>
      <c r="X1669" s="68">
        <v>568138</v>
      </c>
      <c r="Y1669" s="68" t="s">
        <v>3089</v>
      </c>
      <c r="Z1669" s="68">
        <v>1</v>
      </c>
      <c r="AA1669" s="68" t="s">
        <v>109</v>
      </c>
      <c r="AB1669" s="68">
        <v>230101</v>
      </c>
      <c r="AC1669" s="68" t="s">
        <v>19</v>
      </c>
      <c r="AD1669" s="68" t="s">
        <v>19</v>
      </c>
      <c r="AE1669" s="68" t="s">
        <v>19</v>
      </c>
      <c r="AF1669" s="68" t="s">
        <v>110</v>
      </c>
      <c r="AG1669" s="68">
        <v>230001</v>
      </c>
      <c r="AH1669" s="68" t="s">
        <v>1366</v>
      </c>
      <c r="AI1669" s="68">
        <v>-18.01144</v>
      </c>
      <c r="AJ1669" s="68">
        <v>-70.233140000000006</v>
      </c>
      <c r="AK1669" s="68">
        <v>12</v>
      </c>
      <c r="AL1669" s="68" t="s">
        <v>510</v>
      </c>
      <c r="AM1669" s="68">
        <v>11</v>
      </c>
      <c r="AN1669" s="68" t="s">
        <v>122</v>
      </c>
      <c r="AO1669" s="68">
        <v>2</v>
      </c>
      <c r="AP1669" s="68" t="s">
        <v>134</v>
      </c>
      <c r="AQ1669" s="68" t="s">
        <v>135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995</v>
      </c>
      <c r="AX1669" s="68" t="s">
        <v>115</v>
      </c>
    </row>
    <row r="1670" spans="1:50">
      <c r="A1670" s="77" t="s">
        <v>5961</v>
      </c>
      <c r="B1670" s="68">
        <v>0</v>
      </c>
      <c r="C1670" s="68"/>
      <c r="D1670" s="68" t="s">
        <v>1343</v>
      </c>
      <c r="E1670" s="68" t="s">
        <v>506</v>
      </c>
      <c r="F1670" s="68" t="s">
        <v>507</v>
      </c>
      <c r="G1670" s="68" t="s">
        <v>508</v>
      </c>
      <c r="H1670" s="68" t="s">
        <v>97</v>
      </c>
      <c r="I1670" s="68" t="s">
        <v>98</v>
      </c>
      <c r="J1670" s="68">
        <v>3</v>
      </c>
      <c r="K1670" s="68" t="s">
        <v>99</v>
      </c>
      <c r="L1670" s="68">
        <v>1</v>
      </c>
      <c r="M1670" s="68" t="s">
        <v>100</v>
      </c>
      <c r="N1670" s="68" t="s">
        <v>101</v>
      </c>
      <c r="O1670" s="68" t="s">
        <v>102</v>
      </c>
      <c r="P1670" s="68"/>
      <c r="Q1670" s="68"/>
      <c r="R1670" s="68"/>
      <c r="S1670" s="68"/>
      <c r="T1670" s="68" t="s">
        <v>4692</v>
      </c>
      <c r="U1670" s="68" t="s">
        <v>4499</v>
      </c>
      <c r="V1670" s="68" t="s">
        <v>19</v>
      </c>
      <c r="W1670" s="68">
        <v>2301010001</v>
      </c>
      <c r="X1670" s="68">
        <v>126488</v>
      </c>
      <c r="Y1670" s="68" t="s">
        <v>19</v>
      </c>
      <c r="Z1670" s="68">
        <v>1</v>
      </c>
      <c r="AA1670" s="68" t="s">
        <v>109</v>
      </c>
      <c r="AB1670" s="68">
        <v>230101</v>
      </c>
      <c r="AC1670" s="68" t="s">
        <v>19</v>
      </c>
      <c r="AD1670" s="68" t="s">
        <v>19</v>
      </c>
      <c r="AE1670" s="68" t="s">
        <v>19</v>
      </c>
      <c r="AF1670" s="68" t="s">
        <v>110</v>
      </c>
      <c r="AG1670" s="68">
        <v>230001</v>
      </c>
      <c r="AH1670" s="68" t="s">
        <v>1366</v>
      </c>
      <c r="AI1670" s="68">
        <v>-18.0137</v>
      </c>
      <c r="AJ1670" s="68">
        <v>-70.250799999999998</v>
      </c>
      <c r="AK1670" s="68">
        <v>11</v>
      </c>
      <c r="AL1670" s="68" t="s">
        <v>1525</v>
      </c>
      <c r="AM1670" s="68">
        <v>11</v>
      </c>
      <c r="AN1670" s="68" t="s">
        <v>122</v>
      </c>
      <c r="AO1670" s="68">
        <v>2</v>
      </c>
      <c r="AP1670" s="68" t="s">
        <v>134</v>
      </c>
      <c r="AQ1670" s="68" t="s">
        <v>135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995</v>
      </c>
      <c r="AX1670" s="68" t="s">
        <v>115</v>
      </c>
    </row>
    <row r="1671" spans="1:50">
      <c r="A1671" s="77" t="s">
        <v>5962</v>
      </c>
      <c r="B1671" s="68">
        <v>0</v>
      </c>
      <c r="C1671" s="68"/>
      <c r="D1671" s="68" t="s">
        <v>524</v>
      </c>
      <c r="E1671" s="68" t="s">
        <v>506</v>
      </c>
      <c r="F1671" s="68" t="s">
        <v>507</v>
      </c>
      <c r="G1671" s="68" t="s">
        <v>508</v>
      </c>
      <c r="H1671" s="68" t="s">
        <v>97</v>
      </c>
      <c r="I1671" s="68" t="s">
        <v>98</v>
      </c>
      <c r="J1671" s="68">
        <v>3</v>
      </c>
      <c r="K1671" s="68" t="s">
        <v>99</v>
      </c>
      <c r="L1671" s="68">
        <v>1</v>
      </c>
      <c r="M1671" s="68" t="s">
        <v>100</v>
      </c>
      <c r="N1671" s="68" t="s">
        <v>101</v>
      </c>
      <c r="O1671" s="68" t="s">
        <v>102</v>
      </c>
      <c r="P1671" s="68"/>
      <c r="Q1671" s="68"/>
      <c r="R1671" s="68"/>
      <c r="S1671" s="68"/>
      <c r="T1671" s="68" t="s">
        <v>4693</v>
      </c>
      <c r="U1671" s="68" t="s">
        <v>4694</v>
      </c>
      <c r="V1671" s="68" t="s">
        <v>3089</v>
      </c>
      <c r="W1671" s="68"/>
      <c r="X1671" s="68">
        <v>568138</v>
      </c>
      <c r="Y1671" s="68" t="s">
        <v>3089</v>
      </c>
      <c r="Z1671" s="68">
        <v>1</v>
      </c>
      <c r="AA1671" s="68" t="s">
        <v>109</v>
      </c>
      <c r="AB1671" s="68">
        <v>230101</v>
      </c>
      <c r="AC1671" s="68" t="s">
        <v>19</v>
      </c>
      <c r="AD1671" s="68" t="s">
        <v>19</v>
      </c>
      <c r="AE1671" s="68" t="s">
        <v>19</v>
      </c>
      <c r="AF1671" s="68" t="s">
        <v>110</v>
      </c>
      <c r="AG1671" s="68">
        <v>230001</v>
      </c>
      <c r="AH1671" s="68" t="s">
        <v>1366</v>
      </c>
      <c r="AI1671" s="68">
        <v>-18.01144</v>
      </c>
      <c r="AJ1671" s="68">
        <v>-70.233140000000006</v>
      </c>
      <c r="AK1671" s="68">
        <v>11</v>
      </c>
      <c r="AL1671" s="68" t="s">
        <v>1525</v>
      </c>
      <c r="AM1671" s="68">
        <v>11</v>
      </c>
      <c r="AN1671" s="68" t="s">
        <v>122</v>
      </c>
      <c r="AO1671" s="68">
        <v>2</v>
      </c>
      <c r="AP1671" s="68" t="s">
        <v>134</v>
      </c>
      <c r="AQ1671" s="68" t="s">
        <v>113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995</v>
      </c>
      <c r="AX1671" s="68" t="s">
        <v>115</v>
      </c>
    </row>
    <row r="1672" spans="1:50">
      <c r="A1672" s="77" t="s">
        <v>5963</v>
      </c>
      <c r="B1672" s="68">
        <v>0</v>
      </c>
      <c r="C1672" s="68"/>
      <c r="D1672" s="68" t="s">
        <v>4487</v>
      </c>
      <c r="E1672" s="68" t="s">
        <v>506</v>
      </c>
      <c r="F1672" s="68" t="s">
        <v>507</v>
      </c>
      <c r="G1672" s="68" t="s">
        <v>508</v>
      </c>
      <c r="H1672" s="68" t="s">
        <v>97</v>
      </c>
      <c r="I1672" s="68" t="s">
        <v>98</v>
      </c>
      <c r="J1672" s="68">
        <v>3</v>
      </c>
      <c r="K1672" s="68" t="s">
        <v>99</v>
      </c>
      <c r="L1672" s="68">
        <v>1</v>
      </c>
      <c r="M1672" s="68" t="s">
        <v>100</v>
      </c>
      <c r="N1672" s="68" t="s">
        <v>101</v>
      </c>
      <c r="O1672" s="68" t="s">
        <v>102</v>
      </c>
      <c r="P1672" s="68"/>
      <c r="Q1672" s="68"/>
      <c r="R1672" s="68"/>
      <c r="S1672" s="68"/>
      <c r="T1672" s="68" t="s">
        <v>4485</v>
      </c>
      <c r="U1672" s="68" t="s">
        <v>4695</v>
      </c>
      <c r="V1672" s="68" t="s">
        <v>4487</v>
      </c>
      <c r="W1672" s="68">
        <v>2301010001</v>
      </c>
      <c r="X1672" s="68">
        <v>126488</v>
      </c>
      <c r="Y1672" s="68" t="s">
        <v>19</v>
      </c>
      <c r="Z1672" s="68">
        <v>1</v>
      </c>
      <c r="AA1672" s="68" t="s">
        <v>109</v>
      </c>
      <c r="AB1672" s="68">
        <v>230101</v>
      </c>
      <c r="AC1672" s="68" t="s">
        <v>19</v>
      </c>
      <c r="AD1672" s="68" t="s">
        <v>19</v>
      </c>
      <c r="AE1672" s="68" t="s">
        <v>19</v>
      </c>
      <c r="AF1672" s="68" t="s">
        <v>110</v>
      </c>
      <c r="AG1672" s="68">
        <v>230001</v>
      </c>
      <c r="AH1672" s="68" t="s">
        <v>1366</v>
      </c>
      <c r="AI1672" s="68">
        <v>-18.0137</v>
      </c>
      <c r="AJ1672" s="68">
        <v>-70.250799999999998</v>
      </c>
      <c r="AK1672" s="68">
        <v>12</v>
      </c>
      <c r="AL1672" s="68" t="s">
        <v>510</v>
      </c>
      <c r="AM1672" s="68">
        <v>11</v>
      </c>
      <c r="AN1672" s="68" t="s">
        <v>122</v>
      </c>
      <c r="AO1672" s="68">
        <v>2</v>
      </c>
      <c r="AP1672" s="68" t="s">
        <v>134</v>
      </c>
      <c r="AQ1672" s="68" t="s">
        <v>135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995</v>
      </c>
      <c r="AX1672" s="68" t="s">
        <v>115</v>
      </c>
    </row>
    <row r="1673" spans="1:50">
      <c r="A1673" s="77" t="s">
        <v>5964</v>
      </c>
      <c r="B1673" s="68">
        <v>0</v>
      </c>
      <c r="C1673" s="68"/>
      <c r="D1673" s="68" t="s">
        <v>904</v>
      </c>
      <c r="E1673" s="68" t="s">
        <v>506</v>
      </c>
      <c r="F1673" s="68" t="s">
        <v>507</v>
      </c>
      <c r="G1673" s="68" t="s">
        <v>508</v>
      </c>
      <c r="H1673" s="68" t="s">
        <v>97</v>
      </c>
      <c r="I1673" s="68" t="s">
        <v>98</v>
      </c>
      <c r="J1673" s="68">
        <v>3</v>
      </c>
      <c r="K1673" s="68" t="s">
        <v>99</v>
      </c>
      <c r="L1673" s="68">
        <v>1</v>
      </c>
      <c r="M1673" s="68" t="s">
        <v>100</v>
      </c>
      <c r="N1673" s="68" t="s">
        <v>101</v>
      </c>
      <c r="O1673" s="68" t="s">
        <v>102</v>
      </c>
      <c r="P1673" s="68"/>
      <c r="Q1673" s="68"/>
      <c r="R1673" s="68"/>
      <c r="S1673" s="68"/>
      <c r="T1673" s="68" t="s">
        <v>4696</v>
      </c>
      <c r="U1673" s="68" t="s">
        <v>4697</v>
      </c>
      <c r="V1673" s="68" t="s">
        <v>4357</v>
      </c>
      <c r="W1673" s="68">
        <v>2301010001</v>
      </c>
      <c r="X1673" s="68">
        <v>126488</v>
      </c>
      <c r="Y1673" s="68" t="s">
        <v>19</v>
      </c>
      <c r="Z1673" s="68">
        <v>1</v>
      </c>
      <c r="AA1673" s="68" t="s">
        <v>109</v>
      </c>
      <c r="AB1673" s="68">
        <v>230101</v>
      </c>
      <c r="AC1673" s="68" t="s">
        <v>19</v>
      </c>
      <c r="AD1673" s="68" t="s">
        <v>19</v>
      </c>
      <c r="AE1673" s="68" t="s">
        <v>19</v>
      </c>
      <c r="AF1673" s="68" t="s">
        <v>110</v>
      </c>
      <c r="AG1673" s="68">
        <v>230001</v>
      </c>
      <c r="AH1673" s="68" t="s">
        <v>1366</v>
      </c>
      <c r="AI1673" s="68">
        <v>-18.00469</v>
      </c>
      <c r="AJ1673" s="68">
        <v>-70.262690000000006</v>
      </c>
      <c r="AK1673" s="68">
        <v>11</v>
      </c>
      <c r="AL1673" s="68" t="s">
        <v>1525</v>
      </c>
      <c r="AM1673" s="68">
        <v>11</v>
      </c>
      <c r="AN1673" s="68" t="s">
        <v>122</v>
      </c>
      <c r="AO1673" s="68">
        <v>1</v>
      </c>
      <c r="AP1673" s="68" t="s">
        <v>112</v>
      </c>
      <c r="AQ1673" s="68" t="s">
        <v>113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995</v>
      </c>
      <c r="AX1673" s="68" t="s">
        <v>115</v>
      </c>
    </row>
    <row r="1674" spans="1:50">
      <c r="A1674" s="77" t="s">
        <v>5965</v>
      </c>
      <c r="B1674" s="68">
        <v>0</v>
      </c>
      <c r="C1674" s="68"/>
      <c r="D1674" s="68" t="s">
        <v>4698</v>
      </c>
      <c r="E1674" s="68" t="s">
        <v>506</v>
      </c>
      <c r="F1674" s="68" t="s">
        <v>507</v>
      </c>
      <c r="G1674" s="68" t="s">
        <v>508</v>
      </c>
      <c r="H1674" s="68" t="s">
        <v>97</v>
      </c>
      <c r="I1674" s="68" t="s">
        <v>98</v>
      </c>
      <c r="J1674" s="68">
        <v>3</v>
      </c>
      <c r="K1674" s="68" t="s">
        <v>99</v>
      </c>
      <c r="L1674" s="68">
        <v>1</v>
      </c>
      <c r="M1674" s="68" t="s">
        <v>100</v>
      </c>
      <c r="N1674" s="68" t="s">
        <v>101</v>
      </c>
      <c r="O1674" s="68" t="s">
        <v>102</v>
      </c>
      <c r="P1674" s="68"/>
      <c r="Q1674" s="68"/>
      <c r="R1674" s="68"/>
      <c r="S1674" s="68"/>
      <c r="T1674" s="68" t="s">
        <v>4699</v>
      </c>
      <c r="U1674" s="68" t="s">
        <v>4700</v>
      </c>
      <c r="V1674" s="68" t="s">
        <v>4701</v>
      </c>
      <c r="W1674" s="68">
        <v>2301010001</v>
      </c>
      <c r="X1674" s="68">
        <v>126488</v>
      </c>
      <c r="Y1674" s="68" t="s">
        <v>19</v>
      </c>
      <c r="Z1674" s="68">
        <v>1</v>
      </c>
      <c r="AA1674" s="68" t="s">
        <v>109</v>
      </c>
      <c r="AB1674" s="68">
        <v>230101</v>
      </c>
      <c r="AC1674" s="68" t="s">
        <v>19</v>
      </c>
      <c r="AD1674" s="68" t="s">
        <v>19</v>
      </c>
      <c r="AE1674" s="68" t="s">
        <v>19</v>
      </c>
      <c r="AF1674" s="68" t="s">
        <v>110</v>
      </c>
      <c r="AG1674" s="68">
        <v>230001</v>
      </c>
      <c r="AH1674" s="68" t="s">
        <v>1366</v>
      </c>
      <c r="AI1674" s="68">
        <v>-18.009039999999999</v>
      </c>
      <c r="AJ1674" s="68">
        <v>-70.255600000000001</v>
      </c>
      <c r="AK1674" s="68">
        <v>12</v>
      </c>
      <c r="AL1674" s="68" t="s">
        <v>510</v>
      </c>
      <c r="AM1674" s="68">
        <v>11</v>
      </c>
      <c r="AN1674" s="68" t="s">
        <v>122</v>
      </c>
      <c r="AO1674" s="68">
        <v>1</v>
      </c>
      <c r="AP1674" s="68" t="s">
        <v>112</v>
      </c>
      <c r="AQ1674" s="68" t="s">
        <v>113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995</v>
      </c>
      <c r="AX1674" s="68" t="s">
        <v>115</v>
      </c>
    </row>
    <row r="1675" spans="1:50">
      <c r="A1675" s="77" t="s">
        <v>5966</v>
      </c>
      <c r="B1675" s="68">
        <v>0</v>
      </c>
      <c r="C1675" s="68"/>
      <c r="D1675" s="68" t="s">
        <v>4702</v>
      </c>
      <c r="E1675" s="68" t="s">
        <v>506</v>
      </c>
      <c r="F1675" s="68" t="s">
        <v>507</v>
      </c>
      <c r="G1675" s="68" t="s">
        <v>508</v>
      </c>
      <c r="H1675" s="68" t="s">
        <v>97</v>
      </c>
      <c r="I1675" s="68" t="s">
        <v>98</v>
      </c>
      <c r="J1675" s="68">
        <v>3</v>
      </c>
      <c r="K1675" s="68" t="s">
        <v>99</v>
      </c>
      <c r="L1675" s="68">
        <v>1</v>
      </c>
      <c r="M1675" s="68" t="s">
        <v>100</v>
      </c>
      <c r="N1675" s="68" t="s">
        <v>101</v>
      </c>
      <c r="O1675" s="68" t="s">
        <v>102</v>
      </c>
      <c r="P1675" s="68"/>
      <c r="Q1675" s="68"/>
      <c r="R1675" s="68"/>
      <c r="S1675" s="68"/>
      <c r="T1675" s="68" t="s">
        <v>4699</v>
      </c>
      <c r="U1675" s="68" t="s">
        <v>4700</v>
      </c>
      <c r="V1675" s="68" t="s">
        <v>4701</v>
      </c>
      <c r="W1675" s="68">
        <v>2301010001</v>
      </c>
      <c r="X1675" s="68">
        <v>126488</v>
      </c>
      <c r="Y1675" s="68" t="s">
        <v>19</v>
      </c>
      <c r="Z1675" s="68">
        <v>1</v>
      </c>
      <c r="AA1675" s="68" t="s">
        <v>109</v>
      </c>
      <c r="AB1675" s="68">
        <v>230101</v>
      </c>
      <c r="AC1675" s="68" t="s">
        <v>19</v>
      </c>
      <c r="AD1675" s="68" t="s">
        <v>19</v>
      </c>
      <c r="AE1675" s="68" t="s">
        <v>19</v>
      </c>
      <c r="AF1675" s="68" t="s">
        <v>110</v>
      </c>
      <c r="AG1675" s="68">
        <v>230001</v>
      </c>
      <c r="AH1675" s="68" t="s">
        <v>1366</v>
      </c>
      <c r="AI1675" s="68">
        <v>-18.009029999999999</v>
      </c>
      <c r="AJ1675" s="68">
        <v>-70.255610000000004</v>
      </c>
      <c r="AK1675" s="68">
        <v>12</v>
      </c>
      <c r="AL1675" s="68" t="s">
        <v>510</v>
      </c>
      <c r="AM1675" s="68">
        <v>11</v>
      </c>
      <c r="AN1675" s="68" t="s">
        <v>122</v>
      </c>
      <c r="AO1675" s="68">
        <v>1</v>
      </c>
      <c r="AP1675" s="68" t="s">
        <v>112</v>
      </c>
      <c r="AQ1675" s="68" t="s">
        <v>113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995</v>
      </c>
      <c r="AX1675" s="68" t="s">
        <v>115</v>
      </c>
    </row>
    <row r="1676" spans="1:50">
      <c r="A1676" s="77" t="s">
        <v>5967</v>
      </c>
      <c r="B1676" s="68">
        <v>0</v>
      </c>
      <c r="C1676" s="68"/>
      <c r="D1676" s="68" t="s">
        <v>4703</v>
      </c>
      <c r="E1676" s="68" t="s">
        <v>506</v>
      </c>
      <c r="F1676" s="68" t="s">
        <v>507</v>
      </c>
      <c r="G1676" s="68" t="s">
        <v>508</v>
      </c>
      <c r="H1676" s="68" t="s">
        <v>97</v>
      </c>
      <c r="I1676" s="68" t="s">
        <v>98</v>
      </c>
      <c r="J1676" s="68">
        <v>3</v>
      </c>
      <c r="K1676" s="68" t="s">
        <v>99</v>
      </c>
      <c r="L1676" s="68">
        <v>1</v>
      </c>
      <c r="M1676" s="68" t="s">
        <v>100</v>
      </c>
      <c r="N1676" s="68" t="s">
        <v>101</v>
      </c>
      <c r="O1676" s="68" t="s">
        <v>102</v>
      </c>
      <c r="P1676" s="68"/>
      <c r="Q1676" s="68"/>
      <c r="R1676" s="68"/>
      <c r="S1676" s="68"/>
      <c r="T1676" s="68" t="s">
        <v>4704</v>
      </c>
      <c r="U1676" s="68" t="s">
        <v>4705</v>
      </c>
      <c r="V1676" s="68" t="s">
        <v>3137</v>
      </c>
      <c r="W1676" s="68">
        <v>2301010005</v>
      </c>
      <c r="X1676" s="68">
        <v>133132</v>
      </c>
      <c r="Y1676" s="68" t="s">
        <v>3137</v>
      </c>
      <c r="Z1676" s="68">
        <v>1</v>
      </c>
      <c r="AA1676" s="68" t="s">
        <v>109</v>
      </c>
      <c r="AB1676" s="68">
        <v>230101</v>
      </c>
      <c r="AC1676" s="68" t="s">
        <v>19</v>
      </c>
      <c r="AD1676" s="68" t="s">
        <v>19</v>
      </c>
      <c r="AE1676" s="68" t="s">
        <v>19</v>
      </c>
      <c r="AF1676" s="68" t="s">
        <v>110</v>
      </c>
      <c r="AG1676" s="68">
        <v>230001</v>
      </c>
      <c r="AH1676" s="68" t="s">
        <v>1366</v>
      </c>
      <c r="AI1676" s="68">
        <v>-18.02797</v>
      </c>
      <c r="AJ1676" s="68">
        <v>-70.269769999999994</v>
      </c>
      <c r="AK1676" s="68">
        <v>12</v>
      </c>
      <c r="AL1676" s="68" t="s">
        <v>510</v>
      </c>
      <c r="AM1676" s="68">
        <v>11</v>
      </c>
      <c r="AN1676" s="68" t="s">
        <v>122</v>
      </c>
      <c r="AO1676" s="68">
        <v>1</v>
      </c>
      <c r="AP1676" s="68" t="s">
        <v>112</v>
      </c>
      <c r="AQ1676" s="68" t="s">
        <v>113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995</v>
      </c>
      <c r="AX1676" s="68" t="s">
        <v>115</v>
      </c>
    </row>
    <row r="1677" spans="1:50">
      <c r="A1677" s="77" t="s">
        <v>5968</v>
      </c>
      <c r="B1677" s="68">
        <v>0</v>
      </c>
      <c r="C1677" s="68"/>
      <c r="D1677" s="68" t="s">
        <v>2702</v>
      </c>
      <c r="E1677" s="68" t="s">
        <v>506</v>
      </c>
      <c r="F1677" s="68" t="s">
        <v>507</v>
      </c>
      <c r="G1677" s="68" t="s">
        <v>508</v>
      </c>
      <c r="H1677" s="68" t="s">
        <v>97</v>
      </c>
      <c r="I1677" s="68" t="s">
        <v>98</v>
      </c>
      <c r="J1677" s="68">
        <v>3</v>
      </c>
      <c r="K1677" s="68" t="s">
        <v>99</v>
      </c>
      <c r="L1677" s="68">
        <v>1</v>
      </c>
      <c r="M1677" s="68" t="s">
        <v>100</v>
      </c>
      <c r="N1677" s="68" t="s">
        <v>101</v>
      </c>
      <c r="O1677" s="68" t="s">
        <v>102</v>
      </c>
      <c r="P1677" s="68"/>
      <c r="Q1677" s="68"/>
      <c r="R1677" s="68"/>
      <c r="S1677" s="68"/>
      <c r="T1677" s="68" t="s">
        <v>4706</v>
      </c>
      <c r="U1677" s="68" t="s">
        <v>4707</v>
      </c>
      <c r="V1677" s="68" t="s">
        <v>4708</v>
      </c>
      <c r="W1677" s="68">
        <v>2301010005</v>
      </c>
      <c r="X1677" s="68">
        <v>133132</v>
      </c>
      <c r="Y1677" s="68" t="s">
        <v>3137</v>
      </c>
      <c r="Z1677" s="68">
        <v>1</v>
      </c>
      <c r="AA1677" s="68" t="s">
        <v>109</v>
      </c>
      <c r="AB1677" s="68">
        <v>230101</v>
      </c>
      <c r="AC1677" s="68" t="s">
        <v>19</v>
      </c>
      <c r="AD1677" s="68" t="s">
        <v>19</v>
      </c>
      <c r="AE1677" s="68" t="s">
        <v>19</v>
      </c>
      <c r="AF1677" s="68" t="s">
        <v>110</v>
      </c>
      <c r="AG1677" s="68">
        <v>230001</v>
      </c>
      <c r="AH1677" s="68" t="s">
        <v>1366</v>
      </c>
      <c r="AI1677" s="68">
        <v>-18.020980000000002</v>
      </c>
      <c r="AJ1677" s="68">
        <v>-70.266639999999995</v>
      </c>
      <c r="AK1677" s="68">
        <v>12</v>
      </c>
      <c r="AL1677" s="68" t="s">
        <v>510</v>
      </c>
      <c r="AM1677" s="68">
        <v>11</v>
      </c>
      <c r="AN1677" s="68" t="s">
        <v>122</v>
      </c>
      <c r="AO1677" s="68">
        <v>1</v>
      </c>
      <c r="AP1677" s="68" t="s">
        <v>112</v>
      </c>
      <c r="AQ1677" s="68" t="s">
        <v>113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995</v>
      </c>
      <c r="AX1677" s="68" t="s">
        <v>115</v>
      </c>
    </row>
    <row r="1678" spans="1:50">
      <c r="A1678" s="77" t="s">
        <v>5969</v>
      </c>
      <c r="B1678" s="68">
        <v>0</v>
      </c>
      <c r="C1678" s="68"/>
      <c r="D1678" s="68" t="s">
        <v>4709</v>
      </c>
      <c r="E1678" s="68" t="s">
        <v>506</v>
      </c>
      <c r="F1678" s="68" t="s">
        <v>507</v>
      </c>
      <c r="G1678" s="68" t="s">
        <v>508</v>
      </c>
      <c r="H1678" s="68" t="s">
        <v>97</v>
      </c>
      <c r="I1678" s="68" t="s">
        <v>98</v>
      </c>
      <c r="J1678" s="68">
        <v>3</v>
      </c>
      <c r="K1678" s="68" t="s">
        <v>99</v>
      </c>
      <c r="L1678" s="68">
        <v>1</v>
      </c>
      <c r="M1678" s="68" t="s">
        <v>100</v>
      </c>
      <c r="N1678" s="68" t="s">
        <v>101</v>
      </c>
      <c r="O1678" s="68" t="s">
        <v>102</v>
      </c>
      <c r="P1678" s="68"/>
      <c r="Q1678" s="68"/>
      <c r="R1678" s="68"/>
      <c r="S1678" s="68"/>
      <c r="T1678" s="68" t="s">
        <v>4710</v>
      </c>
      <c r="U1678" s="68" t="s">
        <v>4711</v>
      </c>
      <c r="V1678" s="68" t="s">
        <v>4712</v>
      </c>
      <c r="W1678" s="68">
        <v>2301010005</v>
      </c>
      <c r="X1678" s="68">
        <v>133132</v>
      </c>
      <c r="Y1678" s="68" t="s">
        <v>3137</v>
      </c>
      <c r="Z1678" s="68">
        <v>1</v>
      </c>
      <c r="AA1678" s="68" t="s">
        <v>109</v>
      </c>
      <c r="AB1678" s="68">
        <v>230101</v>
      </c>
      <c r="AC1678" s="68" t="s">
        <v>19</v>
      </c>
      <c r="AD1678" s="68" t="s">
        <v>19</v>
      </c>
      <c r="AE1678" s="68" t="s">
        <v>19</v>
      </c>
      <c r="AF1678" s="68" t="s">
        <v>110</v>
      </c>
      <c r="AG1678" s="68">
        <v>230001</v>
      </c>
      <c r="AH1678" s="68" t="s">
        <v>1366</v>
      </c>
      <c r="AI1678" s="68">
        <v>-18.018719999999998</v>
      </c>
      <c r="AJ1678" s="68">
        <v>-70.264740000000003</v>
      </c>
      <c r="AK1678" s="68">
        <v>12</v>
      </c>
      <c r="AL1678" s="68" t="s">
        <v>510</v>
      </c>
      <c r="AM1678" s="68">
        <v>11</v>
      </c>
      <c r="AN1678" s="68" t="s">
        <v>122</v>
      </c>
      <c r="AO1678" s="68">
        <v>1</v>
      </c>
      <c r="AP1678" s="68" t="s">
        <v>112</v>
      </c>
      <c r="AQ1678" s="68" t="s">
        <v>113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995</v>
      </c>
      <c r="AX1678" s="68" t="s">
        <v>115</v>
      </c>
    </row>
    <row r="1679" spans="1:50">
      <c r="A1679" s="77" t="s">
        <v>5970</v>
      </c>
      <c r="B1679" s="68">
        <v>0</v>
      </c>
      <c r="C1679" s="68">
        <v>804853</v>
      </c>
      <c r="D1679" s="68" t="s">
        <v>4713</v>
      </c>
      <c r="E1679" s="68" t="s">
        <v>459</v>
      </c>
      <c r="F1679" s="68" t="s">
        <v>460</v>
      </c>
      <c r="G1679" s="68" t="s">
        <v>96</v>
      </c>
      <c r="H1679" s="68" t="s">
        <v>97</v>
      </c>
      <c r="I1679" s="68" t="s">
        <v>98</v>
      </c>
      <c r="J1679" s="68">
        <v>3</v>
      </c>
      <c r="K1679" s="68" t="s">
        <v>99</v>
      </c>
      <c r="L1679" s="68">
        <v>3</v>
      </c>
      <c r="M1679" s="68" t="s">
        <v>125</v>
      </c>
      <c r="N1679" s="68" t="s">
        <v>126</v>
      </c>
      <c r="O1679" s="68" t="s">
        <v>127</v>
      </c>
      <c r="P1679" s="68" t="s">
        <v>4714</v>
      </c>
      <c r="Q1679" s="68"/>
      <c r="R1679" s="68"/>
      <c r="S1679" s="68"/>
      <c r="T1679" s="68" t="s">
        <v>4715</v>
      </c>
      <c r="U1679" s="68" t="s">
        <v>4716</v>
      </c>
      <c r="V1679" s="68" t="s">
        <v>19</v>
      </c>
      <c r="W1679" s="68">
        <v>2301010001</v>
      </c>
      <c r="X1679" s="68">
        <v>126488</v>
      </c>
      <c r="Y1679" s="68" t="s">
        <v>19</v>
      </c>
      <c r="Z1679" s="68">
        <v>1</v>
      </c>
      <c r="AA1679" s="68" t="s">
        <v>109</v>
      </c>
      <c r="AB1679" s="68">
        <v>230101</v>
      </c>
      <c r="AC1679" s="68" t="s">
        <v>19</v>
      </c>
      <c r="AD1679" s="68" t="s">
        <v>19</v>
      </c>
      <c r="AE1679" s="68" t="s">
        <v>19</v>
      </c>
      <c r="AF1679" s="68" t="s">
        <v>110</v>
      </c>
      <c r="AG1679" s="68">
        <v>230001</v>
      </c>
      <c r="AH1679" s="68" t="s">
        <v>1366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206</v>
      </c>
      <c r="AO1679" s="68">
        <v>2</v>
      </c>
      <c r="AP1679" s="68" t="s">
        <v>134</v>
      </c>
      <c r="AQ1679" s="68" t="s">
        <v>135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4717</v>
      </c>
      <c r="AX1679" s="68" t="s">
        <v>115</v>
      </c>
    </row>
    <row r="1680" spans="1:50">
      <c r="A1680" s="77" t="s">
        <v>5971</v>
      </c>
      <c r="B1680" s="68">
        <v>0</v>
      </c>
      <c r="C1680" s="68">
        <v>804867</v>
      </c>
      <c r="D1680" s="68" t="s">
        <v>4718</v>
      </c>
      <c r="E1680" s="68" t="s">
        <v>145</v>
      </c>
      <c r="F1680" s="68" t="s">
        <v>251</v>
      </c>
      <c r="G1680" s="68" t="s">
        <v>96</v>
      </c>
      <c r="H1680" s="68" t="s">
        <v>97</v>
      </c>
      <c r="I1680" s="68" t="s">
        <v>98</v>
      </c>
      <c r="J1680" s="68">
        <v>3</v>
      </c>
      <c r="K1680" s="68" t="s">
        <v>99</v>
      </c>
      <c r="L1680" s="68">
        <v>3</v>
      </c>
      <c r="M1680" s="68" t="s">
        <v>125</v>
      </c>
      <c r="N1680" s="68" t="s">
        <v>126</v>
      </c>
      <c r="O1680" s="68" t="s">
        <v>127</v>
      </c>
      <c r="P1680" s="68" t="s">
        <v>4719</v>
      </c>
      <c r="Q1680" s="68">
        <v>631116</v>
      </c>
      <c r="R1680" s="68"/>
      <c r="S1680" s="68"/>
      <c r="T1680" s="68" t="s">
        <v>4720</v>
      </c>
      <c r="U1680" s="68" t="s">
        <v>4721</v>
      </c>
      <c r="V1680" s="68" t="s">
        <v>4722</v>
      </c>
      <c r="W1680" s="68"/>
      <c r="X1680" s="68">
        <v>231881</v>
      </c>
      <c r="Y1680" s="68" t="s">
        <v>4722</v>
      </c>
      <c r="Z1680" s="68">
        <v>2</v>
      </c>
      <c r="AA1680" s="68" t="s">
        <v>121</v>
      </c>
      <c r="AB1680" s="68">
        <v>230101</v>
      </c>
      <c r="AC1680" s="68" t="s">
        <v>19</v>
      </c>
      <c r="AD1680" s="68" t="s">
        <v>19</v>
      </c>
      <c r="AE1680" s="68" t="s">
        <v>19</v>
      </c>
      <c r="AF1680" s="68" t="s">
        <v>110</v>
      </c>
      <c r="AG1680" s="68">
        <v>230001</v>
      </c>
      <c r="AH1680" s="68" t="s">
        <v>1366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122</v>
      </c>
      <c r="AO1680" s="68">
        <v>2</v>
      </c>
      <c r="AP1680" s="68" t="s">
        <v>134</v>
      </c>
      <c r="AQ1680" s="68" t="s">
        <v>135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4717</v>
      </c>
      <c r="AX1680" s="68" t="s">
        <v>115</v>
      </c>
    </row>
    <row r="1681" spans="1:50">
      <c r="A1681" s="77" t="s">
        <v>5972</v>
      </c>
      <c r="B1681" s="68">
        <v>0</v>
      </c>
      <c r="C1681" s="68">
        <v>804867</v>
      </c>
      <c r="D1681" s="68" t="s">
        <v>4718</v>
      </c>
      <c r="E1681" s="68" t="s">
        <v>332</v>
      </c>
      <c r="F1681" s="68" t="s">
        <v>333</v>
      </c>
      <c r="G1681" s="68" t="s">
        <v>96</v>
      </c>
      <c r="H1681" s="68" t="s">
        <v>370</v>
      </c>
      <c r="I1681" s="68" t="s">
        <v>371</v>
      </c>
      <c r="J1681" s="68">
        <v>3</v>
      </c>
      <c r="K1681" s="68" t="s">
        <v>99</v>
      </c>
      <c r="L1681" s="68">
        <v>3</v>
      </c>
      <c r="M1681" s="68" t="s">
        <v>125</v>
      </c>
      <c r="N1681" s="68" t="s">
        <v>126</v>
      </c>
      <c r="O1681" s="68" t="s">
        <v>127</v>
      </c>
      <c r="P1681" s="68" t="s">
        <v>4719</v>
      </c>
      <c r="Q1681" s="68">
        <v>631116</v>
      </c>
      <c r="R1681" s="68"/>
      <c r="S1681" s="68"/>
      <c r="T1681" s="68" t="s">
        <v>4720</v>
      </c>
      <c r="U1681" s="68" t="s">
        <v>4721</v>
      </c>
      <c r="V1681" s="68" t="s">
        <v>4722</v>
      </c>
      <c r="W1681" s="68"/>
      <c r="X1681" s="68">
        <v>231881</v>
      </c>
      <c r="Y1681" s="68" t="s">
        <v>4722</v>
      </c>
      <c r="Z1681" s="68">
        <v>2</v>
      </c>
      <c r="AA1681" s="68" t="s">
        <v>121</v>
      </c>
      <c r="AB1681" s="68">
        <v>230101</v>
      </c>
      <c r="AC1681" s="68" t="s">
        <v>19</v>
      </c>
      <c r="AD1681" s="68" t="s">
        <v>19</v>
      </c>
      <c r="AE1681" s="68" t="s">
        <v>19</v>
      </c>
      <c r="AF1681" s="68" t="s">
        <v>110</v>
      </c>
      <c r="AG1681" s="68">
        <v>230001</v>
      </c>
      <c r="AH1681" s="68" t="s">
        <v>1366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122</v>
      </c>
      <c r="AO1681" s="68">
        <v>2</v>
      </c>
      <c r="AP1681" s="68" t="s">
        <v>134</v>
      </c>
      <c r="AQ1681" s="68" t="s">
        <v>135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4717</v>
      </c>
      <c r="AX1681" s="68" t="s">
        <v>115</v>
      </c>
    </row>
    <row r="1682" spans="1:50">
      <c r="A1682" s="77" t="s">
        <v>5973</v>
      </c>
      <c r="B1682" s="68">
        <v>0</v>
      </c>
      <c r="C1682" s="68">
        <v>804867</v>
      </c>
      <c r="D1682" s="68" t="s">
        <v>4718</v>
      </c>
      <c r="E1682" s="68" t="s">
        <v>439</v>
      </c>
      <c r="F1682" s="68" t="s">
        <v>440</v>
      </c>
      <c r="G1682" s="68" t="s">
        <v>96</v>
      </c>
      <c r="H1682" s="68" t="s">
        <v>97</v>
      </c>
      <c r="I1682" s="68" t="s">
        <v>98</v>
      </c>
      <c r="J1682" s="68">
        <v>3</v>
      </c>
      <c r="K1682" s="68" t="s">
        <v>99</v>
      </c>
      <c r="L1682" s="68">
        <v>3</v>
      </c>
      <c r="M1682" s="68" t="s">
        <v>125</v>
      </c>
      <c r="N1682" s="68" t="s">
        <v>126</v>
      </c>
      <c r="O1682" s="68" t="s">
        <v>127</v>
      </c>
      <c r="P1682" s="68" t="s">
        <v>4719</v>
      </c>
      <c r="Q1682" s="68">
        <v>631116</v>
      </c>
      <c r="R1682" s="68"/>
      <c r="S1682" s="68"/>
      <c r="T1682" s="68" t="s">
        <v>4720</v>
      </c>
      <c r="U1682" s="68" t="s">
        <v>4721</v>
      </c>
      <c r="V1682" s="68" t="s">
        <v>4722</v>
      </c>
      <c r="W1682" s="68"/>
      <c r="X1682" s="68">
        <v>231881</v>
      </c>
      <c r="Y1682" s="68" t="s">
        <v>4722</v>
      </c>
      <c r="Z1682" s="68">
        <v>2</v>
      </c>
      <c r="AA1682" s="68" t="s">
        <v>121</v>
      </c>
      <c r="AB1682" s="68">
        <v>230101</v>
      </c>
      <c r="AC1682" s="68" t="s">
        <v>19</v>
      </c>
      <c r="AD1682" s="68" t="s">
        <v>19</v>
      </c>
      <c r="AE1682" s="68" t="s">
        <v>19</v>
      </c>
      <c r="AF1682" s="68" t="s">
        <v>110</v>
      </c>
      <c r="AG1682" s="68">
        <v>230001</v>
      </c>
      <c r="AH1682" s="68" t="s">
        <v>1366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122</v>
      </c>
      <c r="AO1682" s="68">
        <v>2</v>
      </c>
      <c r="AP1682" s="68" t="s">
        <v>134</v>
      </c>
      <c r="AQ1682" s="68" t="s">
        <v>135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4717</v>
      </c>
      <c r="AX1682" s="68" t="s">
        <v>115</v>
      </c>
    </row>
    <row r="1683" spans="1:50">
      <c r="A1683" s="77" t="s">
        <v>5974</v>
      </c>
      <c r="B1683" s="68">
        <v>0</v>
      </c>
      <c r="C1683" s="68">
        <v>565112</v>
      </c>
      <c r="D1683" s="68" t="s">
        <v>4312</v>
      </c>
      <c r="E1683" s="68" t="s">
        <v>435</v>
      </c>
      <c r="F1683" s="68" t="s">
        <v>436</v>
      </c>
      <c r="G1683" s="68" t="s">
        <v>98</v>
      </c>
      <c r="H1683" s="68" t="s">
        <v>97</v>
      </c>
      <c r="I1683" s="68" t="s">
        <v>98</v>
      </c>
      <c r="J1683" s="68">
        <v>3</v>
      </c>
      <c r="K1683" s="68" t="s">
        <v>99</v>
      </c>
      <c r="L1683" s="68">
        <v>2</v>
      </c>
      <c r="M1683" s="68" t="s">
        <v>184</v>
      </c>
      <c r="N1683" s="68" t="s">
        <v>185</v>
      </c>
      <c r="O1683" s="68" t="s">
        <v>186</v>
      </c>
      <c r="P1683" s="68"/>
      <c r="Q1683" s="68">
        <v>246747</v>
      </c>
      <c r="R1683" s="68"/>
      <c r="S1683" s="68"/>
      <c r="T1683" s="68" t="s">
        <v>4314</v>
      </c>
      <c r="U1683" s="68"/>
      <c r="V1683" s="68"/>
      <c r="W1683" s="68">
        <v>2301010001</v>
      </c>
      <c r="X1683" s="68">
        <v>126488</v>
      </c>
      <c r="Y1683" s="68" t="s">
        <v>19</v>
      </c>
      <c r="Z1683" s="68">
        <v>1</v>
      </c>
      <c r="AA1683" s="68" t="s">
        <v>109</v>
      </c>
      <c r="AB1683" s="68">
        <v>230101</v>
      </c>
      <c r="AC1683" s="68" t="s">
        <v>19</v>
      </c>
      <c r="AD1683" s="68" t="s">
        <v>19</v>
      </c>
      <c r="AE1683" s="68" t="s">
        <v>19</v>
      </c>
      <c r="AF1683" s="68" t="s">
        <v>110</v>
      </c>
      <c r="AG1683" s="68">
        <v>230001</v>
      </c>
      <c r="AH1683" s="68" t="s">
        <v>1366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206</v>
      </c>
      <c r="AO1683" s="68">
        <v>1</v>
      </c>
      <c r="AP1683" s="68" t="s">
        <v>112</v>
      </c>
      <c r="AQ1683" s="68" t="s">
        <v>113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4723</v>
      </c>
      <c r="AX1683" s="68" t="s">
        <v>115</v>
      </c>
    </row>
    <row r="1684" spans="1:50">
      <c r="A1684" s="77" t="s">
        <v>5975</v>
      </c>
      <c r="B1684" s="68">
        <v>0</v>
      </c>
      <c r="C1684" s="68">
        <v>487355</v>
      </c>
      <c r="D1684" s="68" t="s">
        <v>3697</v>
      </c>
      <c r="E1684" s="68" t="s">
        <v>435</v>
      </c>
      <c r="F1684" s="68" t="s">
        <v>436</v>
      </c>
      <c r="G1684" s="68" t="s">
        <v>98</v>
      </c>
      <c r="H1684" s="68" t="s">
        <v>97</v>
      </c>
      <c r="I1684" s="68" t="s">
        <v>98</v>
      </c>
      <c r="J1684" s="68">
        <v>3</v>
      </c>
      <c r="K1684" s="68" t="s">
        <v>99</v>
      </c>
      <c r="L1684" s="68">
        <v>3</v>
      </c>
      <c r="M1684" s="68" t="s">
        <v>125</v>
      </c>
      <c r="N1684" s="68" t="s">
        <v>126</v>
      </c>
      <c r="O1684" s="68" t="s">
        <v>127</v>
      </c>
      <c r="P1684" s="68"/>
      <c r="Q1684" s="68">
        <v>242590</v>
      </c>
      <c r="R1684" s="68"/>
      <c r="S1684" s="68"/>
      <c r="T1684" s="68" t="s">
        <v>3603</v>
      </c>
      <c r="U1684" s="68"/>
      <c r="V1684" s="68"/>
      <c r="W1684" s="68">
        <v>2301010001</v>
      </c>
      <c r="X1684" s="68">
        <v>126488</v>
      </c>
      <c r="Y1684" s="68" t="s">
        <v>19</v>
      </c>
      <c r="Z1684" s="68">
        <v>1</v>
      </c>
      <c r="AA1684" s="68" t="s">
        <v>109</v>
      </c>
      <c r="AB1684" s="68">
        <v>230101</v>
      </c>
      <c r="AC1684" s="68" t="s">
        <v>19</v>
      </c>
      <c r="AD1684" s="68" t="s">
        <v>19</v>
      </c>
      <c r="AE1684" s="68" t="s">
        <v>19</v>
      </c>
      <c r="AF1684" s="68" t="s">
        <v>110</v>
      </c>
      <c r="AG1684" s="68">
        <v>230001</v>
      </c>
      <c r="AH1684" s="68" t="s">
        <v>1366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206</v>
      </c>
      <c r="AO1684" s="68">
        <v>2</v>
      </c>
      <c r="AP1684" s="68" t="s">
        <v>134</v>
      </c>
      <c r="AQ1684" s="68" t="s">
        <v>135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115</v>
      </c>
    </row>
    <row r="1685" spans="1:50">
      <c r="A1685" s="77" t="s">
        <v>5976</v>
      </c>
      <c r="B1685" s="68">
        <v>0</v>
      </c>
      <c r="C1685" s="68"/>
      <c r="D1685" s="68" t="s">
        <v>4724</v>
      </c>
      <c r="E1685" s="68" t="s">
        <v>506</v>
      </c>
      <c r="F1685" s="68" t="s">
        <v>507</v>
      </c>
      <c r="G1685" s="68" t="s">
        <v>508</v>
      </c>
      <c r="H1685" s="68" t="s">
        <v>97</v>
      </c>
      <c r="I1685" s="68" t="s">
        <v>98</v>
      </c>
      <c r="J1685" s="68">
        <v>3</v>
      </c>
      <c r="K1685" s="68" t="s">
        <v>99</v>
      </c>
      <c r="L1685" s="68">
        <v>1</v>
      </c>
      <c r="M1685" s="68" t="s">
        <v>100</v>
      </c>
      <c r="N1685" s="68" t="s">
        <v>101</v>
      </c>
      <c r="O1685" s="68" t="s">
        <v>102</v>
      </c>
      <c r="P1685" s="68"/>
      <c r="Q1685" s="68"/>
      <c r="R1685" s="68"/>
      <c r="S1685" s="68"/>
      <c r="T1685" s="68" t="s">
        <v>4387</v>
      </c>
      <c r="U1685" s="68" t="s">
        <v>4725</v>
      </c>
      <c r="V1685" s="68" t="s">
        <v>4389</v>
      </c>
      <c r="W1685" s="68">
        <v>2301010001</v>
      </c>
      <c r="X1685" s="68">
        <v>126488</v>
      </c>
      <c r="Y1685" s="68" t="s">
        <v>19</v>
      </c>
      <c r="Z1685" s="68">
        <v>1</v>
      </c>
      <c r="AA1685" s="68" t="s">
        <v>109</v>
      </c>
      <c r="AB1685" s="68">
        <v>230101</v>
      </c>
      <c r="AC1685" s="68" t="s">
        <v>19</v>
      </c>
      <c r="AD1685" s="68" t="s">
        <v>19</v>
      </c>
      <c r="AE1685" s="68" t="s">
        <v>19</v>
      </c>
      <c r="AF1685" s="68" t="s">
        <v>110</v>
      </c>
      <c r="AG1685" s="68">
        <v>230001</v>
      </c>
      <c r="AH1685" s="68" t="s">
        <v>1366</v>
      </c>
      <c r="AI1685" s="68">
        <v>-18.012</v>
      </c>
      <c r="AJ1685" s="68">
        <v>-70.241860000000003</v>
      </c>
      <c r="AK1685" s="68">
        <v>12</v>
      </c>
      <c r="AL1685" s="68" t="s">
        <v>510</v>
      </c>
      <c r="AM1685" s="68">
        <v>11</v>
      </c>
      <c r="AN1685" s="68" t="s">
        <v>122</v>
      </c>
      <c r="AO1685" s="68">
        <v>1</v>
      </c>
      <c r="AP1685" s="68" t="s">
        <v>112</v>
      </c>
      <c r="AQ1685" s="68" t="s">
        <v>113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4726</v>
      </c>
      <c r="AX1685" s="68" t="s">
        <v>115</v>
      </c>
    </row>
    <row r="1686" spans="1:50">
      <c r="A1686" s="77" t="s">
        <v>5980</v>
      </c>
      <c r="B1686" s="68">
        <v>0</v>
      </c>
      <c r="C1686" s="68">
        <v>822197</v>
      </c>
      <c r="D1686" s="68" t="s">
        <v>4727</v>
      </c>
      <c r="E1686" s="68" t="s">
        <v>459</v>
      </c>
      <c r="F1686" s="68" t="s">
        <v>460</v>
      </c>
      <c r="G1686" s="68" t="s">
        <v>96</v>
      </c>
      <c r="H1686" s="68" t="s">
        <v>97</v>
      </c>
      <c r="I1686" s="68" t="s">
        <v>98</v>
      </c>
      <c r="J1686" s="68">
        <v>3</v>
      </c>
      <c r="K1686" s="68" t="s">
        <v>99</v>
      </c>
      <c r="L1686" s="68">
        <v>3</v>
      </c>
      <c r="M1686" s="68" t="s">
        <v>125</v>
      </c>
      <c r="N1686" s="68" t="s">
        <v>126</v>
      </c>
      <c r="O1686" s="68" t="s">
        <v>127</v>
      </c>
      <c r="P1686" s="68" t="s">
        <v>4728</v>
      </c>
      <c r="Q1686" s="68"/>
      <c r="R1686" s="68"/>
      <c r="S1686" s="68" t="s">
        <v>4729</v>
      </c>
      <c r="T1686" s="68" t="s">
        <v>4730</v>
      </c>
      <c r="U1686" s="68" t="s">
        <v>4731</v>
      </c>
      <c r="V1686" s="68" t="s">
        <v>3137</v>
      </c>
      <c r="W1686" s="68">
        <v>2301010005</v>
      </c>
      <c r="X1686" s="68">
        <v>133132</v>
      </c>
      <c r="Y1686" s="68" t="s">
        <v>3137</v>
      </c>
      <c r="Z1686" s="68">
        <v>1</v>
      </c>
      <c r="AA1686" s="68" t="s">
        <v>109</v>
      </c>
      <c r="AB1686" s="68">
        <v>230101</v>
      </c>
      <c r="AC1686" s="68" t="s">
        <v>19</v>
      </c>
      <c r="AD1686" s="68" t="s">
        <v>19</v>
      </c>
      <c r="AE1686" s="68" t="s">
        <v>19</v>
      </c>
      <c r="AF1686" s="68" t="s">
        <v>110</v>
      </c>
      <c r="AG1686" s="68">
        <v>230001</v>
      </c>
      <c r="AH1686" s="68" t="s">
        <v>1366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206</v>
      </c>
      <c r="AO1686" s="68">
        <v>1</v>
      </c>
      <c r="AP1686" s="68" t="s">
        <v>112</v>
      </c>
      <c r="AQ1686" s="68" t="s">
        <v>113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4732</v>
      </c>
      <c r="AX1686" s="68" t="s">
        <v>115</v>
      </c>
    </row>
    <row r="1687" spans="1:50">
      <c r="A1687" s="77" t="s">
        <v>5977</v>
      </c>
      <c r="B1687" s="68">
        <v>0</v>
      </c>
      <c r="C1687" s="68">
        <v>823173</v>
      </c>
      <c r="D1687" s="68" t="s">
        <v>4733</v>
      </c>
      <c r="E1687" s="68" t="s">
        <v>453</v>
      </c>
      <c r="F1687" s="68" t="s">
        <v>454</v>
      </c>
      <c r="G1687" s="68" t="s">
        <v>98</v>
      </c>
      <c r="H1687" s="68" t="s">
        <v>97</v>
      </c>
      <c r="I1687" s="68" t="s">
        <v>98</v>
      </c>
      <c r="J1687" s="68">
        <v>3</v>
      </c>
      <c r="K1687" s="68" t="s">
        <v>99</v>
      </c>
      <c r="L1687" s="68">
        <v>3</v>
      </c>
      <c r="M1687" s="68" t="s">
        <v>125</v>
      </c>
      <c r="N1687" s="68" t="s">
        <v>126</v>
      </c>
      <c r="O1687" s="68" t="s">
        <v>127</v>
      </c>
      <c r="P1687" s="68" t="s">
        <v>4734</v>
      </c>
      <c r="Q1687" s="68">
        <v>952895197</v>
      </c>
      <c r="R1687" s="68"/>
      <c r="S1687" s="68"/>
      <c r="T1687" s="68" t="s">
        <v>4735</v>
      </c>
      <c r="U1687" s="68" t="s">
        <v>4736</v>
      </c>
      <c r="V1687" s="68" t="s">
        <v>19</v>
      </c>
      <c r="W1687" s="68">
        <v>2301010001</v>
      </c>
      <c r="X1687" s="68">
        <v>126488</v>
      </c>
      <c r="Y1687" s="68" t="s">
        <v>19</v>
      </c>
      <c r="Z1687" s="68">
        <v>1</v>
      </c>
      <c r="AA1687" s="68" t="s">
        <v>109</v>
      </c>
      <c r="AB1687" s="68">
        <v>230101</v>
      </c>
      <c r="AC1687" s="68" t="s">
        <v>19</v>
      </c>
      <c r="AD1687" s="68" t="s">
        <v>19</v>
      </c>
      <c r="AE1687" s="68" t="s">
        <v>19</v>
      </c>
      <c r="AF1687" s="68" t="s">
        <v>110</v>
      </c>
      <c r="AG1687" s="68">
        <v>230001</v>
      </c>
      <c r="AH1687" s="68" t="s">
        <v>1366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181</v>
      </c>
      <c r="AO1687" s="68">
        <v>1</v>
      </c>
      <c r="AP1687" s="68" t="s">
        <v>112</v>
      </c>
      <c r="AQ1687" s="68" t="s">
        <v>113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4737</v>
      </c>
      <c r="AX1687" s="68" t="s">
        <v>115</v>
      </c>
    </row>
    <row r="1688" spans="1:50">
      <c r="A1688" s="77" t="s">
        <v>5978</v>
      </c>
      <c r="B1688" s="68">
        <v>0</v>
      </c>
      <c r="C1688" s="68"/>
      <c r="D1688" s="68" t="s">
        <v>4738</v>
      </c>
      <c r="E1688" s="68" t="s">
        <v>506</v>
      </c>
      <c r="F1688" s="68" t="s">
        <v>507</v>
      </c>
      <c r="G1688" s="68" t="s">
        <v>508</v>
      </c>
      <c r="H1688" s="68" t="s">
        <v>97</v>
      </c>
      <c r="I1688" s="68" t="s">
        <v>98</v>
      </c>
      <c r="J1688" s="68">
        <v>3</v>
      </c>
      <c r="K1688" s="68" t="s">
        <v>99</v>
      </c>
      <c r="L1688" s="68">
        <v>1</v>
      </c>
      <c r="M1688" s="68" t="s">
        <v>100</v>
      </c>
      <c r="N1688" s="68" t="s">
        <v>101</v>
      </c>
      <c r="O1688" s="68" t="s">
        <v>102</v>
      </c>
      <c r="P1688" s="68"/>
      <c r="Q1688" s="68"/>
      <c r="R1688" s="68"/>
      <c r="S1688" s="68"/>
      <c r="T1688" s="68" t="s">
        <v>4739</v>
      </c>
      <c r="U1688" s="68" t="s">
        <v>994</v>
      </c>
      <c r="V1688" s="68" t="s">
        <v>4740</v>
      </c>
      <c r="W1688" s="68">
        <v>2301010001</v>
      </c>
      <c r="X1688" s="68">
        <v>126488</v>
      </c>
      <c r="Y1688" s="68" t="s">
        <v>19</v>
      </c>
      <c r="Z1688" s="68">
        <v>1</v>
      </c>
      <c r="AA1688" s="68" t="s">
        <v>109</v>
      </c>
      <c r="AB1688" s="68">
        <v>230101</v>
      </c>
      <c r="AC1688" s="68" t="s">
        <v>19</v>
      </c>
      <c r="AD1688" s="68" t="s">
        <v>19</v>
      </c>
      <c r="AE1688" s="68" t="s">
        <v>19</v>
      </c>
      <c r="AF1688" s="68" t="s">
        <v>110</v>
      </c>
      <c r="AG1688" s="68">
        <v>230001</v>
      </c>
      <c r="AH1688" s="68" t="s">
        <v>1366</v>
      </c>
      <c r="AI1688" s="68">
        <v>-18.03349</v>
      </c>
      <c r="AJ1688" s="68">
        <v>-70.283479999999997</v>
      </c>
      <c r="AK1688" s="68">
        <v>12</v>
      </c>
      <c r="AL1688" s="68" t="s">
        <v>510</v>
      </c>
      <c r="AM1688" s="68">
        <v>11</v>
      </c>
      <c r="AN1688" s="68" t="s">
        <v>122</v>
      </c>
      <c r="AO1688" s="68">
        <v>1</v>
      </c>
      <c r="AP1688" s="68" t="s">
        <v>112</v>
      </c>
      <c r="AQ1688" s="68" t="s">
        <v>113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1000</v>
      </c>
      <c r="AX1688" s="68" t="s">
        <v>115</v>
      </c>
    </row>
    <row r="1689" spans="1:50">
      <c r="A1689" s="77" t="s">
        <v>5979</v>
      </c>
      <c r="B1689" s="68">
        <v>0</v>
      </c>
      <c r="C1689" s="68"/>
      <c r="D1689" s="68" t="s">
        <v>1893</v>
      </c>
      <c r="E1689" s="68" t="s">
        <v>506</v>
      </c>
      <c r="F1689" s="68" t="s">
        <v>507</v>
      </c>
      <c r="G1689" s="68" t="s">
        <v>508</v>
      </c>
      <c r="H1689" s="68" t="s">
        <v>97</v>
      </c>
      <c r="I1689" s="68" t="s">
        <v>98</v>
      </c>
      <c r="J1689" s="68">
        <v>3</v>
      </c>
      <c r="K1689" s="68" t="s">
        <v>99</v>
      </c>
      <c r="L1689" s="68">
        <v>1</v>
      </c>
      <c r="M1689" s="68" t="s">
        <v>100</v>
      </c>
      <c r="N1689" s="68" t="s">
        <v>101</v>
      </c>
      <c r="O1689" s="68" t="s">
        <v>102</v>
      </c>
      <c r="P1689" s="68"/>
      <c r="Q1689" s="68"/>
      <c r="R1689" s="68"/>
      <c r="S1689" s="68"/>
      <c r="T1689" s="68" t="s">
        <v>4741</v>
      </c>
      <c r="U1689" s="68" t="s">
        <v>4742</v>
      </c>
      <c r="V1689" s="68" t="s">
        <v>3357</v>
      </c>
      <c r="W1689" s="68"/>
      <c r="X1689" s="68">
        <v>568138</v>
      </c>
      <c r="Y1689" s="68" t="s">
        <v>3089</v>
      </c>
      <c r="Z1689" s="68">
        <v>1</v>
      </c>
      <c r="AA1689" s="68" t="s">
        <v>109</v>
      </c>
      <c r="AB1689" s="68">
        <v>230101</v>
      </c>
      <c r="AC1689" s="68" t="s">
        <v>19</v>
      </c>
      <c r="AD1689" s="68" t="s">
        <v>19</v>
      </c>
      <c r="AE1689" s="68" t="s">
        <v>19</v>
      </c>
      <c r="AF1689" s="68" t="s">
        <v>110</v>
      </c>
      <c r="AG1689" s="68">
        <v>230001</v>
      </c>
      <c r="AH1689" s="68" t="s">
        <v>1366</v>
      </c>
      <c r="AI1689" s="68">
        <v>-18.009460000000001</v>
      </c>
      <c r="AJ1689" s="68">
        <v>-70.228840000000005</v>
      </c>
      <c r="AK1689" s="68">
        <v>12</v>
      </c>
      <c r="AL1689" s="68" t="s">
        <v>510</v>
      </c>
      <c r="AM1689" s="68">
        <v>11</v>
      </c>
      <c r="AN1689" s="68" t="s">
        <v>122</v>
      </c>
      <c r="AO1689" s="68">
        <v>1</v>
      </c>
      <c r="AP1689" s="68" t="s">
        <v>112</v>
      </c>
      <c r="AQ1689" s="68" t="s">
        <v>113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1000</v>
      </c>
      <c r="AX1689" s="68" t="s">
        <v>115</v>
      </c>
    </row>
    <row r="1690" spans="1:50">
      <c r="A1690" s="77" t="s">
        <v>5981</v>
      </c>
      <c r="B1690" s="68">
        <v>0</v>
      </c>
      <c r="C1690" s="68"/>
      <c r="D1690" s="68" t="s">
        <v>4743</v>
      </c>
      <c r="E1690" s="68" t="s">
        <v>506</v>
      </c>
      <c r="F1690" s="68" t="s">
        <v>507</v>
      </c>
      <c r="G1690" s="68" t="s">
        <v>508</v>
      </c>
      <c r="H1690" s="68" t="s">
        <v>97</v>
      </c>
      <c r="I1690" s="68" t="s">
        <v>98</v>
      </c>
      <c r="J1690" s="68">
        <v>3</v>
      </c>
      <c r="K1690" s="68" t="s">
        <v>99</v>
      </c>
      <c r="L1690" s="68">
        <v>1</v>
      </c>
      <c r="M1690" s="68" t="s">
        <v>100</v>
      </c>
      <c r="N1690" s="68" t="s">
        <v>101</v>
      </c>
      <c r="O1690" s="68" t="s">
        <v>102</v>
      </c>
      <c r="P1690" s="68"/>
      <c r="Q1690" s="68"/>
      <c r="R1690" s="68"/>
      <c r="S1690" s="68"/>
      <c r="T1690" s="68" t="s">
        <v>4744</v>
      </c>
      <c r="U1690" s="68" t="s">
        <v>4745</v>
      </c>
      <c r="V1690" s="68" t="s">
        <v>3357</v>
      </c>
      <c r="W1690" s="68"/>
      <c r="X1690" s="68">
        <v>568138</v>
      </c>
      <c r="Y1690" s="68" t="s">
        <v>3089</v>
      </c>
      <c r="Z1690" s="68">
        <v>1</v>
      </c>
      <c r="AA1690" s="68" t="s">
        <v>109</v>
      </c>
      <c r="AB1690" s="68">
        <v>230101</v>
      </c>
      <c r="AC1690" s="68" t="s">
        <v>19</v>
      </c>
      <c r="AD1690" s="68" t="s">
        <v>19</v>
      </c>
      <c r="AE1690" s="68" t="s">
        <v>19</v>
      </c>
      <c r="AF1690" s="68" t="s">
        <v>110</v>
      </c>
      <c r="AG1690" s="68">
        <v>230001</v>
      </c>
      <c r="AH1690" s="68" t="s">
        <v>1366</v>
      </c>
      <c r="AI1690" s="68">
        <v>-18.013380000000002</v>
      </c>
      <c r="AJ1690" s="68">
        <v>-70.233440000000002</v>
      </c>
      <c r="AK1690" s="68">
        <v>12</v>
      </c>
      <c r="AL1690" s="68" t="s">
        <v>510</v>
      </c>
      <c r="AM1690" s="68">
        <v>11</v>
      </c>
      <c r="AN1690" s="68" t="s">
        <v>122</v>
      </c>
      <c r="AO1690" s="68">
        <v>1</v>
      </c>
      <c r="AP1690" s="68" t="s">
        <v>112</v>
      </c>
      <c r="AQ1690" s="68" t="s">
        <v>113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1000</v>
      </c>
      <c r="AX1690" s="68" t="s">
        <v>115</v>
      </c>
    </row>
    <row r="1691" spans="1:50">
      <c r="A1691" s="77" t="s">
        <v>5982</v>
      </c>
      <c r="B1691" s="68">
        <v>0</v>
      </c>
      <c r="C1691" s="68"/>
      <c r="D1691" s="68" t="s">
        <v>4746</v>
      </c>
      <c r="E1691" s="68" t="s">
        <v>506</v>
      </c>
      <c r="F1691" s="68" t="s">
        <v>507</v>
      </c>
      <c r="G1691" s="68" t="s">
        <v>508</v>
      </c>
      <c r="H1691" s="68" t="s">
        <v>97</v>
      </c>
      <c r="I1691" s="68" t="s">
        <v>98</v>
      </c>
      <c r="J1691" s="68">
        <v>3</v>
      </c>
      <c r="K1691" s="68" t="s">
        <v>99</v>
      </c>
      <c r="L1691" s="68">
        <v>1</v>
      </c>
      <c r="M1691" s="68" t="s">
        <v>100</v>
      </c>
      <c r="N1691" s="68" t="s">
        <v>101</v>
      </c>
      <c r="O1691" s="68" t="s">
        <v>102</v>
      </c>
      <c r="P1691" s="68"/>
      <c r="Q1691" s="68"/>
      <c r="R1691" s="68"/>
      <c r="S1691" s="68"/>
      <c r="T1691" s="68" t="s">
        <v>4747</v>
      </c>
      <c r="U1691" s="68" t="s">
        <v>4748</v>
      </c>
      <c r="V1691" s="68" t="s">
        <v>4465</v>
      </c>
      <c r="W1691" s="68"/>
      <c r="X1691" s="68">
        <v>565056</v>
      </c>
      <c r="Y1691" s="68" t="s">
        <v>2843</v>
      </c>
      <c r="Z1691" s="68">
        <v>1</v>
      </c>
      <c r="AA1691" s="68" t="s">
        <v>109</v>
      </c>
      <c r="AB1691" s="68">
        <v>230101</v>
      </c>
      <c r="AC1691" s="68" t="s">
        <v>19</v>
      </c>
      <c r="AD1691" s="68" t="s">
        <v>19</v>
      </c>
      <c r="AE1691" s="68" t="s">
        <v>19</v>
      </c>
      <c r="AF1691" s="68" t="s">
        <v>110</v>
      </c>
      <c r="AG1691" s="68">
        <v>230001</v>
      </c>
      <c r="AH1691" s="68" t="s">
        <v>1366</v>
      </c>
      <c r="AI1691" s="68">
        <v>-18.001080000000002</v>
      </c>
      <c r="AJ1691" s="68">
        <v>-70.236770000000007</v>
      </c>
      <c r="AK1691" s="68">
        <v>12</v>
      </c>
      <c r="AL1691" s="68" t="s">
        <v>510</v>
      </c>
      <c r="AM1691" s="68">
        <v>11</v>
      </c>
      <c r="AN1691" s="68" t="s">
        <v>122</v>
      </c>
      <c r="AO1691" s="68">
        <v>1</v>
      </c>
      <c r="AP1691" s="68" t="s">
        <v>112</v>
      </c>
      <c r="AQ1691" s="68" t="s">
        <v>113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1000</v>
      </c>
      <c r="AX1691" s="68" t="s">
        <v>115</v>
      </c>
    </row>
    <row r="1692" spans="1:50">
      <c r="A1692" s="77" t="s">
        <v>5983</v>
      </c>
      <c r="B1692" s="68">
        <v>0</v>
      </c>
      <c r="C1692" s="68"/>
      <c r="D1692" s="68" t="s">
        <v>4749</v>
      </c>
      <c r="E1692" s="68" t="s">
        <v>506</v>
      </c>
      <c r="F1692" s="68" t="s">
        <v>507</v>
      </c>
      <c r="G1692" s="68" t="s">
        <v>508</v>
      </c>
      <c r="H1692" s="68" t="s">
        <v>97</v>
      </c>
      <c r="I1692" s="68" t="s">
        <v>98</v>
      </c>
      <c r="J1692" s="68">
        <v>3</v>
      </c>
      <c r="K1692" s="68" t="s">
        <v>99</v>
      </c>
      <c r="L1692" s="68">
        <v>1</v>
      </c>
      <c r="M1692" s="68" t="s">
        <v>100</v>
      </c>
      <c r="N1692" s="68" t="s">
        <v>101</v>
      </c>
      <c r="O1692" s="68" t="s">
        <v>102</v>
      </c>
      <c r="P1692" s="68"/>
      <c r="Q1692" s="68"/>
      <c r="R1692" s="68"/>
      <c r="S1692" s="68"/>
      <c r="T1692" s="68" t="s">
        <v>4750</v>
      </c>
      <c r="U1692" s="68" t="s">
        <v>2414</v>
      </c>
      <c r="V1692" s="68" t="s">
        <v>3071</v>
      </c>
      <c r="W1692" s="68"/>
      <c r="X1692" s="68">
        <v>562992</v>
      </c>
      <c r="Y1692" s="68" t="s">
        <v>3071</v>
      </c>
      <c r="Z1692" s="68">
        <v>1</v>
      </c>
      <c r="AA1692" s="68" t="s">
        <v>109</v>
      </c>
      <c r="AB1692" s="68">
        <v>230101</v>
      </c>
      <c r="AC1692" s="68" t="s">
        <v>19</v>
      </c>
      <c r="AD1692" s="68" t="s">
        <v>19</v>
      </c>
      <c r="AE1692" s="68" t="s">
        <v>19</v>
      </c>
      <c r="AF1692" s="68" t="s">
        <v>110</v>
      </c>
      <c r="AG1692" s="68">
        <v>230001</v>
      </c>
      <c r="AH1692" s="68" t="s">
        <v>1366</v>
      </c>
      <c r="AI1692" s="68">
        <v>-18.03219</v>
      </c>
      <c r="AJ1692" s="68">
        <v>-70.275790000000001</v>
      </c>
      <c r="AK1692" s="68">
        <v>15</v>
      </c>
      <c r="AL1692" s="68" t="s">
        <v>553</v>
      </c>
      <c r="AM1692" s="68">
        <v>11</v>
      </c>
      <c r="AN1692" s="68" t="s">
        <v>122</v>
      </c>
      <c r="AO1692" s="68">
        <v>1</v>
      </c>
      <c r="AP1692" s="68" t="s">
        <v>112</v>
      </c>
      <c r="AQ1692" s="68" t="s">
        <v>113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1000</v>
      </c>
      <c r="AX1692" s="68" t="s">
        <v>115</v>
      </c>
    </row>
    <row r="1693" spans="1:50">
      <c r="A1693" s="77" t="s">
        <v>5984</v>
      </c>
      <c r="B1693" s="68">
        <v>0</v>
      </c>
      <c r="C1693" s="68"/>
      <c r="D1693" s="68" t="s">
        <v>4751</v>
      </c>
      <c r="E1693" s="68" t="s">
        <v>506</v>
      </c>
      <c r="F1693" s="68" t="s">
        <v>507</v>
      </c>
      <c r="G1693" s="68" t="s">
        <v>508</v>
      </c>
      <c r="H1693" s="68" t="s">
        <v>97</v>
      </c>
      <c r="I1693" s="68" t="s">
        <v>98</v>
      </c>
      <c r="J1693" s="68">
        <v>3</v>
      </c>
      <c r="K1693" s="68" t="s">
        <v>99</v>
      </c>
      <c r="L1693" s="68">
        <v>1</v>
      </c>
      <c r="M1693" s="68" t="s">
        <v>100</v>
      </c>
      <c r="N1693" s="68" t="s">
        <v>101</v>
      </c>
      <c r="O1693" s="68" t="s">
        <v>102</v>
      </c>
      <c r="P1693" s="68"/>
      <c r="Q1693" s="68"/>
      <c r="R1693" s="68"/>
      <c r="S1693" s="68"/>
      <c r="T1693" s="68" t="s">
        <v>4752</v>
      </c>
      <c r="U1693" s="68" t="s">
        <v>4753</v>
      </c>
      <c r="V1693" s="68" t="s">
        <v>4442</v>
      </c>
      <c r="W1693" s="68"/>
      <c r="X1693" s="68">
        <v>562992</v>
      </c>
      <c r="Y1693" s="68" t="s">
        <v>3071</v>
      </c>
      <c r="Z1693" s="68">
        <v>1</v>
      </c>
      <c r="AA1693" s="68" t="s">
        <v>109</v>
      </c>
      <c r="AB1693" s="68">
        <v>230101</v>
      </c>
      <c r="AC1693" s="68" t="s">
        <v>19</v>
      </c>
      <c r="AD1693" s="68" t="s">
        <v>19</v>
      </c>
      <c r="AE1693" s="68" t="s">
        <v>19</v>
      </c>
      <c r="AF1693" s="68" t="s">
        <v>110</v>
      </c>
      <c r="AG1693" s="68">
        <v>230001</v>
      </c>
      <c r="AH1693" s="68" t="s">
        <v>1366</v>
      </c>
      <c r="AI1693" s="68">
        <v>-18.039639999999999</v>
      </c>
      <c r="AJ1693" s="68">
        <v>-70.282700000000006</v>
      </c>
      <c r="AK1693" s="68">
        <v>15</v>
      </c>
      <c r="AL1693" s="68" t="s">
        <v>553</v>
      </c>
      <c r="AM1693" s="68">
        <v>11</v>
      </c>
      <c r="AN1693" s="68" t="s">
        <v>122</v>
      </c>
      <c r="AO1693" s="68">
        <v>1</v>
      </c>
      <c r="AP1693" s="68" t="s">
        <v>112</v>
      </c>
      <c r="AQ1693" s="68" t="s">
        <v>113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1000</v>
      </c>
      <c r="AX1693" s="68" t="s">
        <v>115</v>
      </c>
    </row>
    <row r="1694" spans="1:50">
      <c r="A1694" s="77" t="s">
        <v>5985</v>
      </c>
      <c r="B1694" s="68">
        <v>0</v>
      </c>
      <c r="C1694" s="68"/>
      <c r="D1694" s="68" t="s">
        <v>4754</v>
      </c>
      <c r="E1694" s="68" t="s">
        <v>506</v>
      </c>
      <c r="F1694" s="68" t="s">
        <v>507</v>
      </c>
      <c r="G1694" s="68" t="s">
        <v>508</v>
      </c>
      <c r="H1694" s="68" t="s">
        <v>97</v>
      </c>
      <c r="I1694" s="68" t="s">
        <v>98</v>
      </c>
      <c r="J1694" s="68">
        <v>3</v>
      </c>
      <c r="K1694" s="68" t="s">
        <v>99</v>
      </c>
      <c r="L1694" s="68">
        <v>1</v>
      </c>
      <c r="M1694" s="68" t="s">
        <v>100</v>
      </c>
      <c r="N1694" s="68" t="s">
        <v>101</v>
      </c>
      <c r="O1694" s="68" t="s">
        <v>102</v>
      </c>
      <c r="P1694" s="68"/>
      <c r="Q1694" s="68"/>
      <c r="R1694" s="68"/>
      <c r="S1694" s="68"/>
      <c r="T1694" s="68" t="s">
        <v>4755</v>
      </c>
      <c r="U1694" s="68" t="s">
        <v>4756</v>
      </c>
      <c r="V1694" s="68" t="s">
        <v>4755</v>
      </c>
      <c r="W1694" s="68">
        <v>2301010007</v>
      </c>
      <c r="X1694" s="68">
        <v>215393</v>
      </c>
      <c r="Y1694" s="68" t="s">
        <v>3264</v>
      </c>
      <c r="Z1694" s="68">
        <v>1</v>
      </c>
      <c r="AA1694" s="68" t="s">
        <v>109</v>
      </c>
      <c r="AB1694" s="68">
        <v>230101</v>
      </c>
      <c r="AC1694" s="68" t="s">
        <v>19</v>
      </c>
      <c r="AD1694" s="68" t="s">
        <v>19</v>
      </c>
      <c r="AE1694" s="68" t="s">
        <v>19</v>
      </c>
      <c r="AF1694" s="68" t="s">
        <v>110</v>
      </c>
      <c r="AG1694" s="68">
        <v>230001</v>
      </c>
      <c r="AH1694" s="68" t="s">
        <v>1366</v>
      </c>
      <c r="AI1694" s="68">
        <v>-18.063110000000002</v>
      </c>
      <c r="AJ1694" s="68">
        <v>-70.295760000000001</v>
      </c>
      <c r="AK1694" s="68">
        <v>12</v>
      </c>
      <c r="AL1694" s="68" t="s">
        <v>510</v>
      </c>
      <c r="AM1694" s="68">
        <v>11</v>
      </c>
      <c r="AN1694" s="68" t="s">
        <v>122</v>
      </c>
      <c r="AO1694" s="68">
        <v>1</v>
      </c>
      <c r="AP1694" s="68" t="s">
        <v>112</v>
      </c>
      <c r="AQ1694" s="68" t="s">
        <v>113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587</v>
      </c>
      <c r="AX1694" s="68" t="s">
        <v>115</v>
      </c>
    </row>
    <row r="1695" spans="1:50">
      <c r="A1695" s="77" t="s">
        <v>5986</v>
      </c>
      <c r="B1695" s="68">
        <v>0</v>
      </c>
      <c r="C1695" s="68">
        <v>824846</v>
      </c>
      <c r="D1695" s="68" t="s">
        <v>4757</v>
      </c>
      <c r="E1695" s="68" t="s">
        <v>856</v>
      </c>
      <c r="F1695" s="68" t="s">
        <v>857</v>
      </c>
      <c r="G1695" s="68" t="s">
        <v>96</v>
      </c>
      <c r="H1695" s="68" t="s">
        <v>97</v>
      </c>
      <c r="I1695" s="68" t="s">
        <v>98</v>
      </c>
      <c r="J1695" s="68">
        <v>3</v>
      </c>
      <c r="K1695" s="68" t="s">
        <v>99</v>
      </c>
      <c r="L1695" s="68">
        <v>3</v>
      </c>
      <c r="M1695" s="68" t="s">
        <v>125</v>
      </c>
      <c r="N1695" s="68" t="s">
        <v>126</v>
      </c>
      <c r="O1695" s="68" t="s">
        <v>127</v>
      </c>
      <c r="P1695" s="68" t="s">
        <v>4758</v>
      </c>
      <c r="Q1695" s="68"/>
      <c r="R1695" s="68"/>
      <c r="S1695" s="68"/>
      <c r="T1695" s="68" t="s">
        <v>4759</v>
      </c>
      <c r="U1695" s="68" t="s">
        <v>4760</v>
      </c>
      <c r="V1695" s="68" t="s">
        <v>19</v>
      </c>
      <c r="W1695" s="68">
        <v>2301010001</v>
      </c>
      <c r="X1695" s="68">
        <v>126488</v>
      </c>
      <c r="Y1695" s="68" t="s">
        <v>19</v>
      </c>
      <c r="Z1695" s="68">
        <v>1</v>
      </c>
      <c r="AA1695" s="68" t="s">
        <v>109</v>
      </c>
      <c r="AB1695" s="68">
        <v>230101</v>
      </c>
      <c r="AC1695" s="68" t="s">
        <v>19</v>
      </c>
      <c r="AD1695" s="68" t="s">
        <v>19</v>
      </c>
      <c r="AE1695" s="68" t="s">
        <v>19</v>
      </c>
      <c r="AF1695" s="68" t="s">
        <v>110</v>
      </c>
      <c r="AG1695" s="68">
        <v>230001</v>
      </c>
      <c r="AH1695" s="68" t="s">
        <v>1366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122</v>
      </c>
      <c r="AO1695" s="68">
        <v>1</v>
      </c>
      <c r="AP1695" s="68" t="s">
        <v>112</v>
      </c>
      <c r="AQ1695" s="68" t="s">
        <v>113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2463</v>
      </c>
      <c r="AX1695" s="68" t="s">
        <v>115</v>
      </c>
    </row>
    <row r="1696" spans="1:50">
      <c r="A1696" s="77" t="s">
        <v>5987</v>
      </c>
      <c r="B1696" s="68">
        <v>0</v>
      </c>
      <c r="C1696" s="68">
        <v>824851</v>
      </c>
      <c r="D1696" s="68" t="s">
        <v>3081</v>
      </c>
      <c r="E1696" s="68" t="s">
        <v>856</v>
      </c>
      <c r="F1696" s="68" t="s">
        <v>857</v>
      </c>
      <c r="G1696" s="68" t="s">
        <v>96</v>
      </c>
      <c r="H1696" s="68" t="s">
        <v>97</v>
      </c>
      <c r="I1696" s="68" t="s">
        <v>98</v>
      </c>
      <c r="J1696" s="68">
        <v>3</v>
      </c>
      <c r="K1696" s="68" t="s">
        <v>99</v>
      </c>
      <c r="L1696" s="68">
        <v>3</v>
      </c>
      <c r="M1696" s="68" t="s">
        <v>125</v>
      </c>
      <c r="N1696" s="68" t="s">
        <v>126</v>
      </c>
      <c r="O1696" s="68" t="s">
        <v>127</v>
      </c>
      <c r="P1696" s="68" t="s">
        <v>4761</v>
      </c>
      <c r="Q1696" s="68"/>
      <c r="R1696" s="68"/>
      <c r="S1696" s="68"/>
      <c r="T1696" s="68" t="s">
        <v>4762</v>
      </c>
      <c r="U1696" s="68" t="s">
        <v>4763</v>
      </c>
      <c r="V1696" s="68" t="s">
        <v>19</v>
      </c>
      <c r="W1696" s="68">
        <v>2301010001</v>
      </c>
      <c r="X1696" s="68">
        <v>126488</v>
      </c>
      <c r="Y1696" s="68" t="s">
        <v>19</v>
      </c>
      <c r="Z1696" s="68">
        <v>1</v>
      </c>
      <c r="AA1696" s="68" t="s">
        <v>109</v>
      </c>
      <c r="AB1696" s="68">
        <v>230101</v>
      </c>
      <c r="AC1696" s="68" t="s">
        <v>19</v>
      </c>
      <c r="AD1696" s="68" t="s">
        <v>19</v>
      </c>
      <c r="AE1696" s="68" t="s">
        <v>19</v>
      </c>
      <c r="AF1696" s="68" t="s">
        <v>110</v>
      </c>
      <c r="AG1696" s="68">
        <v>230001</v>
      </c>
      <c r="AH1696" s="68" t="s">
        <v>1366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122</v>
      </c>
      <c r="AO1696" s="68">
        <v>1</v>
      </c>
      <c r="AP1696" s="68" t="s">
        <v>112</v>
      </c>
      <c r="AQ1696" s="68" t="s">
        <v>113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2463</v>
      </c>
      <c r="AX1696" s="68" t="s">
        <v>115</v>
      </c>
    </row>
    <row r="1697" spans="1:50">
      <c r="A1697" s="77" t="s">
        <v>5988</v>
      </c>
      <c r="B1697" s="68">
        <v>0</v>
      </c>
      <c r="C1697" s="68">
        <v>554161</v>
      </c>
      <c r="D1697" s="68" t="s">
        <v>4275</v>
      </c>
      <c r="E1697" s="68" t="s">
        <v>439</v>
      </c>
      <c r="F1697" s="68" t="s">
        <v>440</v>
      </c>
      <c r="G1697" s="68" t="s">
        <v>96</v>
      </c>
      <c r="H1697" s="68" t="s">
        <v>97</v>
      </c>
      <c r="I1697" s="68" t="s">
        <v>98</v>
      </c>
      <c r="J1697" s="68">
        <v>3</v>
      </c>
      <c r="K1697" s="68" t="s">
        <v>99</v>
      </c>
      <c r="L1697" s="68">
        <v>3</v>
      </c>
      <c r="M1697" s="68" t="s">
        <v>125</v>
      </c>
      <c r="N1697" s="68" t="s">
        <v>126</v>
      </c>
      <c r="O1697" s="68" t="s">
        <v>127</v>
      </c>
      <c r="P1697" s="68" t="s">
        <v>4276</v>
      </c>
      <c r="Q1697" s="68">
        <v>248135</v>
      </c>
      <c r="R1697" s="68"/>
      <c r="S1697" s="68"/>
      <c r="T1697" s="68" t="s">
        <v>4764</v>
      </c>
      <c r="U1697" s="68"/>
      <c r="V1697" s="68" t="s">
        <v>4279</v>
      </c>
      <c r="W1697" s="68">
        <v>2301010001</v>
      </c>
      <c r="X1697" s="68">
        <v>126488</v>
      </c>
      <c r="Y1697" s="68" t="s">
        <v>19</v>
      </c>
      <c r="Z1697" s="68">
        <v>1</v>
      </c>
      <c r="AA1697" s="68" t="s">
        <v>109</v>
      </c>
      <c r="AB1697" s="68">
        <v>230101</v>
      </c>
      <c r="AC1697" s="68" t="s">
        <v>19</v>
      </c>
      <c r="AD1697" s="68" t="s">
        <v>19</v>
      </c>
      <c r="AE1697" s="68" t="s">
        <v>19</v>
      </c>
      <c r="AF1697" s="68" t="s">
        <v>110</v>
      </c>
      <c r="AG1697" s="68">
        <v>230001</v>
      </c>
      <c r="AH1697" s="68" t="s">
        <v>1366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122</v>
      </c>
      <c r="AO1697" s="68">
        <v>2</v>
      </c>
      <c r="AP1697" s="68" t="s">
        <v>134</v>
      </c>
      <c r="AQ1697" s="68" t="s">
        <v>4765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4766</v>
      </c>
      <c r="AX1697" s="68" t="s">
        <v>115</v>
      </c>
    </row>
    <row r="1698" spans="1:50">
      <c r="A1698" s="77" t="s">
        <v>5989</v>
      </c>
      <c r="B1698" s="68">
        <v>0</v>
      </c>
      <c r="C1698" s="68">
        <v>827920</v>
      </c>
      <c r="D1698" s="68" t="s">
        <v>3850</v>
      </c>
      <c r="E1698" s="68" t="s">
        <v>332</v>
      </c>
      <c r="F1698" s="68" t="s">
        <v>333</v>
      </c>
      <c r="G1698" s="68" t="s">
        <v>96</v>
      </c>
      <c r="H1698" s="68">
        <v>1</v>
      </c>
      <c r="I1698" s="68" t="s">
        <v>353</v>
      </c>
      <c r="J1698" s="68">
        <v>3</v>
      </c>
      <c r="K1698" s="68" t="s">
        <v>99</v>
      </c>
      <c r="L1698" s="68">
        <v>3</v>
      </c>
      <c r="M1698" s="68" t="s">
        <v>125</v>
      </c>
      <c r="N1698" s="68" t="s">
        <v>126</v>
      </c>
      <c r="O1698" s="68" t="s">
        <v>127</v>
      </c>
      <c r="P1698" s="68" t="s">
        <v>3851</v>
      </c>
      <c r="Q1698" s="68">
        <v>425773</v>
      </c>
      <c r="R1698" s="68"/>
      <c r="S1698" s="68"/>
      <c r="T1698" s="68" t="s">
        <v>4767</v>
      </c>
      <c r="U1698" s="68" t="s">
        <v>4768</v>
      </c>
      <c r="V1698" s="68" t="s">
        <v>19</v>
      </c>
      <c r="W1698" s="68">
        <v>2301010001</v>
      </c>
      <c r="X1698" s="68">
        <v>126488</v>
      </c>
      <c r="Y1698" s="68" t="s">
        <v>19</v>
      </c>
      <c r="Z1698" s="68">
        <v>1</v>
      </c>
      <c r="AA1698" s="68" t="s">
        <v>109</v>
      </c>
      <c r="AB1698" s="68">
        <v>230101</v>
      </c>
      <c r="AC1698" s="68" t="s">
        <v>19</v>
      </c>
      <c r="AD1698" s="68" t="s">
        <v>19</v>
      </c>
      <c r="AE1698" s="68" t="s">
        <v>19</v>
      </c>
      <c r="AF1698" s="68" t="s">
        <v>110</v>
      </c>
      <c r="AG1698" s="68">
        <v>230001</v>
      </c>
      <c r="AH1698" s="68" t="s">
        <v>1366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122</v>
      </c>
      <c r="AO1698" s="68">
        <v>1</v>
      </c>
      <c r="AP1698" s="68" t="s">
        <v>112</v>
      </c>
      <c r="AQ1698" s="68" t="s">
        <v>113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4766</v>
      </c>
      <c r="AX1698" s="68" t="s">
        <v>115</v>
      </c>
    </row>
    <row r="1699" spans="1:50">
      <c r="A1699" s="77" t="s">
        <v>5990</v>
      </c>
      <c r="B1699" s="68">
        <v>0</v>
      </c>
      <c r="C1699" s="68">
        <v>829981</v>
      </c>
      <c r="D1699" s="68" t="s">
        <v>4634</v>
      </c>
      <c r="E1699" s="68" t="s">
        <v>459</v>
      </c>
      <c r="F1699" s="68" t="s">
        <v>460</v>
      </c>
      <c r="G1699" s="68" t="s">
        <v>96</v>
      </c>
      <c r="H1699" s="68" t="s">
        <v>97</v>
      </c>
      <c r="I1699" s="68" t="s">
        <v>98</v>
      </c>
      <c r="J1699" s="68">
        <v>3</v>
      </c>
      <c r="K1699" s="68" t="s">
        <v>99</v>
      </c>
      <c r="L1699" s="68">
        <v>3</v>
      </c>
      <c r="M1699" s="68" t="s">
        <v>125</v>
      </c>
      <c r="N1699" s="68" t="s">
        <v>126</v>
      </c>
      <c r="O1699" s="68" t="s">
        <v>127</v>
      </c>
      <c r="P1699" s="68" t="s">
        <v>4769</v>
      </c>
      <c r="Q1699" s="68"/>
      <c r="R1699" s="68"/>
      <c r="S1699" s="68"/>
      <c r="T1699" s="68" t="s">
        <v>4636</v>
      </c>
      <c r="U1699" s="68" t="s">
        <v>4770</v>
      </c>
      <c r="V1699" s="68" t="s">
        <v>4771</v>
      </c>
      <c r="W1699" s="68">
        <v>2301010001</v>
      </c>
      <c r="X1699" s="68">
        <v>126488</v>
      </c>
      <c r="Y1699" s="68" t="s">
        <v>19</v>
      </c>
      <c r="Z1699" s="68">
        <v>1</v>
      </c>
      <c r="AA1699" s="68" t="s">
        <v>109</v>
      </c>
      <c r="AB1699" s="68">
        <v>230101</v>
      </c>
      <c r="AC1699" s="68" t="s">
        <v>19</v>
      </c>
      <c r="AD1699" s="68" t="s">
        <v>19</v>
      </c>
      <c r="AE1699" s="68" t="s">
        <v>19</v>
      </c>
      <c r="AF1699" s="68" t="s">
        <v>110</v>
      </c>
      <c r="AG1699" s="68">
        <v>230001</v>
      </c>
      <c r="AH1699" s="68" t="s">
        <v>1366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206</v>
      </c>
      <c r="AO1699" s="68">
        <v>1</v>
      </c>
      <c r="AP1699" s="68" t="s">
        <v>112</v>
      </c>
      <c r="AQ1699" s="68" t="s">
        <v>113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4772</v>
      </c>
      <c r="AX1699" s="68" t="s">
        <v>115</v>
      </c>
    </row>
    <row r="1700" spans="1:50">
      <c r="A1700" s="77" t="s">
        <v>5991</v>
      </c>
      <c r="B1700" s="68">
        <v>0</v>
      </c>
      <c r="C1700" s="68">
        <v>727770</v>
      </c>
      <c r="D1700" s="68" t="s">
        <v>4315</v>
      </c>
      <c r="E1700" s="68" t="s">
        <v>332</v>
      </c>
      <c r="F1700" s="68" t="s">
        <v>333</v>
      </c>
      <c r="G1700" s="68" t="s">
        <v>96</v>
      </c>
      <c r="H1700" s="68" t="s">
        <v>370</v>
      </c>
      <c r="I1700" s="68" t="s">
        <v>371</v>
      </c>
      <c r="J1700" s="68">
        <v>3</v>
      </c>
      <c r="K1700" s="68" t="s">
        <v>99</v>
      </c>
      <c r="L1700" s="68">
        <v>3</v>
      </c>
      <c r="M1700" s="68" t="s">
        <v>125</v>
      </c>
      <c r="N1700" s="68" t="s">
        <v>126</v>
      </c>
      <c r="O1700" s="68" t="s">
        <v>127</v>
      </c>
      <c r="P1700" s="68" t="s">
        <v>4773</v>
      </c>
      <c r="Q1700" s="68">
        <v>425927</v>
      </c>
      <c r="R1700" s="68"/>
      <c r="S1700" s="68"/>
      <c r="T1700" s="68" t="s">
        <v>4317</v>
      </c>
      <c r="U1700" s="68" t="s">
        <v>4318</v>
      </c>
      <c r="V1700" s="68" t="s">
        <v>19</v>
      </c>
      <c r="W1700" s="68">
        <v>2301010001</v>
      </c>
      <c r="X1700" s="68">
        <v>126488</v>
      </c>
      <c r="Y1700" s="68" t="s">
        <v>19</v>
      </c>
      <c r="Z1700" s="68">
        <v>1</v>
      </c>
      <c r="AA1700" s="68" t="s">
        <v>109</v>
      </c>
      <c r="AB1700" s="68">
        <v>230101</v>
      </c>
      <c r="AC1700" s="68" t="s">
        <v>19</v>
      </c>
      <c r="AD1700" s="68" t="s">
        <v>19</v>
      </c>
      <c r="AE1700" s="68" t="s">
        <v>19</v>
      </c>
      <c r="AF1700" s="68" t="s">
        <v>110</v>
      </c>
      <c r="AG1700" s="68">
        <v>230001</v>
      </c>
      <c r="AH1700" s="68" t="s">
        <v>1366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122</v>
      </c>
      <c r="AO1700" s="68">
        <v>1</v>
      </c>
      <c r="AP1700" s="68" t="s">
        <v>112</v>
      </c>
      <c r="AQ1700" s="68" t="s">
        <v>135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4774</v>
      </c>
      <c r="AX1700" s="68" t="s">
        <v>115</v>
      </c>
    </row>
    <row r="1701" spans="1:50">
      <c r="A1701" s="77" t="s">
        <v>5992</v>
      </c>
      <c r="B1701" s="68">
        <v>0</v>
      </c>
      <c r="C1701" s="68">
        <v>833916</v>
      </c>
      <c r="D1701" s="68" t="s">
        <v>4775</v>
      </c>
      <c r="E1701" s="68" t="s">
        <v>145</v>
      </c>
      <c r="F1701" s="68" t="s">
        <v>251</v>
      </c>
      <c r="G1701" s="68" t="s">
        <v>96</v>
      </c>
      <c r="H1701" s="68" t="s">
        <v>97</v>
      </c>
      <c r="I1701" s="68" t="s">
        <v>98</v>
      </c>
      <c r="J1701" s="68">
        <v>3</v>
      </c>
      <c r="K1701" s="68" t="s">
        <v>99</v>
      </c>
      <c r="L1701" s="68">
        <v>3</v>
      </c>
      <c r="M1701" s="68" t="s">
        <v>125</v>
      </c>
      <c r="N1701" s="68" t="s">
        <v>126</v>
      </c>
      <c r="O1701" s="68" t="s">
        <v>127</v>
      </c>
      <c r="P1701" s="68" t="s">
        <v>4776</v>
      </c>
      <c r="Q1701" s="68">
        <v>424586</v>
      </c>
      <c r="R1701" s="68"/>
      <c r="S1701" s="68"/>
      <c r="T1701" s="68" t="s">
        <v>4305</v>
      </c>
      <c r="U1701" s="68" t="s">
        <v>4777</v>
      </c>
      <c r="V1701" s="68" t="s">
        <v>19</v>
      </c>
      <c r="W1701" s="68">
        <v>2301010001</v>
      </c>
      <c r="X1701" s="68">
        <v>126488</v>
      </c>
      <c r="Y1701" s="68" t="s">
        <v>19</v>
      </c>
      <c r="Z1701" s="68">
        <v>1</v>
      </c>
      <c r="AA1701" s="68" t="s">
        <v>109</v>
      </c>
      <c r="AB1701" s="68">
        <v>230101</v>
      </c>
      <c r="AC1701" s="68" t="s">
        <v>19</v>
      </c>
      <c r="AD1701" s="68" t="s">
        <v>19</v>
      </c>
      <c r="AE1701" s="68" t="s">
        <v>19</v>
      </c>
      <c r="AF1701" s="68" t="s">
        <v>110</v>
      </c>
      <c r="AG1701" s="68">
        <v>230001</v>
      </c>
      <c r="AH1701" s="68" t="s">
        <v>1366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122</v>
      </c>
      <c r="AO1701" s="68">
        <v>1</v>
      </c>
      <c r="AP1701" s="68" t="s">
        <v>112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4778</v>
      </c>
      <c r="AX1701" s="68" t="s">
        <v>115</v>
      </c>
    </row>
    <row r="1702" spans="1:50">
      <c r="A1702" s="77" t="s">
        <v>5993</v>
      </c>
      <c r="B1702" s="68">
        <v>0</v>
      </c>
      <c r="C1702" s="68">
        <v>833916</v>
      </c>
      <c r="D1702" s="68" t="s">
        <v>4775</v>
      </c>
      <c r="E1702" s="68" t="s">
        <v>332</v>
      </c>
      <c r="F1702" s="68" t="s">
        <v>333</v>
      </c>
      <c r="G1702" s="68" t="s">
        <v>96</v>
      </c>
      <c r="H1702" s="68" t="s">
        <v>370</v>
      </c>
      <c r="I1702" s="68" t="s">
        <v>371</v>
      </c>
      <c r="J1702" s="68">
        <v>3</v>
      </c>
      <c r="K1702" s="68" t="s">
        <v>99</v>
      </c>
      <c r="L1702" s="68">
        <v>3</v>
      </c>
      <c r="M1702" s="68" t="s">
        <v>125</v>
      </c>
      <c r="N1702" s="68" t="s">
        <v>126</v>
      </c>
      <c r="O1702" s="68" t="s">
        <v>127</v>
      </c>
      <c r="P1702" s="68" t="s">
        <v>4776</v>
      </c>
      <c r="Q1702" s="68">
        <v>424586</v>
      </c>
      <c r="R1702" s="68"/>
      <c r="S1702" s="68"/>
      <c r="T1702" s="68" t="s">
        <v>4305</v>
      </c>
      <c r="U1702" s="68" t="s">
        <v>4777</v>
      </c>
      <c r="V1702" s="68" t="s">
        <v>19</v>
      </c>
      <c r="W1702" s="68">
        <v>2301010001</v>
      </c>
      <c r="X1702" s="68">
        <v>126488</v>
      </c>
      <c r="Y1702" s="68" t="s">
        <v>19</v>
      </c>
      <c r="Z1702" s="68">
        <v>1</v>
      </c>
      <c r="AA1702" s="68" t="s">
        <v>109</v>
      </c>
      <c r="AB1702" s="68">
        <v>230101</v>
      </c>
      <c r="AC1702" s="68" t="s">
        <v>19</v>
      </c>
      <c r="AD1702" s="68" t="s">
        <v>19</v>
      </c>
      <c r="AE1702" s="68" t="s">
        <v>19</v>
      </c>
      <c r="AF1702" s="68" t="s">
        <v>110</v>
      </c>
      <c r="AG1702" s="68">
        <v>230001</v>
      </c>
      <c r="AH1702" s="68" t="s">
        <v>1366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122</v>
      </c>
      <c r="AO1702" s="68">
        <v>1</v>
      </c>
      <c r="AP1702" s="68" t="s">
        <v>112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4778</v>
      </c>
      <c r="AX1702" s="68" t="s">
        <v>115</v>
      </c>
    </row>
    <row r="1703" spans="1:50">
      <c r="A1703" s="77" t="s">
        <v>5994</v>
      </c>
      <c r="B1703" s="68">
        <v>0</v>
      </c>
      <c r="C1703" s="68">
        <v>834181</v>
      </c>
      <c r="D1703" s="68" t="s">
        <v>4779</v>
      </c>
      <c r="E1703" s="68" t="s">
        <v>2428</v>
      </c>
      <c r="F1703" s="68" t="s">
        <v>2429</v>
      </c>
      <c r="G1703" s="68" t="s">
        <v>508</v>
      </c>
      <c r="H1703" s="68" t="s">
        <v>97</v>
      </c>
      <c r="I1703" s="68" t="s">
        <v>98</v>
      </c>
      <c r="J1703" s="68">
        <v>3</v>
      </c>
      <c r="K1703" s="68" t="s">
        <v>99</v>
      </c>
      <c r="L1703" s="68">
        <v>3</v>
      </c>
      <c r="M1703" s="68" t="s">
        <v>125</v>
      </c>
      <c r="N1703" s="68" t="s">
        <v>126</v>
      </c>
      <c r="O1703" s="68" t="s">
        <v>127</v>
      </c>
      <c r="P1703" s="68" t="s">
        <v>4780</v>
      </c>
      <c r="Q1703" s="68">
        <v>423602</v>
      </c>
      <c r="R1703" s="68"/>
      <c r="S1703" s="68"/>
      <c r="T1703" s="68" t="s">
        <v>4781</v>
      </c>
      <c r="U1703" s="68" t="s">
        <v>4782</v>
      </c>
      <c r="V1703" s="68" t="s">
        <v>3233</v>
      </c>
      <c r="W1703" s="68"/>
      <c r="X1703" s="68">
        <v>568265</v>
      </c>
      <c r="Y1703" s="68" t="s">
        <v>3233</v>
      </c>
      <c r="Z1703" s="68">
        <v>1</v>
      </c>
      <c r="AA1703" s="68" t="s">
        <v>109</v>
      </c>
      <c r="AB1703" s="68">
        <v>230101</v>
      </c>
      <c r="AC1703" s="68" t="s">
        <v>19</v>
      </c>
      <c r="AD1703" s="68" t="s">
        <v>19</v>
      </c>
      <c r="AE1703" s="68" t="s">
        <v>19</v>
      </c>
      <c r="AF1703" s="68" t="s">
        <v>110</v>
      </c>
      <c r="AG1703" s="68">
        <v>230001</v>
      </c>
      <c r="AH1703" s="68" t="s">
        <v>1366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122</v>
      </c>
      <c r="AO1703" s="68">
        <v>1</v>
      </c>
      <c r="AP1703" s="68" t="s">
        <v>112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4783</v>
      </c>
      <c r="AX1703" s="68" t="s">
        <v>115</v>
      </c>
    </row>
    <row r="1704" spans="1:50">
      <c r="A1704" s="77" t="s">
        <v>5995</v>
      </c>
      <c r="B1704" s="68">
        <v>0</v>
      </c>
      <c r="C1704" s="68">
        <v>834204</v>
      </c>
      <c r="D1704" s="68" t="s">
        <v>4784</v>
      </c>
      <c r="E1704" s="68" t="s">
        <v>145</v>
      </c>
      <c r="F1704" s="68" t="s">
        <v>251</v>
      </c>
      <c r="G1704" s="68" t="s">
        <v>96</v>
      </c>
      <c r="H1704" s="68" t="s">
        <v>97</v>
      </c>
      <c r="I1704" s="68" t="s">
        <v>98</v>
      </c>
      <c r="J1704" s="68">
        <v>3</v>
      </c>
      <c r="K1704" s="68" t="s">
        <v>99</v>
      </c>
      <c r="L1704" s="68">
        <v>3</v>
      </c>
      <c r="M1704" s="68" t="s">
        <v>125</v>
      </c>
      <c r="N1704" s="68" t="s">
        <v>126</v>
      </c>
      <c r="O1704" s="68" t="s">
        <v>127</v>
      </c>
      <c r="P1704" s="68" t="s">
        <v>4785</v>
      </c>
      <c r="Q1704" s="68">
        <v>638259</v>
      </c>
      <c r="R1704" s="68"/>
      <c r="S1704" s="68"/>
      <c r="T1704" s="68" t="s">
        <v>4786</v>
      </c>
      <c r="U1704" s="68" t="s">
        <v>4787</v>
      </c>
      <c r="V1704" s="68" t="s">
        <v>19</v>
      </c>
      <c r="W1704" s="68">
        <v>2301010001</v>
      </c>
      <c r="X1704" s="68">
        <v>126488</v>
      </c>
      <c r="Y1704" s="68" t="s">
        <v>19</v>
      </c>
      <c r="Z1704" s="68">
        <v>1</v>
      </c>
      <c r="AA1704" s="68" t="s">
        <v>109</v>
      </c>
      <c r="AB1704" s="68">
        <v>230101</v>
      </c>
      <c r="AC1704" s="68" t="s">
        <v>19</v>
      </c>
      <c r="AD1704" s="68" t="s">
        <v>19</v>
      </c>
      <c r="AE1704" s="68" t="s">
        <v>19</v>
      </c>
      <c r="AF1704" s="68" t="s">
        <v>110</v>
      </c>
      <c r="AG1704" s="68">
        <v>230001</v>
      </c>
      <c r="AH1704" s="68" t="s">
        <v>1366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122</v>
      </c>
      <c r="AO1704" s="68">
        <v>1</v>
      </c>
      <c r="AP1704" s="68" t="s">
        <v>112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4783</v>
      </c>
      <c r="AX1704" s="68" t="s">
        <v>115</v>
      </c>
    </row>
    <row r="1705" spans="1:50">
      <c r="A1705" s="77" t="s">
        <v>5996</v>
      </c>
      <c r="B1705" s="68">
        <v>0</v>
      </c>
      <c r="C1705" s="68"/>
      <c r="D1705" s="68" t="s">
        <v>4788</v>
      </c>
      <c r="E1705" s="68" t="s">
        <v>506</v>
      </c>
      <c r="F1705" s="68" t="s">
        <v>507</v>
      </c>
      <c r="G1705" s="68" t="s">
        <v>508</v>
      </c>
      <c r="H1705" s="68" t="s">
        <v>97</v>
      </c>
      <c r="I1705" s="68" t="s">
        <v>98</v>
      </c>
      <c r="J1705" s="68">
        <v>3</v>
      </c>
      <c r="K1705" s="68" t="s">
        <v>99</v>
      </c>
      <c r="L1705" s="68">
        <v>1</v>
      </c>
      <c r="M1705" s="68" t="s">
        <v>100</v>
      </c>
      <c r="N1705" s="68" t="s">
        <v>101</v>
      </c>
      <c r="O1705" s="68" t="s">
        <v>102</v>
      </c>
      <c r="P1705" s="68"/>
      <c r="Q1705" s="68"/>
      <c r="R1705" s="68"/>
      <c r="S1705" s="68"/>
      <c r="T1705" s="68" t="s">
        <v>4789</v>
      </c>
      <c r="U1705" s="68" t="s">
        <v>4790</v>
      </c>
      <c r="V1705" s="68" t="s">
        <v>19</v>
      </c>
      <c r="W1705" s="68">
        <v>2301010001</v>
      </c>
      <c r="X1705" s="68">
        <v>126488</v>
      </c>
      <c r="Y1705" s="68" t="s">
        <v>19</v>
      </c>
      <c r="Z1705" s="68">
        <v>1</v>
      </c>
      <c r="AA1705" s="68" t="s">
        <v>109</v>
      </c>
      <c r="AB1705" s="68">
        <v>230101</v>
      </c>
      <c r="AC1705" s="68" t="s">
        <v>19</v>
      </c>
      <c r="AD1705" s="68" t="s">
        <v>19</v>
      </c>
      <c r="AE1705" s="68" t="s">
        <v>19</v>
      </c>
      <c r="AF1705" s="68" t="s">
        <v>110</v>
      </c>
      <c r="AG1705" s="68">
        <v>230001</v>
      </c>
      <c r="AH1705" s="68" t="s">
        <v>1366</v>
      </c>
      <c r="AI1705" s="68">
        <v>-18.002870000000001</v>
      </c>
      <c r="AJ1705" s="68">
        <v>-70.236469999999997</v>
      </c>
      <c r="AK1705" s="68">
        <v>12</v>
      </c>
      <c r="AL1705" s="68" t="s">
        <v>510</v>
      </c>
      <c r="AM1705" s="68">
        <v>11</v>
      </c>
      <c r="AN1705" s="68" t="s">
        <v>122</v>
      </c>
      <c r="AO1705" s="68">
        <v>1</v>
      </c>
      <c r="AP1705" s="68" t="s">
        <v>112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593</v>
      </c>
      <c r="AX1705" s="68" t="s">
        <v>115</v>
      </c>
    </row>
    <row r="1706" spans="1:50">
      <c r="A1706" s="77" t="s">
        <v>5997</v>
      </c>
      <c r="B1706" s="68">
        <v>0</v>
      </c>
      <c r="C1706" s="68"/>
      <c r="D1706" s="68" t="s">
        <v>4791</v>
      </c>
      <c r="E1706" s="68" t="s">
        <v>506</v>
      </c>
      <c r="F1706" s="68" t="s">
        <v>507</v>
      </c>
      <c r="G1706" s="68" t="s">
        <v>508</v>
      </c>
      <c r="H1706" s="68" t="s">
        <v>97</v>
      </c>
      <c r="I1706" s="68" t="s">
        <v>98</v>
      </c>
      <c r="J1706" s="68">
        <v>3</v>
      </c>
      <c r="K1706" s="68" t="s">
        <v>99</v>
      </c>
      <c r="L1706" s="68">
        <v>1</v>
      </c>
      <c r="M1706" s="68" t="s">
        <v>100</v>
      </c>
      <c r="N1706" s="68" t="s">
        <v>101</v>
      </c>
      <c r="O1706" s="68" t="s">
        <v>102</v>
      </c>
      <c r="P1706" s="68"/>
      <c r="Q1706" s="68"/>
      <c r="R1706" s="68"/>
      <c r="S1706" s="68"/>
      <c r="T1706" s="68" t="s">
        <v>4792</v>
      </c>
      <c r="U1706" s="68" t="s">
        <v>4793</v>
      </c>
      <c r="V1706" s="68" t="s">
        <v>551</v>
      </c>
      <c r="W1706" s="68">
        <v>2301010001</v>
      </c>
      <c r="X1706" s="68">
        <v>126488</v>
      </c>
      <c r="Y1706" s="68" t="s">
        <v>19</v>
      </c>
      <c r="Z1706" s="68">
        <v>1</v>
      </c>
      <c r="AA1706" s="68" t="s">
        <v>109</v>
      </c>
      <c r="AB1706" s="68">
        <v>230101</v>
      </c>
      <c r="AC1706" s="68" t="s">
        <v>19</v>
      </c>
      <c r="AD1706" s="68" t="s">
        <v>19</v>
      </c>
      <c r="AE1706" s="68" t="s">
        <v>19</v>
      </c>
      <c r="AF1706" s="68" t="s">
        <v>110</v>
      </c>
      <c r="AG1706" s="68">
        <v>230001</v>
      </c>
      <c r="AH1706" s="68" t="s">
        <v>1366</v>
      </c>
      <c r="AI1706" s="68">
        <v>-17.99877</v>
      </c>
      <c r="AJ1706" s="68">
        <v>-70.24606</v>
      </c>
      <c r="AK1706" s="68">
        <v>12</v>
      </c>
      <c r="AL1706" s="68" t="s">
        <v>510</v>
      </c>
      <c r="AM1706" s="68">
        <v>11</v>
      </c>
      <c r="AN1706" s="68" t="s">
        <v>122</v>
      </c>
      <c r="AO1706" s="68">
        <v>1</v>
      </c>
      <c r="AP1706" s="68" t="s">
        <v>112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593</v>
      </c>
      <c r="AX1706" s="68" t="s">
        <v>115</v>
      </c>
    </row>
    <row r="1707" spans="1:50">
      <c r="A1707" s="77" t="s">
        <v>5998</v>
      </c>
      <c r="B1707" s="68">
        <v>0</v>
      </c>
      <c r="C1707" s="68"/>
      <c r="D1707" s="68" t="s">
        <v>4794</v>
      </c>
      <c r="E1707" s="68" t="s">
        <v>506</v>
      </c>
      <c r="F1707" s="68" t="s">
        <v>507</v>
      </c>
      <c r="G1707" s="68" t="s">
        <v>508</v>
      </c>
      <c r="H1707" s="68" t="s">
        <v>97</v>
      </c>
      <c r="I1707" s="68" t="s">
        <v>98</v>
      </c>
      <c r="J1707" s="68">
        <v>3</v>
      </c>
      <c r="K1707" s="68" t="s">
        <v>99</v>
      </c>
      <c r="L1707" s="68">
        <v>1</v>
      </c>
      <c r="M1707" s="68" t="s">
        <v>100</v>
      </c>
      <c r="N1707" s="68" t="s">
        <v>101</v>
      </c>
      <c r="O1707" s="68" t="s">
        <v>102</v>
      </c>
      <c r="P1707" s="68"/>
      <c r="Q1707" s="68"/>
      <c r="R1707" s="68"/>
      <c r="S1707" s="68"/>
      <c r="T1707" s="68" t="s">
        <v>3357</v>
      </c>
      <c r="U1707" s="68" t="s">
        <v>4795</v>
      </c>
      <c r="V1707" s="68" t="s">
        <v>3357</v>
      </c>
      <c r="W1707" s="68"/>
      <c r="X1707" s="68">
        <v>568138</v>
      </c>
      <c r="Y1707" s="68" t="s">
        <v>3089</v>
      </c>
      <c r="Z1707" s="68">
        <v>1</v>
      </c>
      <c r="AA1707" s="68" t="s">
        <v>109</v>
      </c>
      <c r="AB1707" s="68">
        <v>230101</v>
      </c>
      <c r="AC1707" s="68" t="s">
        <v>19</v>
      </c>
      <c r="AD1707" s="68" t="s">
        <v>19</v>
      </c>
      <c r="AE1707" s="68" t="s">
        <v>19</v>
      </c>
      <c r="AF1707" s="68" t="s">
        <v>110</v>
      </c>
      <c r="AG1707" s="68">
        <v>230001</v>
      </c>
      <c r="AH1707" s="68" t="s">
        <v>1366</v>
      </c>
      <c r="AI1707" s="68">
        <v>-18.012070000000001</v>
      </c>
      <c r="AJ1707" s="68">
        <v>-70.230080000000001</v>
      </c>
      <c r="AK1707" s="68">
        <v>12</v>
      </c>
      <c r="AL1707" s="68" t="s">
        <v>510</v>
      </c>
      <c r="AM1707" s="68">
        <v>11</v>
      </c>
      <c r="AN1707" s="68" t="s">
        <v>122</v>
      </c>
      <c r="AO1707" s="68">
        <v>1</v>
      </c>
      <c r="AP1707" s="68" t="s">
        <v>112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593</v>
      </c>
      <c r="AX1707" s="68" t="s">
        <v>115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6:AI1019"/>
  <sheetViews>
    <sheetView tabSelected="1" workbookViewId="0">
      <selection activeCell="D22" sqref="D22"/>
    </sheetView>
  </sheetViews>
  <sheetFormatPr baseColWidth="10" defaultRowHeight="1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>
      <c r="A6" s="86" t="s">
        <v>6004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ht="15.6" customHeight="1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>
      <c r="B8" s="71" t="s">
        <v>40</v>
      </c>
      <c r="C8" s="93"/>
      <c r="D8" s="93"/>
      <c r="E8" s="72"/>
      <c r="F8" s="72"/>
      <c r="G8" s="72"/>
      <c r="H8" s="72"/>
      <c r="I8" s="94" t="s">
        <v>6003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35" ht="4.9000000000000004" customHeight="1"/>
    <row r="10" spans="1:35">
      <c r="B10" s="17" t="s">
        <v>10</v>
      </c>
      <c r="C10" s="91" t="str">
        <f>UPPER(IFERROR(VLOOKUP(C8,data_ies,27,FALSE)," --- INDIQUE EL CÓDIGO MODULAR ---"))</f>
        <v xml:space="preserve"> --- INDIQUE EL CÓDIGO MODULAR ---</v>
      </c>
      <c r="D10" s="91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>
      <c r="B12" s="17" t="s">
        <v>11</v>
      </c>
      <c r="C12" s="91" t="str">
        <f>UPPER(IFERROR(VLOOKUP(C8,data_ies,13,FALSE)," --- INDIQUE EL CÓDIGO MODULAR ---"))</f>
        <v xml:space="preserve"> --- INDIQUE EL CÓDIGO MODULAR ---</v>
      </c>
      <c r="D12" s="91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>
      <c r="B14" s="17" t="s">
        <v>12</v>
      </c>
      <c r="C14" s="91" t="str">
        <f>UPPER(IFERROR(VLOOKUP(C8,data_ies,34,FALSE)," --- INDIQUE EL CÓDIGO MODULAR ---"))</f>
        <v xml:space="preserve"> --- INDIQUE EL CÓDIGO MODULAR ---</v>
      </c>
      <c r="D14" s="91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>
      <c r="B16" s="17" t="s">
        <v>13</v>
      </c>
      <c r="C16" s="92" t="str">
        <f>CONCATENATE("",IFERROR(VLOOKUP(C8,data_ies,4,FALSE)," --- INDIQUE EL CÓDIGO MODULAR ---"))</f>
        <v xml:space="preserve"> --- INDIQUE EL CÓDIGO MODULAR ---</v>
      </c>
      <c r="D16" s="92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</row>
    <row r="18" spans="1:35">
      <c r="A18" s="87" t="s">
        <v>3</v>
      </c>
      <c r="B18" s="87" t="s">
        <v>5</v>
      </c>
      <c r="C18" s="87"/>
      <c r="D18" s="87"/>
      <c r="E18" s="88" t="s">
        <v>9</v>
      </c>
      <c r="F18" s="90" t="s">
        <v>4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>
      <c r="A19" s="87"/>
      <c r="B19" s="13" t="s">
        <v>6</v>
      </c>
      <c r="C19" s="13" t="s">
        <v>7</v>
      </c>
      <c r="D19" s="13" t="s">
        <v>8</v>
      </c>
      <c r="E19" s="89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>
      <c r="A20" s="15">
        <v>1</v>
      </c>
      <c r="B20" s="73"/>
      <c r="C20" s="73"/>
      <c r="D20" s="73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</row>
    <row r="21" spans="1:3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</row>
    <row r="22" spans="1:3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</row>
    <row r="23" spans="1:3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</row>
    <row r="24" spans="1:3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</row>
    <row r="26" spans="1:3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</row>
    <row r="27" spans="1:3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</row>
    <row r="28" spans="1:3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</row>
    <row r="29" spans="1:3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</row>
    <row r="30" spans="1:3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</row>
    <row r="31" spans="1:3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</row>
    <row r="32" spans="1:3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</row>
    <row r="33" spans="1:3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</row>
    <row r="34" spans="1:3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</row>
    <row r="35" spans="1:3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</row>
    <row r="36" spans="1:3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</row>
    <row r="38" spans="1:3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</row>
    <row r="39" spans="1:3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</row>
    <row r="40" spans="1:3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</row>
    <row r="41" spans="1:3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</row>
    <row r="42" spans="1:3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</row>
    <row r="43" spans="1:3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</row>
    <row r="44" spans="1:3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</row>
    <row r="45" spans="1:3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</row>
    <row r="46" spans="1:3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</row>
    <row r="47" spans="1:3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</row>
    <row r="48" spans="1:3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</row>
    <row r="49" spans="1:3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</row>
    <row r="50" spans="1:3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</row>
    <row r="51" spans="1:3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</row>
    <row r="52" spans="1:3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</row>
    <row r="53" spans="1:3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</row>
    <row r="54" spans="1:3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</row>
    <row r="55" spans="1:3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</row>
    <row r="56" spans="1:3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</row>
    <row r="57" spans="1:3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</row>
    <row r="58" spans="1:3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</row>
    <row r="59" spans="1:3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</row>
    <row r="60" spans="1:3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</row>
    <row r="61" spans="1:3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</row>
    <row r="62" spans="1:3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</row>
    <row r="63" spans="1:3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</row>
    <row r="64" spans="1:3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</row>
    <row r="65" spans="1:3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</row>
    <row r="66" spans="1:3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</row>
    <row r="67" spans="1:3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</row>
    <row r="68" spans="1:3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</row>
    <row r="69" spans="1:3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</row>
    <row r="70" spans="1:3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</row>
    <row r="71" spans="1:3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</row>
    <row r="72" spans="1:3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</row>
    <row r="73" spans="1:3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</row>
    <row r="74" spans="1:3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</row>
    <row r="75" spans="1:3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</row>
    <row r="76" spans="1:3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</row>
    <row r="77" spans="1:3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</row>
    <row r="78" spans="1:3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</row>
    <row r="79" spans="1:3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</row>
    <row r="80" spans="1:3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</row>
    <row r="81" spans="1:3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</row>
    <row r="82" spans="1:3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</row>
    <row r="83" spans="1:3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</row>
    <row r="84" spans="1:3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</row>
    <row r="85" spans="1:3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</row>
    <row r="86" spans="1:3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</row>
    <row r="87" spans="1:3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</row>
    <row r="88" spans="1:3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</row>
    <row r="89" spans="1:3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</row>
    <row r="90" spans="1:3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</row>
    <row r="91" spans="1:3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</row>
    <row r="92" spans="1:3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</row>
    <row r="93" spans="1:3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</row>
    <row r="94" spans="1:3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</row>
    <row r="95" spans="1:3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</row>
    <row r="96" spans="1:3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</row>
    <row r="97" spans="1:3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</row>
    <row r="98" spans="1:3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</row>
    <row r="99" spans="1:3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</row>
    <row r="100" spans="1:3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</row>
    <row r="101" spans="1:3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</row>
    <row r="102" spans="1:3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</row>
    <row r="103" spans="1:3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</row>
    <row r="104" spans="1:3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</row>
    <row r="105" spans="1:3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</row>
    <row r="106" spans="1:3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</row>
    <row r="107" spans="1:3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</row>
    <row r="108" spans="1:3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</row>
    <row r="109" spans="1:3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</row>
    <row r="110" spans="1:3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</row>
    <row r="111" spans="1:3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</row>
    <row r="112" spans="1:3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</row>
    <row r="113" spans="1:3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</row>
    <row r="114" spans="1:3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</row>
    <row r="115" spans="1:3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</row>
    <row r="116" spans="1:3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</row>
    <row r="117" spans="1:3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</row>
    <row r="118" spans="1:3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</row>
    <row r="119" spans="1:3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</row>
    <row r="120" spans="1:3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</row>
    <row r="121" spans="1:3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</row>
    <row r="122" spans="1:3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</row>
    <row r="123" spans="1:3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</row>
    <row r="124" spans="1:3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</row>
    <row r="125" spans="1:3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</row>
    <row r="126" spans="1:3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</row>
    <row r="127" spans="1:3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</row>
    <row r="128" spans="1:3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</row>
    <row r="129" spans="1:3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</row>
    <row r="130" spans="1:3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</row>
    <row r="131" spans="1:3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</row>
    <row r="132" spans="1:3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</row>
    <row r="133" spans="1:3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</row>
    <row r="134" spans="1:3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</row>
    <row r="135" spans="1:3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</row>
    <row r="136" spans="1:3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</row>
    <row r="137" spans="1:3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</row>
    <row r="138" spans="1:3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</row>
    <row r="139" spans="1:3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</row>
    <row r="140" spans="1:3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</row>
    <row r="141" spans="1:3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</row>
    <row r="142" spans="1:3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</row>
    <row r="143" spans="1:3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</row>
    <row r="144" spans="1:3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</row>
    <row r="145" spans="1:3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</row>
    <row r="146" spans="1:3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</row>
    <row r="147" spans="1:3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</row>
    <row r="148" spans="1:3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</row>
    <row r="149" spans="1:3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</row>
    <row r="150" spans="1:3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</row>
    <row r="151" spans="1:3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</row>
    <row r="152" spans="1:3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</row>
    <row r="153" spans="1:3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</row>
    <row r="154" spans="1:3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</row>
    <row r="155" spans="1:3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</row>
    <row r="156" spans="1:3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</row>
    <row r="157" spans="1:3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</row>
    <row r="158" spans="1:3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</row>
    <row r="159" spans="1:3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</row>
    <row r="160" spans="1:3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</row>
    <row r="161" spans="1:3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</row>
    <row r="162" spans="1:3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</row>
    <row r="163" spans="1:3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</row>
    <row r="164" spans="1:3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</row>
    <row r="165" spans="1:3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</row>
    <row r="166" spans="1:3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</row>
    <row r="167" spans="1:3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</row>
    <row r="168" spans="1:3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</row>
    <row r="169" spans="1:3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</row>
    <row r="170" spans="1:3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</row>
    <row r="171" spans="1:3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</row>
    <row r="172" spans="1:3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</row>
    <row r="173" spans="1:3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</row>
    <row r="174" spans="1:3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</row>
    <row r="175" spans="1:3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</row>
    <row r="176" spans="1:3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</row>
    <row r="177" spans="1:3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</row>
    <row r="178" spans="1:3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</row>
    <row r="179" spans="1:3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</row>
    <row r="180" spans="1:3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</row>
    <row r="181" spans="1:3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</row>
    <row r="182" spans="1:3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</row>
    <row r="183" spans="1:3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</row>
    <row r="184" spans="1:3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</row>
    <row r="185" spans="1:3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</row>
    <row r="186" spans="1:3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</row>
    <row r="187" spans="1:3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</row>
    <row r="188" spans="1:3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</row>
    <row r="189" spans="1:3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</row>
    <row r="190" spans="1:3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</row>
    <row r="191" spans="1:3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</row>
    <row r="192" spans="1:3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</row>
    <row r="193" spans="1:3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</row>
    <row r="194" spans="1:3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</row>
    <row r="195" spans="1:3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</row>
    <row r="196" spans="1:3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</row>
    <row r="197" spans="1:3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</row>
    <row r="198" spans="1:3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</row>
    <row r="199" spans="1:3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</row>
    <row r="200" spans="1:3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</row>
    <row r="201" spans="1:3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</row>
    <row r="202" spans="1:3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</row>
    <row r="203" spans="1:3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</row>
    <row r="204" spans="1:3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</row>
    <row r="205" spans="1:3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</row>
    <row r="206" spans="1:3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</row>
    <row r="207" spans="1:3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</row>
    <row r="208" spans="1:3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</row>
    <row r="209" spans="1:3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</row>
    <row r="210" spans="1:3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</row>
    <row r="211" spans="1:3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</row>
    <row r="212" spans="1:3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</row>
    <row r="213" spans="1:3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</row>
    <row r="214" spans="1:3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</row>
    <row r="215" spans="1:3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</row>
    <row r="216" spans="1:3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</row>
    <row r="217" spans="1:3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</row>
    <row r="218" spans="1:3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</row>
    <row r="219" spans="1:3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</row>
    <row r="220" spans="1:3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</row>
    <row r="221" spans="1:3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</row>
    <row r="222" spans="1:3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</row>
    <row r="223" spans="1:3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</row>
    <row r="224" spans="1:3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</row>
    <row r="225" spans="1:3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</row>
    <row r="226" spans="1:3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</row>
    <row r="227" spans="1:3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</row>
    <row r="228" spans="1:3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</row>
    <row r="229" spans="1:3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</row>
    <row r="230" spans="1:3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</row>
    <row r="231" spans="1:3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</row>
    <row r="232" spans="1:3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</row>
    <row r="233" spans="1:3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</row>
    <row r="234" spans="1:3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</row>
    <row r="235" spans="1:3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</row>
    <row r="236" spans="1:3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</row>
    <row r="237" spans="1:3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</row>
    <row r="238" spans="1:3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</row>
    <row r="239" spans="1:3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</row>
    <row r="240" spans="1:3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</row>
    <row r="241" spans="1:3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</row>
    <row r="242" spans="1:3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</row>
    <row r="243" spans="1:3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</row>
    <row r="244" spans="1:3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</row>
    <row r="245" spans="1:3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</row>
    <row r="246" spans="1:3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</row>
    <row r="247" spans="1:3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</row>
    <row r="248" spans="1:3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</row>
    <row r="249" spans="1:3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</row>
    <row r="250" spans="1:3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</row>
    <row r="251" spans="1:3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</row>
    <row r="252" spans="1:3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</row>
    <row r="253" spans="1:3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</row>
    <row r="254" spans="1:3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</row>
    <row r="255" spans="1:3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</row>
    <row r="256" spans="1:3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</row>
    <row r="257" spans="1:3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</row>
    <row r="258" spans="1:3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</row>
    <row r="259" spans="1:3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</row>
    <row r="260" spans="1:3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</row>
    <row r="261" spans="1:3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</row>
    <row r="262" spans="1:3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</row>
    <row r="263" spans="1:3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</row>
    <row r="264" spans="1:3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</row>
    <row r="265" spans="1:3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</row>
    <row r="266" spans="1:3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</row>
    <row r="267" spans="1:3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</row>
    <row r="268" spans="1:3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</row>
    <row r="269" spans="1:3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</row>
    <row r="270" spans="1:3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</row>
    <row r="271" spans="1:3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</row>
    <row r="272" spans="1:3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</row>
    <row r="273" spans="1:3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</row>
    <row r="274" spans="1:3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</row>
    <row r="275" spans="1:3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</row>
    <row r="276" spans="1:3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</row>
    <row r="277" spans="1:3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</row>
    <row r="278" spans="1:3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</row>
    <row r="279" spans="1:3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</row>
    <row r="280" spans="1:3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</row>
    <row r="281" spans="1:3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</row>
    <row r="282" spans="1:3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</row>
    <row r="283" spans="1:3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</row>
    <row r="284" spans="1:3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</row>
    <row r="285" spans="1:3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</row>
    <row r="286" spans="1:3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</row>
    <row r="287" spans="1:3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</row>
    <row r="288" spans="1:3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</row>
    <row r="289" spans="1:3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</row>
    <row r="290" spans="1:3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</row>
    <row r="291" spans="1:3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</row>
    <row r="292" spans="1:3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</row>
    <row r="293" spans="1:3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</row>
    <row r="294" spans="1:3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</row>
    <row r="295" spans="1:3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</row>
    <row r="296" spans="1:3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</row>
    <row r="297" spans="1:3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</row>
    <row r="298" spans="1:3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</row>
    <row r="299" spans="1:3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</row>
    <row r="300" spans="1:3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</row>
    <row r="301" spans="1:3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</row>
    <row r="302" spans="1:3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</row>
    <row r="303" spans="1:3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</row>
    <row r="304" spans="1:3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</row>
    <row r="305" spans="1:3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</row>
    <row r="306" spans="1:3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</row>
    <row r="307" spans="1:3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</row>
    <row r="308" spans="1:3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</row>
    <row r="309" spans="1:3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</row>
    <row r="310" spans="1:3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</row>
    <row r="311" spans="1:3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</row>
    <row r="312" spans="1:3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</row>
    <row r="313" spans="1:3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</row>
    <row r="314" spans="1:3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</row>
    <row r="315" spans="1:3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</row>
    <row r="316" spans="1:3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</row>
    <row r="317" spans="1:3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</row>
    <row r="318" spans="1:3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</row>
    <row r="319" spans="1:3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</row>
    <row r="320" spans="1:3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</row>
    <row r="321" spans="1:3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</row>
    <row r="322" spans="1:3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</row>
    <row r="323" spans="1:3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</row>
    <row r="324" spans="1:3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</row>
    <row r="325" spans="1:3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</row>
    <row r="326" spans="1:3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</row>
    <row r="327" spans="1:3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</row>
    <row r="328" spans="1:3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</row>
    <row r="329" spans="1:3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</row>
    <row r="330" spans="1:3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</row>
    <row r="331" spans="1:3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</row>
    <row r="332" spans="1:3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</row>
    <row r="333" spans="1:3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</row>
    <row r="334" spans="1:3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</row>
    <row r="335" spans="1:3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</row>
    <row r="336" spans="1:3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</row>
    <row r="337" spans="1:3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</row>
    <row r="338" spans="1:3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</row>
    <row r="339" spans="1:3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</row>
    <row r="340" spans="1:3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</row>
    <row r="341" spans="1:3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</row>
    <row r="342" spans="1:3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</row>
    <row r="343" spans="1:3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</row>
    <row r="344" spans="1:3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</row>
    <row r="345" spans="1:3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</row>
    <row r="346" spans="1:3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</row>
    <row r="347" spans="1:3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</row>
    <row r="348" spans="1:3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</row>
    <row r="349" spans="1:3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</row>
    <row r="350" spans="1:3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</row>
    <row r="351" spans="1:3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</row>
    <row r="352" spans="1:3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</row>
    <row r="353" spans="1:3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</row>
    <row r="354" spans="1:3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</row>
    <row r="355" spans="1:3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</row>
    <row r="356" spans="1:3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</row>
    <row r="357" spans="1:3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</row>
    <row r="358" spans="1:3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</row>
    <row r="359" spans="1:3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</row>
    <row r="360" spans="1:3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</row>
    <row r="361" spans="1:3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</row>
    <row r="362" spans="1:3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</row>
    <row r="363" spans="1:3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</row>
    <row r="364" spans="1:3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</row>
    <row r="365" spans="1:3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</row>
    <row r="366" spans="1:3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</row>
    <row r="367" spans="1:3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</row>
    <row r="368" spans="1:3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</row>
    <row r="369" spans="1:3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</row>
    <row r="370" spans="1:3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</row>
    <row r="371" spans="1:3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</row>
    <row r="372" spans="1:3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</row>
    <row r="373" spans="1:3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</row>
    <row r="374" spans="1:3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</row>
    <row r="375" spans="1:3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</row>
    <row r="376" spans="1:3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</row>
    <row r="377" spans="1:3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</row>
    <row r="378" spans="1:3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</row>
    <row r="379" spans="1:3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</row>
    <row r="380" spans="1:3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</row>
    <row r="381" spans="1:3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</row>
    <row r="382" spans="1:3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</row>
    <row r="383" spans="1:3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</row>
    <row r="384" spans="1:3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</row>
    <row r="385" spans="1:3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</row>
    <row r="386" spans="1:3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</row>
    <row r="387" spans="1:3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</row>
    <row r="388" spans="1:3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</row>
    <row r="389" spans="1:3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</row>
    <row r="390" spans="1:3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</row>
    <row r="391" spans="1:3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</row>
    <row r="392" spans="1:3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</row>
    <row r="393" spans="1:3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</row>
    <row r="394" spans="1:3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</row>
    <row r="395" spans="1:3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</row>
    <row r="396" spans="1:3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</row>
    <row r="397" spans="1:3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</row>
    <row r="398" spans="1:3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</row>
    <row r="399" spans="1:3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</row>
    <row r="400" spans="1:3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</row>
    <row r="401" spans="1:3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</row>
    <row r="402" spans="1:3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</row>
    <row r="403" spans="1:3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</row>
    <row r="404" spans="1:3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</row>
    <row r="405" spans="1:3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</row>
    <row r="406" spans="1:3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</row>
    <row r="407" spans="1:3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</row>
    <row r="408" spans="1:3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</row>
    <row r="409" spans="1:3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</row>
    <row r="410" spans="1:3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</row>
    <row r="411" spans="1:3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</row>
    <row r="412" spans="1:3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</row>
    <row r="413" spans="1:3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</row>
    <row r="414" spans="1:3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</row>
    <row r="415" spans="1:3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</row>
    <row r="416" spans="1:3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</row>
    <row r="417" spans="1:3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</row>
    <row r="418" spans="1:3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</row>
    <row r="419" spans="1:3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</row>
    <row r="420" spans="1:3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</row>
    <row r="421" spans="1:3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</row>
    <row r="422" spans="1:3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</row>
    <row r="423" spans="1:3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</row>
    <row r="424" spans="1:3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</row>
    <row r="425" spans="1:3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</row>
    <row r="426" spans="1:3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</row>
    <row r="427" spans="1:3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</row>
    <row r="428" spans="1:3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</row>
    <row r="429" spans="1:3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</row>
    <row r="430" spans="1:3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</row>
    <row r="431" spans="1:3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</row>
    <row r="432" spans="1:3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</row>
    <row r="433" spans="1:3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</row>
    <row r="434" spans="1:3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</row>
    <row r="435" spans="1:3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</row>
    <row r="436" spans="1:3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</row>
    <row r="437" spans="1:3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</row>
    <row r="438" spans="1:3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</row>
    <row r="439" spans="1:3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</row>
    <row r="440" spans="1:3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</row>
    <row r="441" spans="1:3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</row>
    <row r="442" spans="1:3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</row>
    <row r="443" spans="1:3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</row>
    <row r="444" spans="1:3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</row>
    <row r="445" spans="1:3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</row>
    <row r="446" spans="1:3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</row>
    <row r="447" spans="1:3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</row>
    <row r="448" spans="1:3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</row>
    <row r="449" spans="1:3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</row>
    <row r="450" spans="1:3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</row>
    <row r="451" spans="1:3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</row>
    <row r="452" spans="1:3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</row>
    <row r="453" spans="1:3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</row>
    <row r="454" spans="1:3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</row>
    <row r="455" spans="1:3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</row>
    <row r="456" spans="1:3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</row>
    <row r="457" spans="1:3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</row>
    <row r="458" spans="1:3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</row>
    <row r="459" spans="1:3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</row>
    <row r="460" spans="1:3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</row>
    <row r="461" spans="1:3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</row>
    <row r="462" spans="1:3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</row>
    <row r="463" spans="1:3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</row>
    <row r="464" spans="1:3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</row>
    <row r="465" spans="1:3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</row>
    <row r="466" spans="1:3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</row>
    <row r="467" spans="1:3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</row>
    <row r="468" spans="1:3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</row>
    <row r="469" spans="1:3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</row>
    <row r="470" spans="1:3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</row>
    <row r="471" spans="1:3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</row>
    <row r="472" spans="1:3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</row>
    <row r="473" spans="1:3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</row>
    <row r="474" spans="1:3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</row>
    <row r="475" spans="1:3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</row>
    <row r="476" spans="1:3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</row>
    <row r="477" spans="1:3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</row>
    <row r="478" spans="1:3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</row>
    <row r="479" spans="1:3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</row>
    <row r="480" spans="1:3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</row>
    <row r="481" spans="1:3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</row>
    <row r="482" spans="1:3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</row>
    <row r="483" spans="1:3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</row>
    <row r="484" spans="1:3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</row>
    <row r="485" spans="1:3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</row>
    <row r="486" spans="1:3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</row>
    <row r="487" spans="1:3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</row>
    <row r="488" spans="1:3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</row>
    <row r="489" spans="1:3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</row>
    <row r="490" spans="1:3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</row>
    <row r="491" spans="1:3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</row>
    <row r="492" spans="1:3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</row>
    <row r="493" spans="1:3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</row>
    <row r="494" spans="1:3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</row>
    <row r="495" spans="1:3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</row>
    <row r="496" spans="1:3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</row>
    <row r="497" spans="1:3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</row>
    <row r="498" spans="1:3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</row>
    <row r="499" spans="1:3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</row>
    <row r="500" spans="1:3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</row>
    <row r="501" spans="1:3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</row>
    <row r="502" spans="1:3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</row>
    <row r="503" spans="1:3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</row>
    <row r="504" spans="1:3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</row>
    <row r="505" spans="1:3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</row>
    <row r="506" spans="1:3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</row>
    <row r="507" spans="1:3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</row>
    <row r="508" spans="1:3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</row>
    <row r="509" spans="1:3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</row>
    <row r="510" spans="1:3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</row>
    <row r="511" spans="1:3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</row>
    <row r="512" spans="1:3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</row>
    <row r="513" spans="1:3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</row>
    <row r="514" spans="1:3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</row>
    <row r="515" spans="1:3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</row>
    <row r="516" spans="1:3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</row>
    <row r="517" spans="1:3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</row>
    <row r="518" spans="1:3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</row>
    <row r="519" spans="1:3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</row>
    <row r="520" spans="1:3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</row>
    <row r="521" spans="1:3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</row>
    <row r="522" spans="1:3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</row>
    <row r="523" spans="1:3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</row>
    <row r="524" spans="1:3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</row>
    <row r="525" spans="1:3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</row>
    <row r="526" spans="1:3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</row>
    <row r="527" spans="1:3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</row>
    <row r="528" spans="1:3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</row>
    <row r="529" spans="1:3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</row>
    <row r="530" spans="1:3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</row>
    <row r="531" spans="1:3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</row>
    <row r="532" spans="1:3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</row>
    <row r="533" spans="1:3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</row>
    <row r="534" spans="1:3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</row>
    <row r="535" spans="1:3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</row>
    <row r="536" spans="1:3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</row>
    <row r="537" spans="1:3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</row>
    <row r="538" spans="1:3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</row>
    <row r="539" spans="1:3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</row>
    <row r="540" spans="1:3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</row>
    <row r="541" spans="1:3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</row>
    <row r="542" spans="1:3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</row>
    <row r="543" spans="1:3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</row>
    <row r="544" spans="1:3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</row>
    <row r="545" spans="1:3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</row>
    <row r="546" spans="1:3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</row>
    <row r="547" spans="1:3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</row>
    <row r="548" spans="1:3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</row>
    <row r="549" spans="1:3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</row>
    <row r="550" spans="1:3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</row>
    <row r="551" spans="1:3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</row>
    <row r="552" spans="1:3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</row>
    <row r="553" spans="1:3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</row>
    <row r="554" spans="1:3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</row>
    <row r="555" spans="1:3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</row>
    <row r="556" spans="1:3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</row>
    <row r="557" spans="1:3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</row>
    <row r="558" spans="1:3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</row>
    <row r="559" spans="1:3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</row>
    <row r="560" spans="1:3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</row>
    <row r="561" spans="1:3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</row>
    <row r="562" spans="1:3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</row>
    <row r="563" spans="1:3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</row>
    <row r="564" spans="1:3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</row>
    <row r="565" spans="1:3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</row>
    <row r="566" spans="1:3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</row>
    <row r="567" spans="1:3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</row>
    <row r="568" spans="1:3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</row>
    <row r="569" spans="1:3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</row>
    <row r="570" spans="1:3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</row>
    <row r="571" spans="1:3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</row>
    <row r="572" spans="1:3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</row>
    <row r="573" spans="1:3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</row>
    <row r="574" spans="1:3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</row>
    <row r="575" spans="1:3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</row>
    <row r="576" spans="1:3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</row>
    <row r="577" spans="1:3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</row>
    <row r="578" spans="1:3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</row>
    <row r="579" spans="1:3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</row>
    <row r="580" spans="1:3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</row>
    <row r="581" spans="1:3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</row>
    <row r="582" spans="1:3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</row>
    <row r="583" spans="1:3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</row>
    <row r="584" spans="1:3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</row>
    <row r="585" spans="1:3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</row>
    <row r="586" spans="1:3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</row>
    <row r="587" spans="1:3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</row>
    <row r="588" spans="1:3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</row>
    <row r="589" spans="1:3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</row>
    <row r="590" spans="1:3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</row>
    <row r="591" spans="1:3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</row>
    <row r="592" spans="1:3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</row>
    <row r="593" spans="1:3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</row>
    <row r="594" spans="1:3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</row>
    <row r="595" spans="1:3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</row>
    <row r="596" spans="1:3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</row>
    <row r="597" spans="1:3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</row>
    <row r="598" spans="1:3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</row>
    <row r="599" spans="1:3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</row>
    <row r="600" spans="1:3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</row>
    <row r="601" spans="1:3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</row>
    <row r="602" spans="1:3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</row>
    <row r="603" spans="1:3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</row>
    <row r="604" spans="1:3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</row>
    <row r="605" spans="1:3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</row>
    <row r="606" spans="1:3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</row>
    <row r="607" spans="1:3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</row>
    <row r="608" spans="1:3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</row>
    <row r="609" spans="1:3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</row>
    <row r="610" spans="1:3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</row>
    <row r="611" spans="1:3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</row>
    <row r="612" spans="1:3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</row>
    <row r="613" spans="1:3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</row>
    <row r="614" spans="1:3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</row>
    <row r="615" spans="1:3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</row>
    <row r="616" spans="1:3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</row>
    <row r="617" spans="1:3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</row>
    <row r="618" spans="1:3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</row>
    <row r="619" spans="1:3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</row>
    <row r="620" spans="1:3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</row>
    <row r="621" spans="1:3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</row>
    <row r="622" spans="1:3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</row>
    <row r="623" spans="1:3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</row>
    <row r="624" spans="1:3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</row>
    <row r="625" spans="1:3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</row>
    <row r="626" spans="1:3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</row>
    <row r="627" spans="1:3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</row>
    <row r="628" spans="1:3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</row>
    <row r="629" spans="1:3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</row>
    <row r="630" spans="1:3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</row>
    <row r="631" spans="1:3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</row>
    <row r="632" spans="1:3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</row>
    <row r="633" spans="1:3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</row>
    <row r="634" spans="1:3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</row>
    <row r="635" spans="1:3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</row>
    <row r="636" spans="1:3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</row>
    <row r="637" spans="1:3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</row>
    <row r="638" spans="1:3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</row>
    <row r="639" spans="1:3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</row>
    <row r="640" spans="1:3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</row>
    <row r="641" spans="1:3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</row>
    <row r="642" spans="1:3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</row>
    <row r="643" spans="1:3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</row>
    <row r="644" spans="1:3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</row>
    <row r="645" spans="1:3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</row>
    <row r="646" spans="1:3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</row>
    <row r="647" spans="1:3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</row>
    <row r="648" spans="1:3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</row>
    <row r="649" spans="1:3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</row>
    <row r="650" spans="1:3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</row>
    <row r="651" spans="1:3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</row>
    <row r="652" spans="1:3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</row>
    <row r="653" spans="1:3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</row>
    <row r="654" spans="1:3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</row>
    <row r="655" spans="1:3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</row>
    <row r="656" spans="1:3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</row>
    <row r="657" spans="1:3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</row>
    <row r="658" spans="1:3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</row>
    <row r="659" spans="1:3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</row>
    <row r="660" spans="1:3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</row>
    <row r="661" spans="1:3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</row>
    <row r="662" spans="1:3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</row>
    <row r="663" spans="1:3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</row>
    <row r="664" spans="1:3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</row>
    <row r="665" spans="1:3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</row>
    <row r="666" spans="1:3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</row>
    <row r="667" spans="1:3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</row>
    <row r="668" spans="1:3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</row>
    <row r="669" spans="1:3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</row>
    <row r="670" spans="1:3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</row>
    <row r="671" spans="1:3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</row>
    <row r="672" spans="1:3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</row>
    <row r="673" spans="1:3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</row>
    <row r="674" spans="1:3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</row>
    <row r="675" spans="1:3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</row>
    <row r="676" spans="1:3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</row>
    <row r="677" spans="1:3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</row>
    <row r="678" spans="1:3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</row>
    <row r="679" spans="1:3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</row>
    <row r="680" spans="1:3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</row>
    <row r="681" spans="1:3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</row>
    <row r="682" spans="1:3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</row>
    <row r="683" spans="1:3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</row>
    <row r="684" spans="1:3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</row>
    <row r="685" spans="1:3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</row>
    <row r="686" spans="1:3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</row>
    <row r="687" spans="1:3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</row>
    <row r="688" spans="1:3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</row>
    <row r="689" spans="1:3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</row>
    <row r="690" spans="1:3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</row>
    <row r="691" spans="1:3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</row>
    <row r="692" spans="1:3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</row>
    <row r="693" spans="1:3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</row>
    <row r="694" spans="1:3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</row>
    <row r="695" spans="1:3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</row>
    <row r="696" spans="1:3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</row>
    <row r="697" spans="1:3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</row>
    <row r="698" spans="1:3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</row>
    <row r="699" spans="1:3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</row>
    <row r="700" spans="1:3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</row>
    <row r="701" spans="1:3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</row>
    <row r="702" spans="1:3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</row>
    <row r="703" spans="1:3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</row>
    <row r="704" spans="1:3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</row>
    <row r="705" spans="1:3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</row>
    <row r="706" spans="1:3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</row>
    <row r="707" spans="1:3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</row>
    <row r="708" spans="1:3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</row>
    <row r="709" spans="1:3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</row>
    <row r="710" spans="1:3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</row>
    <row r="711" spans="1:3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</row>
    <row r="712" spans="1:3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</row>
    <row r="713" spans="1:3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</row>
    <row r="714" spans="1:3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</row>
    <row r="715" spans="1:3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</row>
    <row r="716" spans="1:3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</row>
    <row r="717" spans="1:3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</row>
    <row r="718" spans="1:3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</row>
    <row r="719" spans="1:3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</row>
    <row r="720" spans="1:3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</row>
    <row r="721" spans="1:3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</row>
    <row r="722" spans="1:3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</row>
    <row r="723" spans="1:3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</row>
    <row r="724" spans="1:3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</row>
    <row r="725" spans="1:3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</row>
    <row r="726" spans="1:3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</row>
    <row r="727" spans="1:3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</row>
    <row r="728" spans="1:3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</row>
    <row r="729" spans="1:3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</row>
    <row r="730" spans="1:3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</row>
    <row r="731" spans="1:3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</row>
    <row r="732" spans="1:3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</row>
    <row r="733" spans="1:3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</row>
    <row r="734" spans="1:3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</row>
    <row r="735" spans="1:3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</row>
    <row r="736" spans="1:3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</row>
    <row r="737" spans="1:3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</row>
    <row r="738" spans="1:3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</row>
    <row r="739" spans="1:3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</row>
    <row r="740" spans="1:3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</row>
    <row r="741" spans="1:3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</row>
    <row r="742" spans="1:3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</row>
    <row r="743" spans="1:3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</row>
    <row r="744" spans="1:3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</row>
    <row r="745" spans="1:3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</row>
    <row r="746" spans="1:3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</row>
    <row r="747" spans="1:3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</row>
    <row r="748" spans="1:3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</row>
    <row r="749" spans="1:3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</row>
    <row r="750" spans="1:3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</row>
    <row r="751" spans="1:3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</row>
    <row r="752" spans="1:3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</row>
    <row r="753" spans="1:3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</row>
    <row r="754" spans="1:3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</row>
    <row r="755" spans="1:3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</row>
    <row r="756" spans="1:3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</row>
    <row r="757" spans="1:3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</row>
    <row r="758" spans="1:3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</row>
    <row r="759" spans="1:3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</row>
    <row r="760" spans="1:3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</row>
    <row r="761" spans="1:3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</row>
    <row r="762" spans="1:3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</row>
    <row r="763" spans="1:3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</row>
    <row r="764" spans="1:3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</row>
    <row r="765" spans="1:3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</row>
    <row r="766" spans="1:3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</row>
    <row r="767" spans="1:3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</row>
    <row r="768" spans="1:3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</row>
    <row r="769" spans="1:3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</row>
    <row r="770" spans="1:3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</row>
    <row r="771" spans="1:3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</row>
    <row r="772" spans="1:3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</row>
    <row r="773" spans="1:3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</row>
    <row r="774" spans="1:3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</row>
    <row r="775" spans="1:3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</row>
    <row r="776" spans="1:3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</row>
    <row r="777" spans="1:3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</row>
    <row r="778" spans="1:3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</row>
    <row r="779" spans="1:3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</row>
    <row r="780" spans="1:3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</row>
    <row r="781" spans="1:3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</row>
    <row r="782" spans="1:3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</row>
    <row r="783" spans="1:3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</row>
    <row r="784" spans="1:3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</row>
    <row r="785" spans="1:3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</row>
    <row r="786" spans="1:3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</row>
    <row r="787" spans="1:3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</row>
    <row r="788" spans="1:3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</row>
    <row r="789" spans="1:3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</row>
    <row r="790" spans="1:3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</row>
    <row r="791" spans="1:3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</row>
    <row r="792" spans="1:3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</row>
    <row r="793" spans="1:3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</row>
    <row r="794" spans="1:3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</row>
    <row r="795" spans="1:3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</row>
    <row r="796" spans="1:3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</row>
    <row r="797" spans="1:3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</row>
    <row r="798" spans="1:3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</row>
    <row r="799" spans="1:3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</row>
    <row r="800" spans="1:3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</row>
    <row r="801" spans="1:3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</row>
    <row r="802" spans="1:3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</row>
    <row r="803" spans="1:3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</row>
    <row r="804" spans="1:3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</row>
    <row r="805" spans="1:3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</row>
    <row r="806" spans="1:3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</row>
    <row r="807" spans="1:3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</row>
    <row r="808" spans="1:3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</row>
    <row r="809" spans="1:3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</row>
    <row r="810" spans="1:3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</row>
    <row r="811" spans="1:3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</row>
    <row r="812" spans="1:3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</row>
    <row r="813" spans="1:3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</row>
    <row r="814" spans="1:3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</row>
    <row r="815" spans="1:3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</row>
    <row r="816" spans="1:3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</row>
    <row r="817" spans="1:3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</row>
    <row r="818" spans="1:3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</row>
    <row r="819" spans="1:3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</row>
    <row r="820" spans="1:3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</row>
    <row r="821" spans="1:3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</row>
    <row r="822" spans="1:3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</row>
    <row r="823" spans="1:3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</row>
    <row r="824" spans="1:3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</row>
    <row r="825" spans="1:3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</row>
    <row r="826" spans="1:3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</row>
    <row r="827" spans="1:3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</row>
    <row r="828" spans="1:3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</row>
    <row r="829" spans="1:3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</row>
    <row r="830" spans="1:3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</row>
    <row r="831" spans="1:3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</row>
    <row r="832" spans="1:3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</row>
    <row r="833" spans="1:3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</row>
    <row r="834" spans="1:3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</row>
    <row r="835" spans="1:3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</row>
    <row r="836" spans="1:3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</row>
    <row r="837" spans="1:3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</row>
    <row r="838" spans="1:3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</row>
    <row r="839" spans="1:3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</row>
    <row r="840" spans="1:3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</row>
    <row r="841" spans="1:3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</row>
    <row r="842" spans="1:3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</row>
    <row r="843" spans="1:3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</row>
    <row r="844" spans="1:3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</row>
    <row r="845" spans="1:3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</row>
    <row r="846" spans="1:3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</row>
    <row r="847" spans="1:3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</row>
    <row r="848" spans="1:3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</row>
    <row r="849" spans="1:3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</row>
    <row r="850" spans="1:3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</row>
    <row r="851" spans="1:3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</row>
    <row r="852" spans="1:3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</row>
    <row r="853" spans="1:3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</row>
    <row r="854" spans="1:3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</row>
    <row r="855" spans="1:3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</row>
    <row r="856" spans="1:3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</row>
    <row r="857" spans="1:3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</row>
    <row r="858" spans="1:3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</row>
    <row r="859" spans="1:3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</row>
    <row r="860" spans="1:3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</row>
    <row r="861" spans="1:3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</row>
    <row r="862" spans="1:3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</row>
    <row r="863" spans="1:3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</row>
    <row r="864" spans="1:3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</row>
    <row r="865" spans="1:3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</row>
    <row r="866" spans="1:3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</row>
    <row r="867" spans="1:3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</row>
    <row r="868" spans="1:3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</row>
    <row r="869" spans="1:3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</row>
    <row r="870" spans="1:3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</row>
    <row r="871" spans="1:3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</row>
    <row r="872" spans="1:3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</row>
    <row r="873" spans="1:3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</row>
    <row r="874" spans="1:3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</row>
    <row r="875" spans="1:3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</row>
    <row r="876" spans="1:3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</row>
    <row r="877" spans="1:3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</row>
    <row r="878" spans="1:3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</row>
    <row r="879" spans="1:3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</row>
    <row r="880" spans="1:3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</row>
    <row r="881" spans="1:3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</row>
    <row r="882" spans="1:3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</row>
    <row r="883" spans="1:3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</row>
    <row r="884" spans="1:3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</row>
    <row r="885" spans="1:3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</row>
    <row r="886" spans="1:3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</row>
    <row r="887" spans="1:3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</row>
    <row r="888" spans="1:3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</row>
    <row r="889" spans="1:3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</row>
    <row r="890" spans="1:3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</row>
    <row r="891" spans="1:3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</row>
    <row r="892" spans="1:3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</row>
    <row r="893" spans="1:3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</row>
    <row r="894" spans="1:3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</row>
    <row r="895" spans="1:3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</row>
    <row r="896" spans="1:3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</row>
    <row r="897" spans="1:3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</row>
    <row r="898" spans="1:3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</row>
    <row r="899" spans="1:3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</row>
    <row r="900" spans="1:3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</row>
    <row r="901" spans="1:3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</row>
    <row r="902" spans="1:3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</row>
    <row r="903" spans="1:3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</row>
    <row r="904" spans="1:3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</row>
    <row r="905" spans="1:3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</row>
    <row r="906" spans="1:3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</row>
    <row r="907" spans="1:3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</row>
    <row r="908" spans="1:3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</row>
    <row r="909" spans="1:3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</row>
    <row r="910" spans="1:3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</row>
    <row r="911" spans="1:3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</row>
    <row r="912" spans="1:3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</row>
    <row r="913" spans="1:3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</row>
    <row r="914" spans="1:3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</row>
    <row r="915" spans="1:3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</row>
    <row r="916" spans="1:3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</row>
    <row r="917" spans="1:3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</row>
    <row r="918" spans="1:3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</row>
    <row r="919" spans="1:3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</row>
    <row r="920" spans="1:3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</row>
    <row r="921" spans="1:3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</row>
    <row r="922" spans="1:3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</row>
    <row r="923" spans="1:3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</row>
    <row r="924" spans="1:3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</row>
    <row r="925" spans="1:3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</row>
    <row r="926" spans="1:3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</row>
    <row r="927" spans="1:3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</row>
    <row r="928" spans="1:3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</row>
    <row r="929" spans="1:3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</row>
    <row r="930" spans="1:3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</row>
    <row r="931" spans="1:3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</row>
    <row r="932" spans="1:3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</row>
    <row r="933" spans="1:3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</row>
    <row r="934" spans="1:3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</row>
    <row r="935" spans="1:3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</row>
    <row r="936" spans="1:3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</row>
    <row r="937" spans="1:3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</row>
    <row r="938" spans="1:3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</row>
    <row r="939" spans="1:3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</row>
    <row r="940" spans="1:3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</row>
    <row r="941" spans="1:3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</row>
    <row r="942" spans="1:3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</row>
    <row r="943" spans="1:3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</row>
    <row r="944" spans="1:3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</row>
    <row r="945" spans="1:3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</row>
    <row r="946" spans="1:3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</row>
    <row r="947" spans="1:3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</row>
    <row r="948" spans="1:3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</row>
    <row r="949" spans="1:3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</row>
    <row r="950" spans="1:3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</row>
    <row r="951" spans="1:3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</row>
    <row r="952" spans="1:3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</row>
    <row r="953" spans="1:3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</row>
    <row r="954" spans="1:3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</row>
    <row r="955" spans="1:3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</row>
    <row r="956" spans="1:3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</row>
    <row r="957" spans="1:3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</row>
    <row r="958" spans="1:3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</row>
    <row r="959" spans="1:3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</row>
    <row r="960" spans="1:3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</row>
    <row r="961" spans="1:3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</row>
    <row r="962" spans="1:3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</row>
    <row r="963" spans="1:3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</row>
    <row r="964" spans="1:3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</row>
    <row r="965" spans="1:3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</row>
    <row r="966" spans="1:3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</row>
    <row r="967" spans="1:3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</row>
    <row r="968" spans="1:3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</row>
    <row r="969" spans="1:3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</row>
    <row r="970" spans="1:3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</row>
    <row r="971" spans="1:3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</row>
    <row r="972" spans="1:3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</row>
    <row r="973" spans="1:3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</row>
    <row r="974" spans="1:3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</row>
    <row r="975" spans="1:3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</row>
    <row r="976" spans="1:3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</row>
    <row r="977" spans="1:3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</row>
    <row r="978" spans="1:3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</row>
    <row r="979" spans="1:3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</row>
    <row r="980" spans="1:3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</row>
    <row r="981" spans="1:3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</row>
    <row r="982" spans="1:3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</row>
    <row r="983" spans="1:3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</row>
    <row r="984" spans="1:3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</row>
    <row r="985" spans="1:3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</row>
    <row r="986" spans="1:3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</row>
    <row r="987" spans="1:3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</row>
    <row r="988" spans="1:3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</row>
    <row r="989" spans="1:3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</row>
    <row r="990" spans="1:3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</row>
    <row r="991" spans="1:3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</row>
    <row r="992" spans="1:3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</row>
    <row r="993" spans="1:3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</row>
    <row r="994" spans="1:3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</row>
    <row r="995" spans="1:3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</row>
    <row r="996" spans="1:3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</row>
    <row r="997" spans="1:3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</row>
    <row r="998" spans="1:3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</row>
    <row r="999" spans="1:3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</row>
    <row r="1000" spans="1:3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</row>
    <row r="1001" spans="1:3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</row>
    <row r="1002" spans="1:3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</row>
    <row r="1003" spans="1:3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</row>
    <row r="1004" spans="1:3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</row>
    <row r="1005" spans="1:3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</row>
    <row r="1006" spans="1:3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</row>
    <row r="1007" spans="1:3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</row>
    <row r="1008" spans="1:3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</row>
    <row r="1009" spans="1:3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</row>
    <row r="1010" spans="1:3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</row>
    <row r="1011" spans="1:3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</row>
    <row r="1012" spans="1:3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</row>
    <row r="1013" spans="1:3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</row>
    <row r="1014" spans="1:3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</row>
    <row r="1015" spans="1:3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</row>
    <row r="1016" spans="1:3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</row>
    <row r="1017" spans="1:3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</row>
    <row r="1018" spans="1:3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</row>
    <row r="1019" spans="1:3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</row>
  </sheetData>
  <sheetProtection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C5:CX1404"/>
  <sheetViews>
    <sheetView workbookViewId="0">
      <selection activeCell="AD17" sqref="AD17"/>
    </sheetView>
  </sheetViews>
  <sheetFormatPr baseColWidth="10" defaultRowHeight="1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102" t="s">
        <v>25</v>
      </c>
      <c r="CX5" s="103"/>
    </row>
    <row r="6" spans="3:102" ht="21">
      <c r="C6" s="86" t="s">
        <v>41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26</v>
      </c>
      <c r="CX6" s="36">
        <f>IF(CW6&lt;&gt;"-",COUNTIF(CW$17:CW$1016,CW6),"")</f>
        <v>0</v>
      </c>
    </row>
    <row r="7" spans="3:102">
      <c r="D7" s="17" t="s">
        <v>10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27</v>
      </c>
      <c r="CX7" s="36">
        <f>IF(CW7&lt;&gt;"-",COUNTIF(CW$17:CW$1016,CW7),"")</f>
        <v>0</v>
      </c>
    </row>
    <row r="8" spans="3:102">
      <c r="D8" s="17" t="s">
        <v>11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28</v>
      </c>
      <c r="CX8" s="36">
        <f>IF(CW8&lt;&gt;"-",COUNTIF(CW$17:CW$1016,CW8),"")</f>
        <v>0</v>
      </c>
    </row>
    <row r="9" spans="3:102">
      <c r="D9" s="17" t="s">
        <v>12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29</v>
      </c>
      <c r="CX9" s="36">
        <f>IF(CW9&lt;&gt;"-",COUNTIF(CW$17:CW$1016,CW9),"")</f>
        <v>0</v>
      </c>
    </row>
    <row r="10" spans="3:102">
      <c r="D10" s="17" t="s">
        <v>13</v>
      </c>
      <c r="E10" s="95" t="str">
        <f>REGISTRO!C16</f>
        <v xml:space="preserve"> --- INDIQUE EL CÓDIGO MODULAR ---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CW10" s="38"/>
      <c r="CX10" s="39"/>
    </row>
    <row r="11" spans="3:102" s="21" customFormat="1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c</v>
      </c>
      <c r="BS11" s="45" t="str">
        <f>MATRIZ!C5</f>
        <v>d</v>
      </c>
      <c r="BT11" s="45" t="str">
        <f>MATRIZ!D5</f>
        <v>a</v>
      </c>
      <c r="BU11" s="45" t="str">
        <f>MATRIZ!E5</f>
        <v>c</v>
      </c>
      <c r="BV11" s="45" t="str">
        <f>MATRIZ!F5</f>
        <v>a</v>
      </c>
      <c r="BW11" s="45" t="str">
        <f>MATRIZ!G5</f>
        <v>c</v>
      </c>
      <c r="BX11" s="45" t="str">
        <f>MATRIZ!H5</f>
        <v>a</v>
      </c>
      <c r="BY11" s="45" t="str">
        <f>MATRIZ!I5</f>
        <v>c</v>
      </c>
      <c r="BZ11" s="45" t="str">
        <f>MATRIZ!J5</f>
        <v>d</v>
      </c>
      <c r="CA11" s="45" t="str">
        <f>MATRIZ!K5</f>
        <v>c</v>
      </c>
      <c r="CB11" s="45" t="str">
        <f>MATRIZ!L5</f>
        <v>a</v>
      </c>
      <c r="CC11" s="45" t="str">
        <f>MATRIZ!M5</f>
        <v>d</v>
      </c>
      <c r="CD11" s="45" t="str">
        <f>MATRIZ!N5</f>
        <v>d</v>
      </c>
      <c r="CE11" s="45" t="str">
        <f>MATRIZ!O5</f>
        <v>b</v>
      </c>
      <c r="CF11" s="45" t="str">
        <f>MATRIZ!P5</f>
        <v>b</v>
      </c>
      <c r="CG11" s="45" t="str">
        <f>MATRIZ!Q5</f>
        <v>a</v>
      </c>
      <c r="CH11" s="45" t="str">
        <f>MATRIZ!R5</f>
        <v>c</v>
      </c>
      <c r="CI11" s="45" t="str">
        <f>MATRIZ!S5</f>
        <v>b</v>
      </c>
      <c r="CJ11" s="45" t="str">
        <f>MATRIZ!T5</f>
        <v>d</v>
      </c>
      <c r="CK11" s="45" t="str">
        <f>MATRIZ!U5</f>
        <v>c</v>
      </c>
      <c r="CL11" s="45" t="str">
        <f>MATRIZ!V5</f>
        <v>c</v>
      </c>
      <c r="CM11" s="45" t="str">
        <f>MATRIZ!W5</f>
        <v>a</v>
      </c>
      <c r="CN11" s="45" t="str">
        <f>MATRIZ!X5</f>
        <v>b ó d</v>
      </c>
      <c r="CO11" s="45" t="str">
        <f>MATRIZ!Y5</f>
        <v>c</v>
      </c>
      <c r="CP11" s="45" t="str">
        <f>MATRIZ!Z5</f>
        <v>d</v>
      </c>
      <c r="CQ11" s="45">
        <f>MATRIZ!AA5</f>
        <v>0</v>
      </c>
      <c r="CR11" s="45">
        <f>MATRIZ!AB5</f>
        <v>0</v>
      </c>
      <c r="CS11" s="45">
        <f>MATRIZ!AC5</f>
        <v>0</v>
      </c>
      <c r="CT11" s="45">
        <f>MATRIZ!AD5</f>
        <v>0</v>
      </c>
      <c r="CU11" s="45">
        <f>MATRIZ!AE5</f>
        <v>0</v>
      </c>
      <c r="CW11" s="40" t="s">
        <v>30</v>
      </c>
      <c r="CX11" s="41">
        <f>SUM(CX6:CX9)</f>
        <v>0</v>
      </c>
    </row>
    <row r="12" spans="3:102" s="21" customFormat="1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>
      <c r="D13" s="22"/>
      <c r="E13" s="23"/>
      <c r="F13" s="23"/>
      <c r="G13" s="24" t="s">
        <v>1</v>
      </c>
      <c r="H13" s="28">
        <f>MATRIZ!B2</f>
        <v>3</v>
      </c>
      <c r="I13" s="28">
        <f>MATRIZ!C2</f>
        <v>4</v>
      </c>
      <c r="J13" s="28">
        <f>MATRIZ!D2</f>
        <v>1</v>
      </c>
      <c r="K13" s="28">
        <f>MATRIZ!E2</f>
        <v>3</v>
      </c>
      <c r="L13" s="28">
        <f>MATRIZ!F2</f>
        <v>1</v>
      </c>
      <c r="M13" s="28">
        <f>MATRIZ!G2</f>
        <v>3</v>
      </c>
      <c r="N13" s="28">
        <f>MATRIZ!H2</f>
        <v>1</v>
      </c>
      <c r="O13" s="28">
        <f>MATRIZ!I2</f>
        <v>3</v>
      </c>
      <c r="P13" s="28">
        <f>MATRIZ!J2</f>
        <v>4</v>
      </c>
      <c r="Q13" s="28">
        <f>MATRIZ!K2</f>
        <v>3</v>
      </c>
      <c r="R13" s="28">
        <f>MATRIZ!L2</f>
        <v>1</v>
      </c>
      <c r="S13" s="28">
        <f>MATRIZ!M2</f>
        <v>4</v>
      </c>
      <c r="T13" s="28">
        <f>MATRIZ!N2</f>
        <v>4</v>
      </c>
      <c r="U13" s="28">
        <f>MATRIZ!O2</f>
        <v>2</v>
      </c>
      <c r="V13" s="28">
        <f>MATRIZ!P2</f>
        <v>2</v>
      </c>
      <c r="W13" s="28">
        <f>MATRIZ!Q2</f>
        <v>1</v>
      </c>
      <c r="X13" s="28">
        <f>MATRIZ!R2</f>
        <v>3</v>
      </c>
      <c r="Y13" s="28">
        <f>MATRIZ!S2</f>
        <v>2</v>
      </c>
      <c r="Z13" s="28">
        <f>MATRIZ!T2</f>
        <v>4</v>
      </c>
      <c r="AA13" s="28">
        <f>MATRIZ!U2</f>
        <v>3</v>
      </c>
      <c r="AB13" s="28">
        <f>MATRIZ!V2</f>
        <v>3</v>
      </c>
      <c r="AC13" s="28">
        <f>MATRIZ!W2</f>
        <v>1</v>
      </c>
      <c r="AD13" s="28" t="str">
        <f>MATRIZ!X2</f>
        <v>2 Y 4</v>
      </c>
      <c r="AE13" s="28">
        <f>MATRIZ!Y2</f>
        <v>3</v>
      </c>
      <c r="AF13" s="28">
        <f>MATRIZ!Z2</f>
        <v>4</v>
      </c>
      <c r="AG13" s="28">
        <f>MATRIZ!AA2</f>
        <v>0</v>
      </c>
      <c r="AH13" s="28">
        <f>MATRIZ!AB2</f>
        <v>0</v>
      </c>
      <c r="AI13" s="28">
        <f>MATRIZ!AC2</f>
        <v>0</v>
      </c>
      <c r="AJ13" s="28">
        <f>MATRIZ!AD2</f>
        <v>0</v>
      </c>
      <c r="AK13" s="28">
        <f>MATRIZ!AE2</f>
        <v>0</v>
      </c>
      <c r="BQ13" s="46" t="s">
        <v>31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>
      <c r="G14" s="24" t="s">
        <v>2</v>
      </c>
      <c r="H14" s="28">
        <f>MATRIZ!B3</f>
        <v>4</v>
      </c>
      <c r="I14" s="28">
        <f>MATRIZ!C3</f>
        <v>3</v>
      </c>
      <c r="J14" s="28">
        <f>MATRIZ!D3</f>
        <v>4</v>
      </c>
      <c r="K14" s="28">
        <f>MATRIZ!E3</f>
        <v>3</v>
      </c>
      <c r="L14" s="28">
        <f>MATRIZ!F3</f>
        <v>4</v>
      </c>
      <c r="M14" s="28">
        <f>MATRIZ!G3</f>
        <v>4</v>
      </c>
      <c r="N14" s="28">
        <f>MATRIZ!H3</f>
        <v>5</v>
      </c>
      <c r="O14" s="28">
        <f>MATRIZ!I3</f>
        <v>3</v>
      </c>
      <c r="P14" s="28">
        <f>MATRIZ!J3</f>
        <v>3</v>
      </c>
      <c r="Q14" s="28">
        <f>MATRIZ!K3</f>
        <v>4</v>
      </c>
      <c r="R14" s="28">
        <f>MATRIZ!L3</f>
        <v>4</v>
      </c>
      <c r="S14" s="28">
        <f>MATRIZ!M3</f>
        <v>4</v>
      </c>
      <c r="T14" s="28">
        <f>MATRIZ!N3</f>
        <v>3</v>
      </c>
      <c r="U14" s="28">
        <f>MATRIZ!O3</f>
        <v>3</v>
      </c>
      <c r="V14" s="28">
        <f>MATRIZ!P3</f>
        <v>4</v>
      </c>
      <c r="W14" s="28">
        <f>MATRIZ!Q3</f>
        <v>5</v>
      </c>
      <c r="X14" s="28">
        <f>MATRIZ!R3</f>
        <v>5</v>
      </c>
      <c r="Y14" s="28">
        <f>MATRIZ!S3</f>
        <v>4</v>
      </c>
      <c r="Z14" s="28">
        <f>MATRIZ!T3</f>
        <v>4</v>
      </c>
      <c r="AA14" s="28">
        <f>MATRIZ!U3</f>
        <v>5</v>
      </c>
      <c r="AB14" s="28">
        <f>MATRIZ!V3</f>
        <v>4</v>
      </c>
      <c r="AC14" s="28">
        <f>MATRIZ!W3</f>
        <v>5</v>
      </c>
      <c r="AD14" s="28">
        <f>MATRIZ!X3</f>
        <v>4</v>
      </c>
      <c r="AE14" s="28">
        <f>MATRIZ!Y3</f>
        <v>4</v>
      </c>
      <c r="AF14" s="28">
        <f>MATRIZ!Z3</f>
        <v>5</v>
      </c>
      <c r="AG14" s="28">
        <f>MATRIZ!AA3</f>
        <v>0</v>
      </c>
      <c r="AH14" s="28">
        <f>MATRIZ!AB3</f>
        <v>0</v>
      </c>
      <c r="AI14" s="28">
        <f>MATRIZ!AC3</f>
        <v>0</v>
      </c>
      <c r="AJ14" s="28">
        <f>MATRIZ!AD3</f>
        <v>0</v>
      </c>
      <c r="AK14" s="28">
        <f>MATRIZ!AE3</f>
        <v>0</v>
      </c>
      <c r="AL14" s="25">
        <f>SUM(H14:AK14)</f>
        <v>100</v>
      </c>
    </row>
    <row r="15" spans="3:102">
      <c r="C15" s="87" t="s">
        <v>3</v>
      </c>
      <c r="D15" s="87" t="s">
        <v>5</v>
      </c>
      <c r="E15" s="87"/>
      <c r="F15" s="87"/>
      <c r="G15" s="88" t="s">
        <v>9</v>
      </c>
      <c r="H15" s="96" t="s"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23</v>
      </c>
      <c r="CW15" s="101" t="s">
        <v>24</v>
      </c>
      <c r="CX15" s="101"/>
    </row>
    <row r="16" spans="3:102">
      <c r="C16" s="87"/>
      <c r="D16" s="13" t="s">
        <v>6</v>
      </c>
      <c r="E16" s="13" t="s">
        <v>7</v>
      </c>
      <c r="F16" s="13" t="s">
        <v>8</v>
      </c>
      <c r="G16" s="89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100"/>
      <c r="CW16" s="101"/>
      <c r="CX16" s="101"/>
    </row>
    <row r="17" spans="3:102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IF(REGISTRO!AB20="A",1,IF(REGISTRO!AB20="B",AD13,IF(REGISTRO!AB20="C",3,IF(REGISTRO!AB20="D",AD13,""))))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>IF(AD17="","",IF(AD17=AD$13,AD$14,0))</f>
        <v/>
      </c>
      <c r="BJ17" s="31" t="str">
        <f t="shared" si="5"/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125" t="str">
        <f>IF(D17="","",SUM(AM17:BP17))</f>
        <v/>
      </c>
      <c r="CW17" s="97" t="str">
        <f>IF(CV17="","",IF(CV17&lt;=($AL$14*0.25),$CW$6,IF(CV17&lt;=($AL$14*0.5),$CW$7,IF(CV17&lt;=($AL$14*0.75),$CW$8,IF(CV17&lt;=($AL$14*1),$CW$9,"")))))</f>
        <v/>
      </c>
      <c r="CX17" s="97"/>
    </row>
    <row r="18" spans="3:102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IF(REGISTRO!AB21="A",1,IF(REGISTRO!AB21="B",AD14,IF(REGISTRO!AB21="C",3,IF(REGISTRO!AB21="D",AD14,""))))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7" t="str">
        <f t="shared" ref="CW18:CW81" si="68">IF(CV18="","",IF(CV18&lt;=($AL$14*0.25),$CW$6,IF(CV18&lt;=($AL$14*0.5),$CW$7,IF(CV18&lt;=($AL$14*0.75),$CW$8,IF(CV18&lt;=($AL$14*1),$CW$9,"")))))</f>
        <v/>
      </c>
      <c r="CX18" s="97"/>
    </row>
    <row r="19" spans="3:102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IF(REGISTRO!AB22="A",1,IF(REGISTRO!AB22="B",AD15,IF(REGISTRO!AB22="C",3,IF(REGISTRO!AB22="D",AD15,""))))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7" t="str">
        <f t="shared" si="68"/>
        <v/>
      </c>
      <c r="CX19" s="97"/>
    </row>
    <row r="20" spans="3:102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IF(REGISTRO!AB23="A",1,IF(REGISTRO!AB23="B",AD16,IF(REGISTRO!AB23="C",3,IF(REGISTRO!AB23="D",AD16,""))))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7" t="str">
        <f t="shared" si="68"/>
        <v/>
      </c>
      <c r="CX20" s="97"/>
    </row>
    <row r="21" spans="3:102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IF(REGISTRO!AB24="A",1,IF(REGISTRO!AB24="B",AD17,IF(REGISTRO!AB24="C",3,IF(REGISTRO!AB24="D",AD17,""))))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7" t="str">
        <f t="shared" si="68"/>
        <v/>
      </c>
      <c r="CX21" s="97"/>
    </row>
    <row r="22" spans="3:102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IF(REGISTRO!AB25="A",1,IF(REGISTRO!AB25="B",AD18,IF(REGISTRO!AB25="C",3,IF(REGISTRO!AB25="D",AD18,""))))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7" t="str">
        <f t="shared" si="68"/>
        <v/>
      </c>
      <c r="CX22" s="97"/>
    </row>
    <row r="23" spans="3:102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IF(REGISTRO!AB26="A",1,IF(REGISTRO!AB26="B",AD19,IF(REGISTRO!AB26="C",3,IF(REGISTRO!AB26="D",AD19,""))))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7" t="str">
        <f t="shared" si="68"/>
        <v/>
      </c>
      <c r="CX23" s="97"/>
    </row>
    <row r="24" spans="3:102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IF(REGISTRO!AB27="A",1,IF(REGISTRO!AB27="B",AD20,IF(REGISTRO!AB27="C",3,IF(REGISTRO!AB27="D",AD20,""))))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7" t="str">
        <f t="shared" si="68"/>
        <v/>
      </c>
      <c r="CX24" s="97"/>
    </row>
    <row r="25" spans="3:102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IF(REGISTRO!AB28="A",1,IF(REGISTRO!AB28="B",AD21,IF(REGISTRO!AB28="C",3,IF(REGISTRO!AB28="D",AD21,""))))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7" t="str">
        <f t="shared" si="68"/>
        <v/>
      </c>
      <c r="CX25" s="97"/>
    </row>
    <row r="26" spans="3:102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IF(REGISTRO!AB29="A",1,IF(REGISTRO!AB29="B",AD22,IF(REGISTRO!AB29="C",3,IF(REGISTRO!AB29="D",AD22,""))))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7" t="str">
        <f t="shared" si="68"/>
        <v/>
      </c>
      <c r="CX26" s="97"/>
    </row>
    <row r="27" spans="3:102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IF(REGISTRO!AB30="A",1,IF(REGISTRO!AB30="B",AD23,IF(REGISTRO!AB30="C",3,IF(REGISTRO!AB30="D",AD23,""))))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7" t="str">
        <f>IF(CV27="","",IF(CV27&lt;=($AL$14*0.25),$CW$6,IF(CV27&lt;=($AL$14*0.5),$CW$7,IF(CV27&lt;=($AL$14*0.75),$CW$8,IF(CV27&lt;=($AL$14*1),$CW$9,"")))))</f>
        <v/>
      </c>
      <c r="CX27" s="97"/>
    </row>
    <row r="28" spans="3:102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IF(REGISTRO!AB31="A",1,IF(REGISTRO!AB31="B",AD24,IF(REGISTRO!AB31="C",3,IF(REGISTRO!AB31="D",AD24,""))))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7" t="str">
        <f t="shared" si="68"/>
        <v/>
      </c>
      <c r="CX28" s="97"/>
    </row>
    <row r="29" spans="3:102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IF(REGISTRO!AB32="A",1,IF(REGISTRO!AB32="B",AD25,IF(REGISTRO!AB32="C",3,IF(REGISTRO!AB32="D",AD25,""))))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7" t="str">
        <f t="shared" si="68"/>
        <v/>
      </c>
      <c r="CX29" s="97"/>
    </row>
    <row r="30" spans="3:102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IF(REGISTRO!AB33="A",1,IF(REGISTRO!AB33="B",AD26,IF(REGISTRO!AB33="C",3,IF(REGISTRO!AB33="D",AD26,""))))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7" t="str">
        <f t="shared" si="68"/>
        <v/>
      </c>
      <c r="CX30" s="97"/>
    </row>
    <row r="31" spans="3:102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IF(REGISTRO!AB34="A",1,IF(REGISTRO!AB34="B",AD27,IF(REGISTRO!AB34="C",3,IF(REGISTRO!AB34="D",AD27,""))))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7" t="str">
        <f t="shared" si="68"/>
        <v/>
      </c>
      <c r="CX31" s="97"/>
    </row>
    <row r="32" spans="3:102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IF(REGISTRO!AB35="A",1,IF(REGISTRO!AB35="B",AD28,IF(REGISTRO!AB35="C",3,IF(REGISTRO!AB35="D",AD28,""))))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7" t="str">
        <f t="shared" si="68"/>
        <v/>
      </c>
      <c r="CX32" s="97"/>
    </row>
    <row r="33" spans="3:102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IF(REGISTRO!AB36="A",1,IF(REGISTRO!AB36="B",AD29,IF(REGISTRO!AB36="C",3,IF(REGISTRO!AB36="D",AD29,""))))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7" t="str">
        <f t="shared" si="68"/>
        <v/>
      </c>
      <c r="CX33" s="97"/>
    </row>
    <row r="34" spans="3:102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IF(REGISTRO!AB37="A",1,IF(REGISTRO!AB37="B",AD30,IF(REGISTRO!AB37="C",3,IF(REGISTRO!AB37="D",AD30,""))))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7" t="str">
        <f t="shared" si="68"/>
        <v/>
      </c>
      <c r="CX34" s="97"/>
    </row>
    <row r="35" spans="3:102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IF(REGISTRO!AB38="A",1,IF(REGISTRO!AB38="B",AD31,IF(REGISTRO!AB38="C",3,IF(REGISTRO!AB38="D",AD31,""))))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7" t="str">
        <f t="shared" si="68"/>
        <v/>
      </c>
      <c r="CX35" s="97"/>
    </row>
    <row r="36" spans="3:102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IF(REGISTRO!AB39="A",1,IF(REGISTRO!AB39="B",AD32,IF(REGISTRO!AB39="C",3,IF(REGISTRO!AB39="D",AD32,""))))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7" t="str">
        <f t="shared" si="68"/>
        <v/>
      </c>
      <c r="CX36" s="97"/>
    </row>
    <row r="37" spans="3:102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IF(REGISTRO!AB40="A",1,IF(REGISTRO!AB40="B",AD33,IF(REGISTRO!AB40="C",3,IF(REGISTRO!AB40="D",AD33,""))))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7" t="str">
        <f t="shared" si="68"/>
        <v/>
      </c>
      <c r="CX37" s="97"/>
    </row>
    <row r="38" spans="3:102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IF(REGISTRO!AB41="A",1,IF(REGISTRO!AB41="B",AD34,IF(REGISTRO!AB41="C",3,IF(REGISTRO!AB41="D",AD34,""))))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7" t="str">
        <f t="shared" si="68"/>
        <v/>
      </c>
      <c r="CX38" s="97"/>
    </row>
    <row r="39" spans="3:102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IF(REGISTRO!AB42="A",1,IF(REGISTRO!AB42="B",AD35,IF(REGISTRO!AB42="C",3,IF(REGISTRO!AB42="D",AD35,""))))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7" t="str">
        <f t="shared" si="68"/>
        <v/>
      </c>
      <c r="CX39" s="97"/>
    </row>
    <row r="40" spans="3:102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IF(REGISTRO!AB43="A",1,IF(REGISTRO!AB43="B",AD36,IF(REGISTRO!AB43="C",3,IF(REGISTRO!AB43="D",AD36,""))))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7" t="str">
        <f t="shared" si="68"/>
        <v/>
      </c>
      <c r="CX40" s="97"/>
    </row>
    <row r="41" spans="3:102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IF(REGISTRO!AB44="A",1,IF(REGISTRO!AB44="B",AD37,IF(REGISTRO!AB44="C",3,IF(REGISTRO!AB44="D",AD37,""))))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7" t="str">
        <f t="shared" si="68"/>
        <v/>
      </c>
      <c r="CX41" s="97"/>
    </row>
    <row r="42" spans="3:102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IF(REGISTRO!AB45="A",1,IF(REGISTRO!AB45="B",AD38,IF(REGISTRO!AB45="C",3,IF(REGISTRO!AB45="D",AD38,""))))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7" t="str">
        <f t="shared" si="68"/>
        <v/>
      </c>
      <c r="CX42" s="97"/>
    </row>
    <row r="43" spans="3:102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IF(REGISTRO!AB46="A",1,IF(REGISTRO!AB46="B",AD39,IF(REGISTRO!AB46="C",3,IF(REGISTRO!AB46="D",AD39,""))))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7" t="str">
        <f t="shared" si="68"/>
        <v/>
      </c>
      <c r="CX43" s="97"/>
    </row>
    <row r="44" spans="3:102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IF(REGISTRO!AB47="A",1,IF(REGISTRO!AB47="B",AD40,IF(REGISTRO!AB47="C",3,IF(REGISTRO!AB47="D",AD40,""))))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7" t="str">
        <f t="shared" si="68"/>
        <v/>
      </c>
      <c r="CX44" s="97"/>
    </row>
    <row r="45" spans="3:102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IF(REGISTRO!AB48="A",1,IF(REGISTRO!AB48="B",AD41,IF(REGISTRO!AB48="C",3,IF(REGISTRO!AB48="D",AD41,""))))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7" t="str">
        <f t="shared" si="68"/>
        <v/>
      </c>
      <c r="CX45" s="97"/>
    </row>
    <row r="46" spans="3:102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IF(REGISTRO!AB49="A",1,IF(REGISTRO!AB49="B",AD42,IF(REGISTRO!AB49="C",3,IF(REGISTRO!AB49="D",AD42,""))))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7" t="str">
        <f t="shared" si="68"/>
        <v/>
      </c>
      <c r="CX46" s="97"/>
    </row>
    <row r="47" spans="3:102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IF(REGISTRO!AB50="A",1,IF(REGISTRO!AB50="B",AD43,IF(REGISTRO!AB50="C",3,IF(REGISTRO!AB50="D",AD43,""))))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7" t="str">
        <f t="shared" si="68"/>
        <v/>
      </c>
      <c r="CX47" s="97"/>
    </row>
    <row r="48" spans="3:102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IF(REGISTRO!AB51="A",1,IF(REGISTRO!AB51="B",AD44,IF(REGISTRO!AB51="C",3,IF(REGISTRO!AB51="D",AD44,""))))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7" t="str">
        <f t="shared" si="68"/>
        <v/>
      </c>
      <c r="CX48" s="97"/>
    </row>
    <row r="49" spans="3:102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IF(REGISTRO!AB52="A",1,IF(REGISTRO!AB52="B",AD45,IF(REGISTRO!AB52="C",3,IF(REGISTRO!AB52="D",AD45,""))))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7" t="str">
        <f t="shared" si="68"/>
        <v/>
      </c>
      <c r="CX49" s="97"/>
    </row>
    <row r="50" spans="3:102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IF(REGISTRO!AB53="A",1,IF(REGISTRO!AB53="B",AD46,IF(REGISTRO!AB53="C",3,IF(REGISTRO!AB53="D",AD46,""))))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7" t="str">
        <f t="shared" si="68"/>
        <v/>
      </c>
      <c r="CX50" s="97"/>
    </row>
    <row r="51" spans="3:102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IF(REGISTRO!AB54="A",1,IF(REGISTRO!AB54="B",AD47,IF(REGISTRO!AB54="C",3,IF(REGISTRO!AB54="D",AD47,""))))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7" t="str">
        <f t="shared" si="68"/>
        <v/>
      </c>
      <c r="CX51" s="97"/>
    </row>
    <row r="52" spans="3:102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IF(REGISTRO!AB55="A",1,IF(REGISTRO!AB55="B",AD48,IF(REGISTRO!AB55="C",3,IF(REGISTRO!AB55="D",AD48,""))))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7" t="str">
        <f t="shared" si="68"/>
        <v/>
      </c>
      <c r="CX52" s="97"/>
    </row>
    <row r="53" spans="3:102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IF(REGISTRO!AB56="A",1,IF(REGISTRO!AB56="B",AD49,IF(REGISTRO!AB56="C",3,IF(REGISTRO!AB56="D",AD49,""))))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7" t="str">
        <f t="shared" si="68"/>
        <v/>
      </c>
      <c r="CX53" s="97"/>
    </row>
    <row r="54" spans="3:102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IF(REGISTRO!AB57="A",1,IF(REGISTRO!AB57="B",AD50,IF(REGISTRO!AB57="C",3,IF(REGISTRO!AB57="D",AD50,""))))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7" t="str">
        <f t="shared" si="68"/>
        <v/>
      </c>
      <c r="CX54" s="97"/>
    </row>
    <row r="55" spans="3:102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IF(REGISTRO!AB58="A",1,IF(REGISTRO!AB58="B",AD51,IF(REGISTRO!AB58="C",3,IF(REGISTRO!AB58="D",AD51,""))))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7" t="str">
        <f t="shared" si="68"/>
        <v/>
      </c>
      <c r="CX55" s="97"/>
    </row>
    <row r="56" spans="3:102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IF(REGISTRO!AB59="A",1,IF(REGISTRO!AB59="B",AD52,IF(REGISTRO!AB59="C",3,IF(REGISTRO!AB59="D",AD52,""))))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7" t="str">
        <f t="shared" si="68"/>
        <v/>
      </c>
      <c r="CX56" s="97"/>
    </row>
    <row r="57" spans="3:102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IF(REGISTRO!AB60="A",1,IF(REGISTRO!AB60="B",AD53,IF(REGISTRO!AB60="C",3,IF(REGISTRO!AB60="D",AD53,""))))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7" t="str">
        <f t="shared" si="68"/>
        <v/>
      </c>
      <c r="CX57" s="97"/>
    </row>
    <row r="58" spans="3:102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IF(REGISTRO!AB61="A",1,IF(REGISTRO!AB61="B",AD54,IF(REGISTRO!AB61="C",3,IF(REGISTRO!AB61="D",AD54,""))))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7" t="str">
        <f t="shared" si="68"/>
        <v/>
      </c>
      <c r="CX58" s="97"/>
    </row>
    <row r="59" spans="3:102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IF(REGISTRO!AB62="A",1,IF(REGISTRO!AB62="B",AD55,IF(REGISTRO!AB62="C",3,IF(REGISTRO!AB62="D",AD55,""))))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7" t="str">
        <f t="shared" si="68"/>
        <v/>
      </c>
      <c r="CX59" s="97"/>
    </row>
    <row r="60" spans="3:102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IF(REGISTRO!AB63="A",1,IF(REGISTRO!AB63="B",AD56,IF(REGISTRO!AB63="C",3,IF(REGISTRO!AB63="D",AD56,""))))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7" t="str">
        <f t="shared" si="68"/>
        <v/>
      </c>
      <c r="CX60" s="97"/>
    </row>
    <row r="61" spans="3:102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IF(REGISTRO!AB64="A",1,IF(REGISTRO!AB64="B",AD57,IF(REGISTRO!AB64="C",3,IF(REGISTRO!AB64="D",AD57,""))))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7" t="str">
        <f t="shared" si="68"/>
        <v/>
      </c>
      <c r="CX61" s="97"/>
    </row>
    <row r="62" spans="3:102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IF(REGISTRO!AB65="A",1,IF(REGISTRO!AB65="B",AD58,IF(REGISTRO!AB65="C",3,IF(REGISTRO!AB65="D",AD58,""))))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7" t="str">
        <f t="shared" si="68"/>
        <v/>
      </c>
      <c r="CX62" s="97"/>
    </row>
    <row r="63" spans="3:102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IF(REGISTRO!AB66="A",1,IF(REGISTRO!AB66="B",AD59,IF(REGISTRO!AB66="C",3,IF(REGISTRO!AB66="D",AD59,""))))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7" t="str">
        <f t="shared" si="68"/>
        <v/>
      </c>
      <c r="CX63" s="97"/>
    </row>
    <row r="64" spans="3:102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IF(REGISTRO!AB67="A",1,IF(REGISTRO!AB67="B",AD60,IF(REGISTRO!AB67="C",3,IF(REGISTRO!AB67="D",AD60,""))))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7" t="str">
        <f t="shared" si="68"/>
        <v/>
      </c>
      <c r="CX64" s="97"/>
    </row>
    <row r="65" spans="3:102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IF(REGISTRO!AB68="A",1,IF(REGISTRO!AB68="B",AD61,IF(REGISTRO!AB68="C",3,IF(REGISTRO!AB68="D",AD61,""))))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7" t="str">
        <f t="shared" si="68"/>
        <v/>
      </c>
      <c r="CX65" s="97"/>
    </row>
    <row r="66" spans="3:102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IF(REGISTRO!AB69="A",1,IF(REGISTRO!AB69="B",AD62,IF(REGISTRO!AB69="C",3,IF(REGISTRO!AB69="D",AD62,""))))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7" t="str">
        <f t="shared" si="68"/>
        <v/>
      </c>
      <c r="CX66" s="97"/>
    </row>
    <row r="67" spans="3:102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IF(REGISTRO!AB70="A",1,IF(REGISTRO!AB70="B",AD63,IF(REGISTRO!AB70="C",3,IF(REGISTRO!AB70="D",AD63,""))))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7" t="str">
        <f t="shared" si="68"/>
        <v/>
      </c>
      <c r="CX67" s="97"/>
    </row>
    <row r="68" spans="3:102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IF(REGISTRO!AB71="A",1,IF(REGISTRO!AB71="B",AD64,IF(REGISTRO!AB71="C",3,IF(REGISTRO!AB71="D",AD64,""))))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7" t="str">
        <f t="shared" si="68"/>
        <v/>
      </c>
      <c r="CX68" s="97"/>
    </row>
    <row r="69" spans="3:102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IF(REGISTRO!AB72="A",1,IF(REGISTRO!AB72="B",AD65,IF(REGISTRO!AB72="C",3,IF(REGISTRO!AB72="D",AD65,""))))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7" t="str">
        <f t="shared" si="68"/>
        <v/>
      </c>
      <c r="CX69" s="97"/>
    </row>
    <row r="70" spans="3:102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IF(REGISTRO!AB73="A",1,IF(REGISTRO!AB73="B",AD66,IF(REGISTRO!AB73="C",3,IF(REGISTRO!AB73="D",AD66,""))))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7" t="str">
        <f t="shared" si="68"/>
        <v/>
      </c>
      <c r="CX70" s="97"/>
    </row>
    <row r="71" spans="3:102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IF(REGISTRO!AB74="A",1,IF(REGISTRO!AB74="B",AD67,IF(REGISTRO!AB74="C",3,IF(REGISTRO!AB74="D",AD67,""))))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7" t="str">
        <f t="shared" si="68"/>
        <v/>
      </c>
      <c r="CX71" s="97"/>
    </row>
    <row r="72" spans="3:102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IF(REGISTRO!AB75="A",1,IF(REGISTRO!AB75="B",AD68,IF(REGISTRO!AB75="C",3,IF(REGISTRO!AB75="D",AD68,""))))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7" t="str">
        <f t="shared" si="68"/>
        <v/>
      </c>
      <c r="CX72" s="97"/>
    </row>
    <row r="73" spans="3:102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IF(REGISTRO!AB76="A",1,IF(REGISTRO!AB76="B",AD69,IF(REGISTRO!AB76="C",3,IF(REGISTRO!AB76="D",AD69,""))))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7" t="str">
        <f t="shared" si="68"/>
        <v/>
      </c>
      <c r="CX73" s="97"/>
    </row>
    <row r="74" spans="3:102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IF(REGISTRO!AB77="A",1,IF(REGISTRO!AB77="B",AD70,IF(REGISTRO!AB77="C",3,IF(REGISTRO!AB77="D",AD70,""))))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7" t="str">
        <f t="shared" si="68"/>
        <v/>
      </c>
      <c r="CX74" s="97"/>
    </row>
    <row r="75" spans="3:102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IF(REGISTRO!AB78="A",1,IF(REGISTRO!AB78="B",AD71,IF(REGISTRO!AB78="C",3,IF(REGISTRO!AB78="D",AD71,""))))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7" t="str">
        <f t="shared" si="68"/>
        <v/>
      </c>
      <c r="CX75" s="97"/>
    </row>
    <row r="76" spans="3:102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IF(REGISTRO!AB79="A",1,IF(REGISTRO!AB79="B",AD72,IF(REGISTRO!AB79="C",3,IF(REGISTRO!AB79="D",AD72,""))))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7" t="str">
        <f t="shared" si="68"/>
        <v/>
      </c>
      <c r="CX76" s="97"/>
    </row>
    <row r="77" spans="3:102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IF(REGISTRO!AB80="A",1,IF(REGISTRO!AB80="B",AD73,IF(REGISTRO!AB80="C",3,IF(REGISTRO!AB80="D",AD73,""))))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7" t="str">
        <f t="shared" si="68"/>
        <v/>
      </c>
      <c r="CX77" s="97"/>
    </row>
    <row r="78" spans="3:102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IF(REGISTRO!AB81="A",1,IF(REGISTRO!AB81="B",AD74,IF(REGISTRO!AB81="C",3,IF(REGISTRO!AB81="D",AD74,""))))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7" t="str">
        <f t="shared" si="68"/>
        <v/>
      </c>
      <c r="CX78" s="97"/>
    </row>
    <row r="79" spans="3:102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IF(REGISTRO!AB82="A",1,IF(REGISTRO!AB82="B",AD75,IF(REGISTRO!AB82="C",3,IF(REGISTRO!AB82="D",AD75,""))))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7" t="str">
        <f t="shared" si="68"/>
        <v/>
      </c>
      <c r="CX79" s="97"/>
    </row>
    <row r="80" spans="3:102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IF(REGISTRO!AB83="A",1,IF(REGISTRO!AB83="B",AD76,IF(REGISTRO!AB83="C",3,IF(REGISTRO!AB83="D",AD76,""))))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7" t="str">
        <f t="shared" si="68"/>
        <v/>
      </c>
      <c r="CX80" s="97"/>
    </row>
    <row r="81" spans="3:102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IF(REGISTRO!AB84="A",1,IF(REGISTRO!AB84="B",AD77,IF(REGISTRO!AB84="C",3,IF(REGISTRO!AB84="D",AD77,""))))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7" t="str">
        <f t="shared" si="68"/>
        <v/>
      </c>
      <c r="CX81" s="97"/>
    </row>
    <row r="82" spans="3:102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IF(REGISTRO!AB85="A",1,IF(REGISTRO!AB85="B",AD78,IF(REGISTRO!AB85="C",3,IF(REGISTRO!AB85="D",AD78,""))))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7" t="str">
        <f t="shared" ref="CW82:CW145" si="130">IF(CV82="","",IF(CV82&lt;=($AL$14*0.25),$CW$6,IF(CV82&lt;=($AL$14*0.5),$CW$7,IF(CV82&lt;=($AL$14*0.75),$CW$8,IF(CV82&lt;=($AL$14*1),$CW$9,"")))))</f>
        <v/>
      </c>
      <c r="CX82" s="97"/>
    </row>
    <row r="83" spans="3:102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IF(REGISTRO!AB86="A",1,IF(REGISTRO!AB86="B",AD79,IF(REGISTRO!AB86="C",3,IF(REGISTRO!AB86="D",AD79,""))))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7" t="str">
        <f t="shared" si="130"/>
        <v/>
      </c>
      <c r="CX83" s="97"/>
    </row>
    <row r="84" spans="3:102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IF(REGISTRO!AB87="A",1,IF(REGISTRO!AB87="B",AD80,IF(REGISTRO!AB87="C",3,IF(REGISTRO!AB87="D",AD80,""))))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7" t="str">
        <f t="shared" si="130"/>
        <v/>
      </c>
      <c r="CX84" s="97"/>
    </row>
    <row r="85" spans="3:102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IF(REGISTRO!AB88="A",1,IF(REGISTRO!AB88="B",AD81,IF(REGISTRO!AB88="C",3,IF(REGISTRO!AB88="D",AD81,""))))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7" t="str">
        <f t="shared" si="130"/>
        <v/>
      </c>
      <c r="CX85" s="97"/>
    </row>
    <row r="86" spans="3:102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IF(REGISTRO!AB89="A",1,IF(REGISTRO!AB89="B",AD82,IF(REGISTRO!AB89="C",3,IF(REGISTRO!AB89="D",AD82,""))))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7" t="str">
        <f t="shared" si="130"/>
        <v/>
      </c>
      <c r="CX86" s="97"/>
    </row>
    <row r="87" spans="3:102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IF(REGISTRO!AB90="A",1,IF(REGISTRO!AB90="B",AD83,IF(REGISTRO!AB90="C",3,IF(REGISTRO!AB90="D",AD83,""))))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7" t="str">
        <f t="shared" si="130"/>
        <v/>
      </c>
      <c r="CX87" s="97"/>
    </row>
    <row r="88" spans="3:102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IF(REGISTRO!AB91="A",1,IF(REGISTRO!AB91="B",AD84,IF(REGISTRO!AB91="C",3,IF(REGISTRO!AB91="D",AD84,""))))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7" t="str">
        <f t="shared" si="130"/>
        <v/>
      </c>
      <c r="CX88" s="97"/>
    </row>
    <row r="89" spans="3:102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IF(REGISTRO!AB92="A",1,IF(REGISTRO!AB92="B",AD85,IF(REGISTRO!AB92="C",3,IF(REGISTRO!AB92="D",AD85,""))))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7" t="str">
        <f t="shared" si="130"/>
        <v/>
      </c>
      <c r="CX89" s="97"/>
    </row>
    <row r="90" spans="3:102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IF(REGISTRO!AB93="A",1,IF(REGISTRO!AB93="B",AD86,IF(REGISTRO!AB93="C",3,IF(REGISTRO!AB93="D",AD86,""))))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7" t="str">
        <f t="shared" si="130"/>
        <v/>
      </c>
      <c r="CX90" s="97"/>
    </row>
    <row r="91" spans="3:102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IF(REGISTRO!AB94="A",1,IF(REGISTRO!AB94="B",AD87,IF(REGISTRO!AB94="C",3,IF(REGISTRO!AB94="D",AD87,""))))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7" t="str">
        <f t="shared" si="130"/>
        <v/>
      </c>
      <c r="CX91" s="97"/>
    </row>
    <row r="92" spans="3:102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IF(REGISTRO!AB95="A",1,IF(REGISTRO!AB95="B",AD88,IF(REGISTRO!AB95="C",3,IF(REGISTRO!AB95="D",AD88,""))))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7" t="str">
        <f t="shared" si="130"/>
        <v/>
      </c>
      <c r="CX92" s="97"/>
    </row>
    <row r="93" spans="3:102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IF(REGISTRO!AB96="A",1,IF(REGISTRO!AB96="B",AD89,IF(REGISTRO!AB96="C",3,IF(REGISTRO!AB96="D",AD89,""))))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7" t="str">
        <f t="shared" si="130"/>
        <v/>
      </c>
      <c r="CX93" s="97"/>
    </row>
    <row r="94" spans="3:102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IF(REGISTRO!AB97="A",1,IF(REGISTRO!AB97="B",AD90,IF(REGISTRO!AB97="C",3,IF(REGISTRO!AB97="D",AD90,""))))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7" t="str">
        <f t="shared" si="130"/>
        <v/>
      </c>
      <c r="CX94" s="97"/>
    </row>
    <row r="95" spans="3:102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IF(REGISTRO!AB98="A",1,IF(REGISTRO!AB98="B",AD91,IF(REGISTRO!AB98="C",3,IF(REGISTRO!AB98="D",AD91,""))))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7" t="str">
        <f t="shared" si="130"/>
        <v/>
      </c>
      <c r="CX95" s="97"/>
    </row>
    <row r="96" spans="3:102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IF(REGISTRO!AB99="A",1,IF(REGISTRO!AB99="B",AD92,IF(REGISTRO!AB99="C",3,IF(REGISTRO!AB99="D",AD92,""))))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7" t="str">
        <f t="shared" si="130"/>
        <v/>
      </c>
      <c r="CX96" s="97"/>
    </row>
    <row r="97" spans="3:102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IF(REGISTRO!AB100="A",1,IF(REGISTRO!AB100="B",AD93,IF(REGISTRO!AB100="C",3,IF(REGISTRO!AB100="D",AD93,""))))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7" t="str">
        <f t="shared" si="130"/>
        <v/>
      </c>
      <c r="CX97" s="97"/>
    </row>
    <row r="98" spans="3:102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IF(REGISTRO!AB101="A",1,IF(REGISTRO!AB101="B",AD94,IF(REGISTRO!AB101="C",3,IF(REGISTRO!AB101="D",AD94,""))))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7" t="str">
        <f t="shared" si="130"/>
        <v/>
      </c>
      <c r="CX98" s="97"/>
    </row>
    <row r="99" spans="3:102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IF(REGISTRO!AB102="A",1,IF(REGISTRO!AB102="B",AD95,IF(REGISTRO!AB102="C",3,IF(REGISTRO!AB102="D",AD95,""))))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7" t="str">
        <f t="shared" si="130"/>
        <v/>
      </c>
      <c r="CX99" s="97"/>
    </row>
    <row r="100" spans="3:102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IF(REGISTRO!AB103="A",1,IF(REGISTRO!AB103="B",AD96,IF(REGISTRO!AB103="C",3,IF(REGISTRO!AB103="D",AD96,""))))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7" t="str">
        <f t="shared" si="130"/>
        <v/>
      </c>
      <c r="CX100" s="97"/>
    </row>
    <row r="101" spans="3:102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IF(REGISTRO!AB104="A",1,IF(REGISTRO!AB104="B",AD97,IF(REGISTRO!AB104="C",3,IF(REGISTRO!AB104="D",AD97,""))))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7" t="str">
        <f t="shared" si="130"/>
        <v/>
      </c>
      <c r="CX101" s="97"/>
    </row>
    <row r="102" spans="3:102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IF(REGISTRO!AB105="A",1,IF(REGISTRO!AB105="B",AD98,IF(REGISTRO!AB105="C",3,IF(REGISTRO!AB105="D",AD98,""))))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7" t="str">
        <f t="shared" si="130"/>
        <v/>
      </c>
      <c r="CX102" s="97"/>
    </row>
    <row r="103" spans="3:102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IF(REGISTRO!AB106="A",1,IF(REGISTRO!AB106="B",AD99,IF(REGISTRO!AB106="C",3,IF(REGISTRO!AB106="D",AD99,""))))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7" t="str">
        <f t="shared" si="130"/>
        <v/>
      </c>
      <c r="CX103" s="97"/>
    </row>
    <row r="104" spans="3:102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IF(REGISTRO!AB107="A",1,IF(REGISTRO!AB107="B",AD100,IF(REGISTRO!AB107="C",3,IF(REGISTRO!AB107="D",AD100,""))))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7" t="str">
        <f t="shared" si="130"/>
        <v/>
      </c>
      <c r="CX104" s="97"/>
    </row>
    <row r="105" spans="3:102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IF(REGISTRO!AB108="A",1,IF(REGISTRO!AB108="B",AD101,IF(REGISTRO!AB108="C",3,IF(REGISTRO!AB108="D",AD101,""))))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7" t="str">
        <f t="shared" si="130"/>
        <v/>
      </c>
      <c r="CX105" s="97"/>
    </row>
    <row r="106" spans="3:102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IF(REGISTRO!AB109="A",1,IF(REGISTRO!AB109="B",AD102,IF(REGISTRO!AB109="C",3,IF(REGISTRO!AB109="D",AD102,""))))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7" t="str">
        <f t="shared" si="130"/>
        <v/>
      </c>
      <c r="CX106" s="97"/>
    </row>
    <row r="107" spans="3:102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IF(REGISTRO!AB110="A",1,IF(REGISTRO!AB110="B",AD103,IF(REGISTRO!AB110="C",3,IF(REGISTRO!AB110="D",AD103,""))))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7" t="str">
        <f t="shared" si="130"/>
        <v/>
      </c>
      <c r="CX107" s="97"/>
    </row>
    <row r="108" spans="3:102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IF(REGISTRO!AB111="A",1,IF(REGISTRO!AB111="B",AD104,IF(REGISTRO!AB111="C",3,IF(REGISTRO!AB111="D",AD104,""))))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7" t="str">
        <f t="shared" si="130"/>
        <v/>
      </c>
      <c r="CX108" s="97"/>
    </row>
    <row r="109" spans="3:102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IF(REGISTRO!AB112="A",1,IF(REGISTRO!AB112="B",AD105,IF(REGISTRO!AB112="C",3,IF(REGISTRO!AB112="D",AD105,""))))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7" t="str">
        <f t="shared" si="130"/>
        <v/>
      </c>
      <c r="CX109" s="97"/>
    </row>
    <row r="110" spans="3:102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IF(REGISTRO!AB113="A",1,IF(REGISTRO!AB113="B",AD106,IF(REGISTRO!AB113="C",3,IF(REGISTRO!AB113="D",AD106,""))))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7" t="str">
        <f t="shared" si="130"/>
        <v/>
      </c>
      <c r="CX110" s="97"/>
    </row>
    <row r="111" spans="3:102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IF(REGISTRO!AB114="A",1,IF(REGISTRO!AB114="B",AD107,IF(REGISTRO!AB114="C",3,IF(REGISTRO!AB114="D",AD107,""))))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7" t="str">
        <f t="shared" si="130"/>
        <v/>
      </c>
      <c r="CX111" s="97"/>
    </row>
    <row r="112" spans="3:102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IF(REGISTRO!AB115="A",1,IF(REGISTRO!AB115="B",AD108,IF(REGISTRO!AB115="C",3,IF(REGISTRO!AB115="D",AD108,""))))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7" t="str">
        <f t="shared" si="130"/>
        <v/>
      </c>
      <c r="CX112" s="97"/>
    </row>
    <row r="113" spans="3:102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IF(REGISTRO!AB116="A",1,IF(REGISTRO!AB116="B",AD109,IF(REGISTRO!AB116="C",3,IF(REGISTRO!AB116="D",AD109,""))))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7" t="str">
        <f t="shared" si="130"/>
        <v/>
      </c>
      <c r="CX113" s="97"/>
    </row>
    <row r="114" spans="3:102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IF(REGISTRO!AB117="A",1,IF(REGISTRO!AB117="B",AD110,IF(REGISTRO!AB117="C",3,IF(REGISTRO!AB117="D",AD110,""))))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7" t="str">
        <f t="shared" si="130"/>
        <v/>
      </c>
      <c r="CX114" s="97"/>
    </row>
    <row r="115" spans="3:102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IF(REGISTRO!AB118="A",1,IF(REGISTRO!AB118="B",AD111,IF(REGISTRO!AB118="C",3,IF(REGISTRO!AB118="D",AD111,""))))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7" t="str">
        <f t="shared" si="130"/>
        <v/>
      </c>
      <c r="CX115" s="97"/>
    </row>
    <row r="116" spans="3:102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IF(REGISTRO!AB119="A",1,IF(REGISTRO!AB119="B",AD112,IF(REGISTRO!AB119="C",3,IF(REGISTRO!AB119="D",AD112,""))))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7" t="str">
        <f t="shared" si="130"/>
        <v/>
      </c>
      <c r="CX116" s="97"/>
    </row>
    <row r="117" spans="3:102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IF(REGISTRO!AB120="A",1,IF(REGISTRO!AB120="B",AD113,IF(REGISTRO!AB120="C",3,IF(REGISTRO!AB120="D",AD113,""))))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7" t="str">
        <f t="shared" si="130"/>
        <v/>
      </c>
      <c r="CX117" s="97"/>
    </row>
    <row r="118" spans="3:102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IF(REGISTRO!AB121="A",1,IF(REGISTRO!AB121="B",AD114,IF(REGISTRO!AB121="C",3,IF(REGISTRO!AB121="D",AD114,""))))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7" t="str">
        <f t="shared" si="130"/>
        <v/>
      </c>
      <c r="CX118" s="97"/>
    </row>
    <row r="119" spans="3:102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IF(REGISTRO!AB122="A",1,IF(REGISTRO!AB122="B",AD115,IF(REGISTRO!AB122="C",3,IF(REGISTRO!AB122="D",AD115,""))))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7" t="str">
        <f t="shared" si="130"/>
        <v/>
      </c>
      <c r="CX119" s="97"/>
    </row>
    <row r="120" spans="3:102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IF(REGISTRO!AB123="A",1,IF(REGISTRO!AB123="B",AD116,IF(REGISTRO!AB123="C",3,IF(REGISTRO!AB123="D",AD116,""))))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7" t="str">
        <f t="shared" si="130"/>
        <v/>
      </c>
      <c r="CX120" s="97"/>
    </row>
    <row r="121" spans="3:102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IF(REGISTRO!AB124="A",1,IF(REGISTRO!AB124="B",AD117,IF(REGISTRO!AB124="C",3,IF(REGISTRO!AB124="D",AD117,""))))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7" t="str">
        <f t="shared" si="130"/>
        <v/>
      </c>
      <c r="CX121" s="97"/>
    </row>
    <row r="122" spans="3:102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IF(REGISTRO!AB125="A",1,IF(REGISTRO!AB125="B",AD118,IF(REGISTRO!AB125="C",3,IF(REGISTRO!AB125="D",AD118,""))))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7" t="str">
        <f t="shared" si="130"/>
        <v/>
      </c>
      <c r="CX122" s="97"/>
    </row>
    <row r="123" spans="3:102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IF(REGISTRO!AB126="A",1,IF(REGISTRO!AB126="B",AD119,IF(REGISTRO!AB126="C",3,IF(REGISTRO!AB126="D",AD119,""))))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7" t="str">
        <f t="shared" si="130"/>
        <v/>
      </c>
      <c r="CX123" s="97"/>
    </row>
    <row r="124" spans="3:102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IF(REGISTRO!AB127="A",1,IF(REGISTRO!AB127="B",AD120,IF(REGISTRO!AB127="C",3,IF(REGISTRO!AB127="D",AD120,""))))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7" t="str">
        <f t="shared" si="130"/>
        <v/>
      </c>
      <c r="CX124" s="97"/>
    </row>
    <row r="125" spans="3:102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IF(REGISTRO!AB128="A",1,IF(REGISTRO!AB128="B",AD121,IF(REGISTRO!AB128="C",3,IF(REGISTRO!AB128="D",AD121,""))))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7" t="str">
        <f t="shared" si="130"/>
        <v/>
      </c>
      <c r="CX125" s="97"/>
    </row>
    <row r="126" spans="3:102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IF(REGISTRO!AB129="A",1,IF(REGISTRO!AB129="B",AD122,IF(REGISTRO!AB129="C",3,IF(REGISTRO!AB129="D",AD122,""))))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7" t="str">
        <f t="shared" si="130"/>
        <v/>
      </c>
      <c r="CX126" s="97"/>
    </row>
    <row r="127" spans="3:102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IF(REGISTRO!AB130="A",1,IF(REGISTRO!AB130="B",AD123,IF(REGISTRO!AB130="C",3,IF(REGISTRO!AB130="D",AD123,""))))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7" t="str">
        <f t="shared" si="130"/>
        <v/>
      </c>
      <c r="CX127" s="97"/>
    </row>
    <row r="128" spans="3:102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IF(REGISTRO!AB131="A",1,IF(REGISTRO!AB131="B",AD124,IF(REGISTRO!AB131="C",3,IF(REGISTRO!AB131="D",AD124,""))))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7" t="str">
        <f t="shared" si="130"/>
        <v/>
      </c>
      <c r="CX128" s="97"/>
    </row>
    <row r="129" spans="3:102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IF(REGISTRO!AB132="A",1,IF(REGISTRO!AB132="B",AD125,IF(REGISTRO!AB132="C",3,IF(REGISTRO!AB132="D",AD125,""))))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7" t="str">
        <f t="shared" si="130"/>
        <v/>
      </c>
      <c r="CX129" s="97"/>
    </row>
    <row r="130" spans="3:102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IF(REGISTRO!AB133="A",1,IF(REGISTRO!AB133="B",AD126,IF(REGISTRO!AB133="C",3,IF(REGISTRO!AB133="D",AD126,""))))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7" t="str">
        <f t="shared" si="130"/>
        <v/>
      </c>
      <c r="CX130" s="97"/>
    </row>
    <row r="131" spans="3:102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IF(REGISTRO!AB134="A",1,IF(REGISTRO!AB134="B",AD127,IF(REGISTRO!AB134="C",3,IF(REGISTRO!AB134="D",AD127,""))))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7" t="str">
        <f t="shared" si="130"/>
        <v/>
      </c>
      <c r="CX131" s="97"/>
    </row>
    <row r="132" spans="3:102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IF(REGISTRO!AB135="A",1,IF(REGISTRO!AB135="B",AD128,IF(REGISTRO!AB135="C",3,IF(REGISTRO!AB135="D",AD128,""))))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7" t="str">
        <f t="shared" si="130"/>
        <v/>
      </c>
      <c r="CX132" s="97"/>
    </row>
    <row r="133" spans="3:102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IF(REGISTRO!AB136="A",1,IF(REGISTRO!AB136="B",AD129,IF(REGISTRO!AB136="C",3,IF(REGISTRO!AB136="D",AD129,""))))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7" t="str">
        <f t="shared" si="130"/>
        <v/>
      </c>
      <c r="CX133" s="97"/>
    </row>
    <row r="134" spans="3:102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IF(REGISTRO!AB137="A",1,IF(REGISTRO!AB137="B",AD130,IF(REGISTRO!AB137="C",3,IF(REGISTRO!AB137="D",AD130,""))))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7" t="str">
        <f t="shared" si="130"/>
        <v/>
      </c>
      <c r="CX134" s="97"/>
    </row>
    <row r="135" spans="3:102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IF(REGISTRO!AB138="A",1,IF(REGISTRO!AB138="B",AD131,IF(REGISTRO!AB138="C",3,IF(REGISTRO!AB138="D",AD131,""))))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7" t="str">
        <f t="shared" si="130"/>
        <v/>
      </c>
      <c r="CX135" s="97"/>
    </row>
    <row r="136" spans="3:102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IF(REGISTRO!AB139="A",1,IF(REGISTRO!AB139="B",AD132,IF(REGISTRO!AB139="C",3,IF(REGISTRO!AB139="D",AD132,""))))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7" t="str">
        <f t="shared" si="130"/>
        <v/>
      </c>
      <c r="CX136" s="97"/>
    </row>
    <row r="137" spans="3:102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IF(REGISTRO!AB140="A",1,IF(REGISTRO!AB140="B",AD133,IF(REGISTRO!AB140="C",3,IF(REGISTRO!AB140="D",AD133,""))))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7" t="str">
        <f t="shared" si="130"/>
        <v/>
      </c>
      <c r="CX137" s="97"/>
    </row>
    <row r="138" spans="3:102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IF(REGISTRO!AB141="A",1,IF(REGISTRO!AB141="B",AD134,IF(REGISTRO!AB141="C",3,IF(REGISTRO!AB141="D",AD134,""))))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7" t="str">
        <f t="shared" si="130"/>
        <v/>
      </c>
      <c r="CX138" s="97"/>
    </row>
    <row r="139" spans="3:102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IF(REGISTRO!AB142="A",1,IF(REGISTRO!AB142="B",AD135,IF(REGISTRO!AB142="C",3,IF(REGISTRO!AB142="D",AD135,""))))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7" t="str">
        <f t="shared" si="130"/>
        <v/>
      </c>
      <c r="CX139" s="97"/>
    </row>
    <row r="140" spans="3:102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IF(REGISTRO!AB143="A",1,IF(REGISTRO!AB143="B",AD136,IF(REGISTRO!AB143="C",3,IF(REGISTRO!AB143="D",AD136,""))))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7" t="str">
        <f t="shared" si="130"/>
        <v/>
      </c>
      <c r="CX140" s="97"/>
    </row>
    <row r="141" spans="3:102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IF(REGISTRO!AB144="A",1,IF(REGISTRO!AB144="B",AD137,IF(REGISTRO!AB144="C",3,IF(REGISTRO!AB144="D",AD137,""))))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7" t="str">
        <f t="shared" si="130"/>
        <v/>
      </c>
      <c r="CX141" s="97"/>
    </row>
    <row r="142" spans="3:102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IF(REGISTRO!AB145="A",1,IF(REGISTRO!AB145="B",AD138,IF(REGISTRO!AB145="C",3,IF(REGISTRO!AB145="D",AD138,""))))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7" t="str">
        <f t="shared" si="130"/>
        <v/>
      </c>
      <c r="CX142" s="97"/>
    </row>
    <row r="143" spans="3:102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IF(REGISTRO!AB146="A",1,IF(REGISTRO!AB146="B",AD139,IF(REGISTRO!AB146="C",3,IF(REGISTRO!AB146="D",AD139,""))))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7" t="str">
        <f t="shared" si="130"/>
        <v/>
      </c>
      <c r="CX143" s="97"/>
    </row>
    <row r="144" spans="3:102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IF(REGISTRO!AB147="A",1,IF(REGISTRO!AB147="B",AD140,IF(REGISTRO!AB147="C",3,IF(REGISTRO!AB147="D",AD140,""))))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7" t="str">
        <f t="shared" si="130"/>
        <v/>
      </c>
      <c r="CX144" s="97"/>
    </row>
    <row r="145" spans="3:102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IF(REGISTRO!AB148="A",1,IF(REGISTRO!AB148="B",AD141,IF(REGISTRO!AB148="C",3,IF(REGISTRO!AB148="D",AD141,""))))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7" t="str">
        <f t="shared" si="130"/>
        <v/>
      </c>
      <c r="CX145" s="97"/>
    </row>
    <row r="146" spans="3:102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IF(REGISTRO!AB149="A",1,IF(REGISTRO!AB149="B",AD142,IF(REGISTRO!AB149="C",3,IF(REGISTRO!AB149="D",AD142,""))))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7" t="str">
        <f t="shared" ref="CW146:CW209" si="192">IF(CV146="","",IF(CV146&lt;=($AL$14*0.25),$CW$6,IF(CV146&lt;=($AL$14*0.5),$CW$7,IF(CV146&lt;=($AL$14*0.75),$CW$8,IF(CV146&lt;=($AL$14*1),$CW$9,"")))))</f>
        <v/>
      </c>
      <c r="CX146" s="97"/>
    </row>
    <row r="147" spans="3:102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IF(REGISTRO!AB150="A",1,IF(REGISTRO!AB150="B",AD143,IF(REGISTRO!AB150="C",3,IF(REGISTRO!AB150="D",AD143,""))))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7" t="str">
        <f t="shared" si="192"/>
        <v/>
      </c>
      <c r="CX147" s="97"/>
    </row>
    <row r="148" spans="3:102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IF(REGISTRO!AB151="A",1,IF(REGISTRO!AB151="B",AD144,IF(REGISTRO!AB151="C",3,IF(REGISTRO!AB151="D",AD144,""))))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7" t="str">
        <f t="shared" si="192"/>
        <v/>
      </c>
      <c r="CX148" s="97"/>
    </row>
    <row r="149" spans="3:102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IF(REGISTRO!AB152="A",1,IF(REGISTRO!AB152="B",AD145,IF(REGISTRO!AB152="C",3,IF(REGISTRO!AB152="D",AD145,""))))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7" t="str">
        <f t="shared" si="192"/>
        <v/>
      </c>
      <c r="CX149" s="97"/>
    </row>
    <row r="150" spans="3:102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IF(REGISTRO!AB153="A",1,IF(REGISTRO!AB153="B",AD146,IF(REGISTRO!AB153="C",3,IF(REGISTRO!AB153="D",AD146,""))))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7" t="str">
        <f t="shared" si="192"/>
        <v/>
      </c>
      <c r="CX150" s="97"/>
    </row>
    <row r="151" spans="3:102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IF(REGISTRO!AB154="A",1,IF(REGISTRO!AB154="B",AD147,IF(REGISTRO!AB154="C",3,IF(REGISTRO!AB154="D",AD147,""))))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7" t="str">
        <f t="shared" si="192"/>
        <v/>
      </c>
      <c r="CX151" s="97"/>
    </row>
    <row r="152" spans="3:102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IF(REGISTRO!AB155="A",1,IF(REGISTRO!AB155="B",AD148,IF(REGISTRO!AB155="C",3,IF(REGISTRO!AB155="D",AD148,""))))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7" t="str">
        <f t="shared" si="192"/>
        <v/>
      </c>
      <c r="CX152" s="97"/>
    </row>
    <row r="153" spans="3:102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IF(REGISTRO!AB156="A",1,IF(REGISTRO!AB156="B",AD149,IF(REGISTRO!AB156="C",3,IF(REGISTRO!AB156="D",AD149,""))))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7" t="str">
        <f t="shared" si="192"/>
        <v/>
      </c>
      <c r="CX153" s="97"/>
    </row>
    <row r="154" spans="3:102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IF(REGISTRO!AB157="A",1,IF(REGISTRO!AB157="B",AD150,IF(REGISTRO!AB157="C",3,IF(REGISTRO!AB157="D",AD150,""))))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7" t="str">
        <f t="shared" si="192"/>
        <v/>
      </c>
      <c r="CX154" s="97"/>
    </row>
    <row r="155" spans="3:102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IF(REGISTRO!AB158="A",1,IF(REGISTRO!AB158="B",AD151,IF(REGISTRO!AB158="C",3,IF(REGISTRO!AB158="D",AD151,""))))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7" t="str">
        <f t="shared" si="192"/>
        <v/>
      </c>
      <c r="CX155" s="97"/>
    </row>
    <row r="156" spans="3:102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IF(REGISTRO!AB159="A",1,IF(REGISTRO!AB159="B",AD152,IF(REGISTRO!AB159="C",3,IF(REGISTRO!AB159="D",AD152,""))))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7" t="str">
        <f t="shared" si="192"/>
        <v/>
      </c>
      <c r="CX156" s="97"/>
    </row>
    <row r="157" spans="3:102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IF(REGISTRO!AB160="A",1,IF(REGISTRO!AB160="B",AD153,IF(REGISTRO!AB160="C",3,IF(REGISTRO!AB160="D",AD153,""))))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7" t="str">
        <f t="shared" si="192"/>
        <v/>
      </c>
      <c r="CX157" s="97"/>
    </row>
    <row r="158" spans="3:102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IF(REGISTRO!AB161="A",1,IF(REGISTRO!AB161="B",AD154,IF(REGISTRO!AB161="C",3,IF(REGISTRO!AB161="D",AD154,""))))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7" t="str">
        <f t="shared" si="192"/>
        <v/>
      </c>
      <c r="CX158" s="97"/>
    </row>
    <row r="159" spans="3:102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IF(REGISTRO!AB162="A",1,IF(REGISTRO!AB162="B",AD155,IF(REGISTRO!AB162="C",3,IF(REGISTRO!AB162="D",AD155,""))))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7" t="str">
        <f t="shared" si="192"/>
        <v/>
      </c>
      <c r="CX159" s="97"/>
    </row>
    <row r="160" spans="3:102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IF(REGISTRO!AB163="A",1,IF(REGISTRO!AB163="B",AD156,IF(REGISTRO!AB163="C",3,IF(REGISTRO!AB163="D",AD156,""))))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7" t="str">
        <f t="shared" si="192"/>
        <v/>
      </c>
      <c r="CX160" s="97"/>
    </row>
    <row r="161" spans="3:102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IF(REGISTRO!AB164="A",1,IF(REGISTRO!AB164="B",AD157,IF(REGISTRO!AB164="C",3,IF(REGISTRO!AB164="D",AD157,""))))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7" t="str">
        <f t="shared" si="192"/>
        <v/>
      </c>
      <c r="CX161" s="97"/>
    </row>
    <row r="162" spans="3:102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IF(REGISTRO!AB165="A",1,IF(REGISTRO!AB165="B",AD158,IF(REGISTRO!AB165="C",3,IF(REGISTRO!AB165="D",AD158,""))))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7" t="str">
        <f t="shared" si="192"/>
        <v/>
      </c>
      <c r="CX162" s="97"/>
    </row>
    <row r="163" spans="3:102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IF(REGISTRO!AB166="A",1,IF(REGISTRO!AB166="B",AD159,IF(REGISTRO!AB166="C",3,IF(REGISTRO!AB166="D",AD159,""))))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7" t="str">
        <f t="shared" si="192"/>
        <v/>
      </c>
      <c r="CX163" s="97"/>
    </row>
    <row r="164" spans="3:102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IF(REGISTRO!AB167="A",1,IF(REGISTRO!AB167="B",AD160,IF(REGISTRO!AB167="C",3,IF(REGISTRO!AB167="D",AD160,""))))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7" t="str">
        <f t="shared" si="192"/>
        <v/>
      </c>
      <c r="CX164" s="97"/>
    </row>
    <row r="165" spans="3:102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IF(REGISTRO!AB168="A",1,IF(REGISTRO!AB168="B",AD161,IF(REGISTRO!AB168="C",3,IF(REGISTRO!AB168="D",AD161,""))))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7" t="str">
        <f t="shared" si="192"/>
        <v/>
      </c>
      <c r="CX165" s="97"/>
    </row>
    <row r="166" spans="3:102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IF(REGISTRO!AB169="A",1,IF(REGISTRO!AB169="B",AD162,IF(REGISTRO!AB169="C",3,IF(REGISTRO!AB169="D",AD162,""))))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7" t="str">
        <f t="shared" si="192"/>
        <v/>
      </c>
      <c r="CX166" s="97"/>
    </row>
    <row r="167" spans="3:102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IF(REGISTRO!AB170="A",1,IF(REGISTRO!AB170="B",AD163,IF(REGISTRO!AB170="C",3,IF(REGISTRO!AB170="D",AD163,""))))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7" t="str">
        <f t="shared" si="192"/>
        <v/>
      </c>
      <c r="CX167" s="97"/>
    </row>
    <row r="168" spans="3:102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IF(REGISTRO!AB171="A",1,IF(REGISTRO!AB171="B",AD164,IF(REGISTRO!AB171="C",3,IF(REGISTRO!AB171="D",AD164,""))))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7" t="str">
        <f t="shared" si="192"/>
        <v/>
      </c>
      <c r="CX168" s="97"/>
    </row>
    <row r="169" spans="3:102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IF(REGISTRO!AB172="A",1,IF(REGISTRO!AB172="B",AD165,IF(REGISTRO!AB172="C",3,IF(REGISTRO!AB172="D",AD165,""))))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7" t="str">
        <f t="shared" si="192"/>
        <v/>
      </c>
      <c r="CX169" s="97"/>
    </row>
    <row r="170" spans="3:102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IF(REGISTRO!AB173="A",1,IF(REGISTRO!AB173="B",AD166,IF(REGISTRO!AB173="C",3,IF(REGISTRO!AB173="D",AD166,""))))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7" t="str">
        <f t="shared" si="192"/>
        <v/>
      </c>
      <c r="CX170" s="97"/>
    </row>
    <row r="171" spans="3:102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IF(REGISTRO!AB174="A",1,IF(REGISTRO!AB174="B",AD167,IF(REGISTRO!AB174="C",3,IF(REGISTRO!AB174="D",AD167,""))))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7" t="str">
        <f t="shared" si="192"/>
        <v/>
      </c>
      <c r="CX171" s="97"/>
    </row>
    <row r="172" spans="3:102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IF(REGISTRO!AB175="A",1,IF(REGISTRO!AB175="B",AD168,IF(REGISTRO!AB175="C",3,IF(REGISTRO!AB175="D",AD168,""))))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7" t="str">
        <f t="shared" si="192"/>
        <v/>
      </c>
      <c r="CX172" s="97"/>
    </row>
    <row r="173" spans="3:102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IF(REGISTRO!AB176="A",1,IF(REGISTRO!AB176="B",AD169,IF(REGISTRO!AB176="C",3,IF(REGISTRO!AB176="D",AD169,""))))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7" t="str">
        <f t="shared" si="192"/>
        <v/>
      </c>
      <c r="CX173" s="97"/>
    </row>
    <row r="174" spans="3:102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IF(REGISTRO!AB177="A",1,IF(REGISTRO!AB177="B",AD170,IF(REGISTRO!AB177="C",3,IF(REGISTRO!AB177="D",AD170,""))))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7" t="str">
        <f t="shared" si="192"/>
        <v/>
      </c>
      <c r="CX174" s="97"/>
    </row>
    <row r="175" spans="3:102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IF(REGISTRO!AB178="A",1,IF(REGISTRO!AB178="B",AD171,IF(REGISTRO!AB178="C",3,IF(REGISTRO!AB178="D",AD171,""))))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7" t="str">
        <f t="shared" si="192"/>
        <v/>
      </c>
      <c r="CX175" s="97"/>
    </row>
    <row r="176" spans="3:102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IF(REGISTRO!AB179="A",1,IF(REGISTRO!AB179="B",AD172,IF(REGISTRO!AB179="C",3,IF(REGISTRO!AB179="D",AD172,""))))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7" t="str">
        <f t="shared" si="192"/>
        <v/>
      </c>
      <c r="CX176" s="97"/>
    </row>
    <row r="177" spans="3:102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IF(REGISTRO!AB180="A",1,IF(REGISTRO!AB180="B",AD173,IF(REGISTRO!AB180="C",3,IF(REGISTRO!AB180="D",AD173,""))))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7" t="str">
        <f t="shared" si="192"/>
        <v/>
      </c>
      <c r="CX177" s="97"/>
    </row>
    <row r="178" spans="3:102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IF(REGISTRO!AB181="A",1,IF(REGISTRO!AB181="B",AD174,IF(REGISTRO!AB181="C",3,IF(REGISTRO!AB181="D",AD174,""))))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7" t="str">
        <f t="shared" si="192"/>
        <v/>
      </c>
      <c r="CX178" s="97"/>
    </row>
    <row r="179" spans="3:102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IF(REGISTRO!AB182="A",1,IF(REGISTRO!AB182="B",AD175,IF(REGISTRO!AB182="C",3,IF(REGISTRO!AB182="D",AD175,""))))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7" t="str">
        <f t="shared" si="192"/>
        <v/>
      </c>
      <c r="CX179" s="97"/>
    </row>
    <row r="180" spans="3:102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IF(REGISTRO!AB183="A",1,IF(REGISTRO!AB183="B",AD176,IF(REGISTRO!AB183="C",3,IF(REGISTRO!AB183="D",AD176,""))))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7" t="str">
        <f t="shared" si="192"/>
        <v/>
      </c>
      <c r="CX180" s="97"/>
    </row>
    <row r="181" spans="3:102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IF(REGISTRO!AB184="A",1,IF(REGISTRO!AB184="B",AD177,IF(REGISTRO!AB184="C",3,IF(REGISTRO!AB184="D",AD177,""))))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7" t="str">
        <f t="shared" si="192"/>
        <v/>
      </c>
      <c r="CX181" s="97"/>
    </row>
    <row r="182" spans="3:102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IF(REGISTRO!AB185="A",1,IF(REGISTRO!AB185="B",AD178,IF(REGISTRO!AB185="C",3,IF(REGISTRO!AB185="D",AD178,""))))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7" t="str">
        <f t="shared" si="192"/>
        <v/>
      </c>
      <c r="CX182" s="97"/>
    </row>
    <row r="183" spans="3:102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IF(REGISTRO!AB186="A",1,IF(REGISTRO!AB186="B",AD179,IF(REGISTRO!AB186="C",3,IF(REGISTRO!AB186="D",AD179,""))))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7" t="str">
        <f t="shared" si="192"/>
        <v/>
      </c>
      <c r="CX183" s="97"/>
    </row>
    <row r="184" spans="3:102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IF(REGISTRO!AB187="A",1,IF(REGISTRO!AB187="B",AD180,IF(REGISTRO!AB187="C",3,IF(REGISTRO!AB187="D",AD180,""))))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7" t="str">
        <f t="shared" si="192"/>
        <v/>
      </c>
      <c r="CX184" s="97"/>
    </row>
    <row r="185" spans="3:102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IF(REGISTRO!AB188="A",1,IF(REGISTRO!AB188="B",AD181,IF(REGISTRO!AB188="C",3,IF(REGISTRO!AB188="D",AD181,""))))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7" t="str">
        <f t="shared" si="192"/>
        <v/>
      </c>
      <c r="CX185" s="97"/>
    </row>
    <row r="186" spans="3:102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IF(REGISTRO!AB189="A",1,IF(REGISTRO!AB189="B",AD182,IF(REGISTRO!AB189="C",3,IF(REGISTRO!AB189="D",AD182,""))))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7" t="str">
        <f t="shared" si="192"/>
        <v/>
      </c>
      <c r="CX186" s="97"/>
    </row>
    <row r="187" spans="3:102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IF(REGISTRO!AB190="A",1,IF(REGISTRO!AB190="B",AD183,IF(REGISTRO!AB190="C",3,IF(REGISTRO!AB190="D",AD183,""))))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7" t="str">
        <f t="shared" si="192"/>
        <v/>
      </c>
      <c r="CX187" s="97"/>
    </row>
    <row r="188" spans="3:102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IF(REGISTRO!AB191="A",1,IF(REGISTRO!AB191="B",AD184,IF(REGISTRO!AB191="C",3,IF(REGISTRO!AB191="D",AD184,""))))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7" t="str">
        <f t="shared" si="192"/>
        <v/>
      </c>
      <c r="CX188" s="97"/>
    </row>
    <row r="189" spans="3:102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IF(REGISTRO!AB192="A",1,IF(REGISTRO!AB192="B",AD185,IF(REGISTRO!AB192="C",3,IF(REGISTRO!AB192="D",AD185,""))))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7" t="str">
        <f t="shared" si="192"/>
        <v/>
      </c>
      <c r="CX189" s="97"/>
    </row>
    <row r="190" spans="3:102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IF(REGISTRO!AB193="A",1,IF(REGISTRO!AB193="B",AD186,IF(REGISTRO!AB193="C",3,IF(REGISTRO!AB193="D",AD186,""))))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7" t="str">
        <f t="shared" si="192"/>
        <v/>
      </c>
      <c r="CX190" s="97"/>
    </row>
    <row r="191" spans="3:102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IF(REGISTRO!AB194="A",1,IF(REGISTRO!AB194="B",AD187,IF(REGISTRO!AB194="C",3,IF(REGISTRO!AB194="D",AD187,""))))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7" t="str">
        <f t="shared" si="192"/>
        <v/>
      </c>
      <c r="CX191" s="97"/>
    </row>
    <row r="192" spans="3:102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IF(REGISTRO!AB195="A",1,IF(REGISTRO!AB195="B",AD188,IF(REGISTRO!AB195="C",3,IF(REGISTRO!AB195="D",AD188,""))))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7" t="str">
        <f t="shared" si="192"/>
        <v/>
      </c>
      <c r="CX192" s="97"/>
    </row>
    <row r="193" spans="3:102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IF(REGISTRO!AB196="A",1,IF(REGISTRO!AB196="B",AD189,IF(REGISTRO!AB196="C",3,IF(REGISTRO!AB196="D",AD189,""))))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7" t="str">
        <f t="shared" si="192"/>
        <v/>
      </c>
      <c r="CX193" s="97"/>
    </row>
    <row r="194" spans="3:102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IF(REGISTRO!AB197="A",1,IF(REGISTRO!AB197="B",AD190,IF(REGISTRO!AB197="C",3,IF(REGISTRO!AB197="D",AD190,""))))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7" t="str">
        <f t="shared" si="192"/>
        <v/>
      </c>
      <c r="CX194" s="97"/>
    </row>
    <row r="195" spans="3:102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IF(REGISTRO!AB198="A",1,IF(REGISTRO!AB198="B",AD191,IF(REGISTRO!AB198="C",3,IF(REGISTRO!AB198="D",AD191,""))))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7" t="str">
        <f t="shared" si="192"/>
        <v/>
      </c>
      <c r="CX195" s="97"/>
    </row>
    <row r="196" spans="3:102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IF(REGISTRO!AB199="A",1,IF(REGISTRO!AB199="B",AD192,IF(REGISTRO!AB199="C",3,IF(REGISTRO!AB199="D",AD192,""))))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7" t="str">
        <f t="shared" si="192"/>
        <v/>
      </c>
      <c r="CX196" s="97"/>
    </row>
    <row r="197" spans="3:102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IF(REGISTRO!AB200="A",1,IF(REGISTRO!AB200="B",AD193,IF(REGISTRO!AB200="C",3,IF(REGISTRO!AB200="D",AD193,""))))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7" t="str">
        <f t="shared" si="192"/>
        <v/>
      </c>
      <c r="CX197" s="97"/>
    </row>
    <row r="198" spans="3:102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IF(REGISTRO!AB201="A",1,IF(REGISTRO!AB201="B",AD194,IF(REGISTRO!AB201="C",3,IF(REGISTRO!AB201="D",AD194,""))))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7" t="str">
        <f t="shared" si="192"/>
        <v/>
      </c>
      <c r="CX198" s="97"/>
    </row>
    <row r="199" spans="3:102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IF(REGISTRO!AB202="A",1,IF(REGISTRO!AB202="B",AD195,IF(REGISTRO!AB202="C",3,IF(REGISTRO!AB202="D",AD195,""))))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7" t="str">
        <f t="shared" si="192"/>
        <v/>
      </c>
      <c r="CX199" s="97"/>
    </row>
    <row r="200" spans="3:102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IF(REGISTRO!AB203="A",1,IF(REGISTRO!AB203="B",AD196,IF(REGISTRO!AB203="C",3,IF(REGISTRO!AB203="D",AD196,""))))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7" t="str">
        <f t="shared" si="192"/>
        <v/>
      </c>
      <c r="CX200" s="97"/>
    </row>
    <row r="201" spans="3:102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IF(REGISTRO!AB204="A",1,IF(REGISTRO!AB204="B",AD197,IF(REGISTRO!AB204="C",3,IF(REGISTRO!AB204="D",AD197,""))))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7" t="str">
        <f t="shared" si="192"/>
        <v/>
      </c>
      <c r="CX201" s="97"/>
    </row>
    <row r="202" spans="3:102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IF(REGISTRO!AB205="A",1,IF(REGISTRO!AB205="B",AD198,IF(REGISTRO!AB205="C",3,IF(REGISTRO!AB205="D",AD198,""))))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7" t="str">
        <f t="shared" si="192"/>
        <v/>
      </c>
      <c r="CX202" s="97"/>
    </row>
    <row r="203" spans="3:102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IF(REGISTRO!AB206="A",1,IF(REGISTRO!AB206="B",AD199,IF(REGISTRO!AB206="C",3,IF(REGISTRO!AB206="D",AD199,""))))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7" t="str">
        <f t="shared" si="192"/>
        <v/>
      </c>
      <c r="CX203" s="97"/>
    </row>
    <row r="204" spans="3:102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IF(REGISTRO!AB207="A",1,IF(REGISTRO!AB207="B",AD200,IF(REGISTRO!AB207="C",3,IF(REGISTRO!AB207="D",AD200,""))))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7" t="str">
        <f t="shared" si="192"/>
        <v/>
      </c>
      <c r="CX204" s="97"/>
    </row>
    <row r="205" spans="3:102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IF(REGISTRO!AB208="A",1,IF(REGISTRO!AB208="B",AD201,IF(REGISTRO!AB208="C",3,IF(REGISTRO!AB208="D",AD201,""))))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7" t="str">
        <f t="shared" si="192"/>
        <v/>
      </c>
      <c r="CX205" s="97"/>
    </row>
    <row r="206" spans="3:102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IF(REGISTRO!AB209="A",1,IF(REGISTRO!AB209="B",AD202,IF(REGISTRO!AB209="C",3,IF(REGISTRO!AB209="D",AD202,""))))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7" t="str">
        <f t="shared" si="192"/>
        <v/>
      </c>
      <c r="CX206" s="97"/>
    </row>
    <row r="207" spans="3:102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IF(REGISTRO!AB210="A",1,IF(REGISTRO!AB210="B",AD203,IF(REGISTRO!AB210="C",3,IF(REGISTRO!AB210="D",AD203,""))))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7" t="str">
        <f t="shared" si="192"/>
        <v/>
      </c>
      <c r="CX207" s="97"/>
    </row>
    <row r="208" spans="3:102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IF(REGISTRO!AB211="A",1,IF(REGISTRO!AB211="B",AD204,IF(REGISTRO!AB211="C",3,IF(REGISTRO!AB211="D",AD204,""))))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7" t="str">
        <f t="shared" si="192"/>
        <v/>
      </c>
      <c r="CX208" s="97"/>
    </row>
    <row r="209" spans="3:102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IF(REGISTRO!AB212="A",1,IF(REGISTRO!AB212="B",AD205,IF(REGISTRO!AB212="C",3,IF(REGISTRO!AB212="D",AD205,""))))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7" t="str">
        <f t="shared" si="192"/>
        <v/>
      </c>
      <c r="CX209" s="97"/>
    </row>
    <row r="210" spans="3:102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IF(REGISTRO!AB213="A",1,IF(REGISTRO!AB213="B",AD206,IF(REGISTRO!AB213="C",3,IF(REGISTRO!AB213="D",AD206,""))))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7" t="str">
        <f t="shared" ref="CW210:CW273" si="254">IF(CV210="","",IF(CV210&lt;=($AL$14*0.25),$CW$6,IF(CV210&lt;=($AL$14*0.5),$CW$7,IF(CV210&lt;=($AL$14*0.75),$CW$8,IF(CV210&lt;=($AL$14*1),$CW$9,"")))))</f>
        <v/>
      </c>
      <c r="CX210" s="97"/>
    </row>
    <row r="211" spans="3:102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IF(REGISTRO!AB214="A",1,IF(REGISTRO!AB214="B",AD207,IF(REGISTRO!AB214="C",3,IF(REGISTRO!AB214="D",AD207,""))))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7" t="str">
        <f t="shared" si="254"/>
        <v/>
      </c>
      <c r="CX211" s="97"/>
    </row>
    <row r="212" spans="3:102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IF(REGISTRO!AB215="A",1,IF(REGISTRO!AB215="B",AD208,IF(REGISTRO!AB215="C",3,IF(REGISTRO!AB215="D",AD208,""))))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7" t="str">
        <f t="shared" si="254"/>
        <v/>
      </c>
      <c r="CX212" s="97"/>
    </row>
    <row r="213" spans="3:102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IF(REGISTRO!AB216="A",1,IF(REGISTRO!AB216="B",AD209,IF(REGISTRO!AB216="C",3,IF(REGISTRO!AB216="D",AD209,""))))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7" t="str">
        <f t="shared" si="254"/>
        <v/>
      </c>
      <c r="CX213" s="97"/>
    </row>
    <row r="214" spans="3:102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IF(REGISTRO!AB217="A",1,IF(REGISTRO!AB217="B",AD210,IF(REGISTRO!AB217="C",3,IF(REGISTRO!AB217="D",AD210,""))))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7" t="str">
        <f t="shared" si="254"/>
        <v/>
      </c>
      <c r="CX214" s="97"/>
    </row>
    <row r="215" spans="3:102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IF(REGISTRO!AB218="A",1,IF(REGISTRO!AB218="B",AD211,IF(REGISTRO!AB218="C",3,IF(REGISTRO!AB218="D",AD211,""))))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7" t="str">
        <f t="shared" si="254"/>
        <v/>
      </c>
      <c r="CX215" s="97"/>
    </row>
    <row r="216" spans="3:102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IF(REGISTRO!AB219="A",1,IF(REGISTRO!AB219="B",AD212,IF(REGISTRO!AB219="C",3,IF(REGISTRO!AB219="D",AD212,""))))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7" t="str">
        <f t="shared" si="254"/>
        <v/>
      </c>
      <c r="CX216" s="97"/>
    </row>
    <row r="217" spans="3:102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IF(REGISTRO!AB220="A",1,IF(REGISTRO!AB220="B",AD213,IF(REGISTRO!AB220="C",3,IF(REGISTRO!AB220="D",AD213,""))))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7" t="str">
        <f t="shared" si="254"/>
        <v/>
      </c>
      <c r="CX217" s="97"/>
    </row>
    <row r="218" spans="3:102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IF(REGISTRO!AB221="A",1,IF(REGISTRO!AB221="B",AD214,IF(REGISTRO!AB221="C",3,IF(REGISTRO!AB221="D",AD214,""))))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7" t="str">
        <f t="shared" si="254"/>
        <v/>
      </c>
      <c r="CX218" s="97"/>
    </row>
    <row r="219" spans="3:102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IF(REGISTRO!AB222="A",1,IF(REGISTRO!AB222="B",AD215,IF(REGISTRO!AB222="C",3,IF(REGISTRO!AB222="D",AD215,""))))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7" t="str">
        <f t="shared" si="254"/>
        <v/>
      </c>
      <c r="CX219" s="97"/>
    </row>
    <row r="220" spans="3:102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IF(REGISTRO!AB223="A",1,IF(REGISTRO!AB223="B",AD216,IF(REGISTRO!AB223="C",3,IF(REGISTRO!AB223="D",AD216,""))))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7" t="str">
        <f t="shared" si="254"/>
        <v/>
      </c>
      <c r="CX220" s="97"/>
    </row>
    <row r="221" spans="3:102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IF(REGISTRO!AB224="A",1,IF(REGISTRO!AB224="B",AD217,IF(REGISTRO!AB224="C",3,IF(REGISTRO!AB224="D",AD217,""))))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7" t="str">
        <f t="shared" si="254"/>
        <v/>
      </c>
      <c r="CX221" s="97"/>
    </row>
    <row r="222" spans="3:102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IF(REGISTRO!AB225="A",1,IF(REGISTRO!AB225="B",AD218,IF(REGISTRO!AB225="C",3,IF(REGISTRO!AB225="D",AD218,""))))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7" t="str">
        <f t="shared" si="254"/>
        <v/>
      </c>
      <c r="CX222" s="97"/>
    </row>
    <row r="223" spans="3:102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IF(REGISTRO!AB226="A",1,IF(REGISTRO!AB226="B",AD219,IF(REGISTRO!AB226="C",3,IF(REGISTRO!AB226="D",AD219,""))))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7" t="str">
        <f t="shared" si="254"/>
        <v/>
      </c>
      <c r="CX223" s="97"/>
    </row>
    <row r="224" spans="3:102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IF(REGISTRO!AB227="A",1,IF(REGISTRO!AB227="B",AD220,IF(REGISTRO!AB227="C",3,IF(REGISTRO!AB227="D",AD220,""))))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7" t="str">
        <f t="shared" si="254"/>
        <v/>
      </c>
      <c r="CX224" s="97"/>
    </row>
    <row r="225" spans="3:102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IF(REGISTRO!AB228="A",1,IF(REGISTRO!AB228="B",AD221,IF(REGISTRO!AB228="C",3,IF(REGISTRO!AB228="D",AD221,""))))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7" t="str">
        <f t="shared" si="254"/>
        <v/>
      </c>
      <c r="CX225" s="97"/>
    </row>
    <row r="226" spans="3:102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IF(REGISTRO!AB229="A",1,IF(REGISTRO!AB229="B",AD222,IF(REGISTRO!AB229="C",3,IF(REGISTRO!AB229="D",AD222,""))))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7" t="str">
        <f t="shared" si="254"/>
        <v/>
      </c>
      <c r="CX226" s="97"/>
    </row>
    <row r="227" spans="3:102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IF(REGISTRO!AB230="A",1,IF(REGISTRO!AB230="B",AD223,IF(REGISTRO!AB230="C",3,IF(REGISTRO!AB230="D",AD223,""))))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7" t="str">
        <f t="shared" si="254"/>
        <v/>
      </c>
      <c r="CX227" s="97"/>
    </row>
    <row r="228" spans="3:102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IF(REGISTRO!AB231="A",1,IF(REGISTRO!AB231="B",AD224,IF(REGISTRO!AB231="C",3,IF(REGISTRO!AB231="D",AD224,""))))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7" t="str">
        <f t="shared" si="254"/>
        <v/>
      </c>
      <c r="CX228" s="97"/>
    </row>
    <row r="229" spans="3:102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IF(REGISTRO!AB232="A",1,IF(REGISTRO!AB232="B",AD225,IF(REGISTRO!AB232="C",3,IF(REGISTRO!AB232="D",AD225,""))))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7" t="str">
        <f t="shared" si="254"/>
        <v/>
      </c>
      <c r="CX229" s="97"/>
    </row>
    <row r="230" spans="3:102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IF(REGISTRO!AB233="A",1,IF(REGISTRO!AB233="B",AD226,IF(REGISTRO!AB233="C",3,IF(REGISTRO!AB233="D",AD226,""))))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7" t="str">
        <f t="shared" si="254"/>
        <v/>
      </c>
      <c r="CX230" s="97"/>
    </row>
    <row r="231" spans="3:102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IF(REGISTRO!AB234="A",1,IF(REGISTRO!AB234="B",AD227,IF(REGISTRO!AB234="C",3,IF(REGISTRO!AB234="D",AD227,""))))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7" t="str">
        <f t="shared" si="254"/>
        <v/>
      </c>
      <c r="CX231" s="97"/>
    </row>
    <row r="232" spans="3:102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IF(REGISTRO!AB235="A",1,IF(REGISTRO!AB235="B",AD228,IF(REGISTRO!AB235="C",3,IF(REGISTRO!AB235="D",AD228,""))))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7" t="str">
        <f t="shared" si="254"/>
        <v/>
      </c>
      <c r="CX232" s="97"/>
    </row>
    <row r="233" spans="3:102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IF(REGISTRO!AB236="A",1,IF(REGISTRO!AB236="B",AD229,IF(REGISTRO!AB236="C",3,IF(REGISTRO!AB236="D",AD229,""))))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7" t="str">
        <f t="shared" si="254"/>
        <v/>
      </c>
      <c r="CX233" s="97"/>
    </row>
    <row r="234" spans="3:102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IF(REGISTRO!AB237="A",1,IF(REGISTRO!AB237="B",AD230,IF(REGISTRO!AB237="C",3,IF(REGISTRO!AB237="D",AD230,""))))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7" t="str">
        <f t="shared" si="254"/>
        <v/>
      </c>
      <c r="CX234" s="97"/>
    </row>
    <row r="235" spans="3:102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IF(REGISTRO!AB238="A",1,IF(REGISTRO!AB238="B",AD231,IF(REGISTRO!AB238="C",3,IF(REGISTRO!AB238="D",AD231,""))))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7" t="str">
        <f t="shared" si="254"/>
        <v/>
      </c>
      <c r="CX235" s="97"/>
    </row>
    <row r="236" spans="3:102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IF(REGISTRO!AB239="A",1,IF(REGISTRO!AB239="B",AD232,IF(REGISTRO!AB239="C",3,IF(REGISTRO!AB239="D",AD232,""))))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7" t="str">
        <f t="shared" si="254"/>
        <v/>
      </c>
      <c r="CX236" s="97"/>
    </row>
    <row r="237" spans="3:102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IF(REGISTRO!AB240="A",1,IF(REGISTRO!AB240="B",AD233,IF(REGISTRO!AB240="C",3,IF(REGISTRO!AB240="D",AD233,""))))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7" t="str">
        <f t="shared" si="254"/>
        <v/>
      </c>
      <c r="CX237" s="97"/>
    </row>
    <row r="238" spans="3:102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IF(REGISTRO!AB241="A",1,IF(REGISTRO!AB241="B",AD234,IF(REGISTRO!AB241="C",3,IF(REGISTRO!AB241="D",AD234,""))))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7" t="str">
        <f t="shared" si="254"/>
        <v/>
      </c>
      <c r="CX238" s="97"/>
    </row>
    <row r="239" spans="3:102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IF(REGISTRO!AB242="A",1,IF(REGISTRO!AB242="B",AD235,IF(REGISTRO!AB242="C",3,IF(REGISTRO!AB242="D",AD235,""))))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7" t="str">
        <f t="shared" si="254"/>
        <v/>
      </c>
      <c r="CX239" s="97"/>
    </row>
    <row r="240" spans="3:102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IF(REGISTRO!AB243="A",1,IF(REGISTRO!AB243="B",AD236,IF(REGISTRO!AB243="C",3,IF(REGISTRO!AB243="D",AD236,""))))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7" t="str">
        <f t="shared" si="254"/>
        <v/>
      </c>
      <c r="CX240" s="97"/>
    </row>
    <row r="241" spans="3:102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IF(REGISTRO!AB244="A",1,IF(REGISTRO!AB244="B",AD237,IF(REGISTRO!AB244="C",3,IF(REGISTRO!AB244="D",AD237,""))))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7" t="str">
        <f t="shared" si="254"/>
        <v/>
      </c>
      <c r="CX241" s="97"/>
    </row>
    <row r="242" spans="3:102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IF(REGISTRO!AB245="A",1,IF(REGISTRO!AB245="B",AD238,IF(REGISTRO!AB245="C",3,IF(REGISTRO!AB245="D",AD238,""))))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7" t="str">
        <f t="shared" si="254"/>
        <v/>
      </c>
      <c r="CX242" s="97"/>
    </row>
    <row r="243" spans="3:102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IF(REGISTRO!AB246="A",1,IF(REGISTRO!AB246="B",AD239,IF(REGISTRO!AB246="C",3,IF(REGISTRO!AB246="D",AD239,""))))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7" t="str">
        <f t="shared" si="254"/>
        <v/>
      </c>
      <c r="CX243" s="97"/>
    </row>
    <row r="244" spans="3:102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IF(REGISTRO!AB247="A",1,IF(REGISTRO!AB247="B",AD240,IF(REGISTRO!AB247="C",3,IF(REGISTRO!AB247="D",AD240,""))))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7" t="str">
        <f t="shared" si="254"/>
        <v/>
      </c>
      <c r="CX244" s="97"/>
    </row>
    <row r="245" spans="3:102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IF(REGISTRO!AB248="A",1,IF(REGISTRO!AB248="B",AD241,IF(REGISTRO!AB248="C",3,IF(REGISTRO!AB248="D",AD241,""))))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7" t="str">
        <f t="shared" si="254"/>
        <v/>
      </c>
      <c r="CX245" s="97"/>
    </row>
    <row r="246" spans="3:102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IF(REGISTRO!AB249="A",1,IF(REGISTRO!AB249="B",AD242,IF(REGISTRO!AB249="C",3,IF(REGISTRO!AB249="D",AD242,""))))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7" t="str">
        <f t="shared" si="254"/>
        <v/>
      </c>
      <c r="CX246" s="97"/>
    </row>
    <row r="247" spans="3:102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IF(REGISTRO!AB250="A",1,IF(REGISTRO!AB250="B",AD243,IF(REGISTRO!AB250="C",3,IF(REGISTRO!AB250="D",AD243,""))))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7" t="str">
        <f t="shared" si="254"/>
        <v/>
      </c>
      <c r="CX247" s="97"/>
    </row>
    <row r="248" spans="3:102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IF(REGISTRO!AB251="A",1,IF(REGISTRO!AB251="B",AD244,IF(REGISTRO!AB251="C",3,IF(REGISTRO!AB251="D",AD244,""))))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7" t="str">
        <f t="shared" si="254"/>
        <v/>
      </c>
      <c r="CX248" s="97"/>
    </row>
    <row r="249" spans="3:102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IF(REGISTRO!AB252="A",1,IF(REGISTRO!AB252="B",AD245,IF(REGISTRO!AB252="C",3,IF(REGISTRO!AB252="D",AD245,""))))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7" t="str">
        <f t="shared" si="254"/>
        <v/>
      </c>
      <c r="CX249" s="97"/>
    </row>
    <row r="250" spans="3:102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IF(REGISTRO!AB253="A",1,IF(REGISTRO!AB253="B",AD246,IF(REGISTRO!AB253="C",3,IF(REGISTRO!AB253="D",AD246,""))))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7" t="str">
        <f t="shared" si="254"/>
        <v/>
      </c>
      <c r="CX250" s="97"/>
    </row>
    <row r="251" spans="3:102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IF(REGISTRO!AB254="A",1,IF(REGISTRO!AB254="B",AD247,IF(REGISTRO!AB254="C",3,IF(REGISTRO!AB254="D",AD247,""))))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7" t="str">
        <f t="shared" si="254"/>
        <v/>
      </c>
      <c r="CX251" s="97"/>
    </row>
    <row r="252" spans="3:102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IF(REGISTRO!AB255="A",1,IF(REGISTRO!AB255="B",AD248,IF(REGISTRO!AB255="C",3,IF(REGISTRO!AB255="D",AD248,""))))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7" t="str">
        <f t="shared" si="254"/>
        <v/>
      </c>
      <c r="CX252" s="97"/>
    </row>
    <row r="253" spans="3:102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IF(REGISTRO!AB256="A",1,IF(REGISTRO!AB256="B",AD249,IF(REGISTRO!AB256="C",3,IF(REGISTRO!AB256="D",AD249,""))))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7" t="str">
        <f t="shared" si="254"/>
        <v/>
      </c>
      <c r="CX253" s="97"/>
    </row>
    <row r="254" spans="3:102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IF(REGISTRO!AB257="A",1,IF(REGISTRO!AB257="B",AD250,IF(REGISTRO!AB257="C",3,IF(REGISTRO!AB257="D",AD250,""))))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7" t="str">
        <f t="shared" si="254"/>
        <v/>
      </c>
      <c r="CX254" s="97"/>
    </row>
    <row r="255" spans="3:102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IF(REGISTRO!AB258="A",1,IF(REGISTRO!AB258="B",AD251,IF(REGISTRO!AB258="C",3,IF(REGISTRO!AB258="D",AD251,""))))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7" t="str">
        <f t="shared" si="254"/>
        <v/>
      </c>
      <c r="CX255" s="97"/>
    </row>
    <row r="256" spans="3:102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IF(REGISTRO!AB259="A",1,IF(REGISTRO!AB259="B",AD252,IF(REGISTRO!AB259="C",3,IF(REGISTRO!AB259="D",AD252,""))))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7" t="str">
        <f t="shared" si="254"/>
        <v/>
      </c>
      <c r="CX256" s="97"/>
    </row>
    <row r="257" spans="3:102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IF(REGISTRO!AB260="A",1,IF(REGISTRO!AB260="B",AD253,IF(REGISTRO!AB260="C",3,IF(REGISTRO!AB260="D",AD253,""))))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7" t="str">
        <f t="shared" si="254"/>
        <v/>
      </c>
      <c r="CX257" s="97"/>
    </row>
    <row r="258" spans="3:102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IF(REGISTRO!AB261="A",1,IF(REGISTRO!AB261="B",AD254,IF(REGISTRO!AB261="C",3,IF(REGISTRO!AB261="D",AD254,""))))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7" t="str">
        <f t="shared" si="254"/>
        <v/>
      </c>
      <c r="CX258" s="97"/>
    </row>
    <row r="259" spans="3:102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IF(REGISTRO!AB262="A",1,IF(REGISTRO!AB262="B",AD255,IF(REGISTRO!AB262="C",3,IF(REGISTRO!AB262="D",AD255,""))))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7" t="str">
        <f t="shared" si="254"/>
        <v/>
      </c>
      <c r="CX259" s="97"/>
    </row>
    <row r="260" spans="3:102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IF(REGISTRO!AB263="A",1,IF(REGISTRO!AB263="B",AD256,IF(REGISTRO!AB263="C",3,IF(REGISTRO!AB263="D",AD256,""))))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7" t="str">
        <f t="shared" si="254"/>
        <v/>
      </c>
      <c r="CX260" s="97"/>
    </row>
    <row r="261" spans="3:102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IF(REGISTRO!AB264="A",1,IF(REGISTRO!AB264="B",AD257,IF(REGISTRO!AB264="C",3,IF(REGISTRO!AB264="D",AD257,""))))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7" t="str">
        <f t="shared" si="254"/>
        <v/>
      </c>
      <c r="CX261" s="97"/>
    </row>
    <row r="262" spans="3:102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IF(REGISTRO!AB265="A",1,IF(REGISTRO!AB265="B",AD258,IF(REGISTRO!AB265="C",3,IF(REGISTRO!AB265="D",AD258,""))))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7" t="str">
        <f t="shared" si="254"/>
        <v/>
      </c>
      <c r="CX262" s="97"/>
    </row>
    <row r="263" spans="3:102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IF(REGISTRO!AB266="A",1,IF(REGISTRO!AB266="B",AD259,IF(REGISTRO!AB266="C",3,IF(REGISTRO!AB266="D",AD259,""))))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7" t="str">
        <f t="shared" si="254"/>
        <v/>
      </c>
      <c r="CX263" s="97"/>
    </row>
    <row r="264" spans="3:102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IF(REGISTRO!AB267="A",1,IF(REGISTRO!AB267="B",AD260,IF(REGISTRO!AB267="C",3,IF(REGISTRO!AB267="D",AD260,""))))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7" t="str">
        <f t="shared" si="254"/>
        <v/>
      </c>
      <c r="CX264" s="97"/>
    </row>
    <row r="265" spans="3:102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IF(REGISTRO!AB268="A",1,IF(REGISTRO!AB268="B",AD261,IF(REGISTRO!AB268="C",3,IF(REGISTRO!AB268="D",AD261,""))))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7" t="str">
        <f t="shared" si="254"/>
        <v/>
      </c>
      <c r="CX265" s="97"/>
    </row>
    <row r="266" spans="3:102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IF(REGISTRO!AB269="A",1,IF(REGISTRO!AB269="B",AD262,IF(REGISTRO!AB269="C",3,IF(REGISTRO!AB269="D",AD262,""))))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7" t="str">
        <f t="shared" si="254"/>
        <v/>
      </c>
      <c r="CX266" s="97"/>
    </row>
    <row r="267" spans="3:102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IF(REGISTRO!AB270="A",1,IF(REGISTRO!AB270="B",AD263,IF(REGISTRO!AB270="C",3,IF(REGISTRO!AB270="D",AD263,""))))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7" t="str">
        <f t="shared" si="254"/>
        <v/>
      </c>
      <c r="CX267" s="97"/>
    </row>
    <row r="268" spans="3:102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IF(REGISTRO!AB271="A",1,IF(REGISTRO!AB271="B",AD264,IF(REGISTRO!AB271="C",3,IF(REGISTRO!AB271="D",AD264,""))))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7" t="str">
        <f t="shared" si="254"/>
        <v/>
      </c>
      <c r="CX268" s="97"/>
    </row>
    <row r="269" spans="3:102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IF(REGISTRO!AB272="A",1,IF(REGISTRO!AB272="B",AD265,IF(REGISTRO!AB272="C",3,IF(REGISTRO!AB272="D",AD265,""))))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7" t="str">
        <f t="shared" si="254"/>
        <v/>
      </c>
      <c r="CX269" s="97"/>
    </row>
    <row r="270" spans="3:102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IF(REGISTRO!AB273="A",1,IF(REGISTRO!AB273="B",AD266,IF(REGISTRO!AB273="C",3,IF(REGISTRO!AB273="D",AD266,""))))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7" t="str">
        <f t="shared" si="254"/>
        <v/>
      </c>
      <c r="CX270" s="97"/>
    </row>
    <row r="271" spans="3:102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IF(REGISTRO!AB274="A",1,IF(REGISTRO!AB274="B",AD267,IF(REGISTRO!AB274="C",3,IF(REGISTRO!AB274="D",AD267,""))))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7" t="str">
        <f t="shared" si="254"/>
        <v/>
      </c>
      <c r="CX271" s="97"/>
    </row>
    <row r="272" spans="3:102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IF(REGISTRO!AB275="A",1,IF(REGISTRO!AB275="B",AD268,IF(REGISTRO!AB275="C",3,IF(REGISTRO!AB275="D",AD268,""))))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7" t="str">
        <f t="shared" si="254"/>
        <v/>
      </c>
      <c r="CX272" s="97"/>
    </row>
    <row r="273" spans="3:102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IF(REGISTRO!AB276="A",1,IF(REGISTRO!AB276="B",AD269,IF(REGISTRO!AB276="C",3,IF(REGISTRO!AB276="D",AD269,""))))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7" t="str">
        <f t="shared" si="254"/>
        <v/>
      </c>
      <c r="CX273" s="97"/>
    </row>
    <row r="274" spans="3:102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IF(REGISTRO!AB277="A",1,IF(REGISTRO!AB277="B",AD270,IF(REGISTRO!AB277="C",3,IF(REGISTRO!AB277="D",AD270,""))))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7" t="str">
        <f t="shared" ref="CW274:CW337" si="316">IF(CV274="","",IF(CV274&lt;=($AL$14*0.25),$CW$6,IF(CV274&lt;=($AL$14*0.5),$CW$7,IF(CV274&lt;=($AL$14*0.75),$CW$8,IF(CV274&lt;=($AL$14*1),$CW$9,"")))))</f>
        <v/>
      </c>
      <c r="CX274" s="97"/>
    </row>
    <row r="275" spans="3:102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IF(REGISTRO!AB278="A",1,IF(REGISTRO!AB278="B",AD271,IF(REGISTRO!AB278="C",3,IF(REGISTRO!AB278="D",AD271,""))))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7" t="str">
        <f t="shared" si="316"/>
        <v/>
      </c>
      <c r="CX275" s="97"/>
    </row>
    <row r="276" spans="3:102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IF(REGISTRO!AB279="A",1,IF(REGISTRO!AB279="B",AD272,IF(REGISTRO!AB279="C",3,IF(REGISTRO!AB279="D",AD272,""))))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7" t="str">
        <f t="shared" si="316"/>
        <v/>
      </c>
      <c r="CX276" s="97"/>
    </row>
    <row r="277" spans="3:102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IF(REGISTRO!AB280="A",1,IF(REGISTRO!AB280="B",AD273,IF(REGISTRO!AB280="C",3,IF(REGISTRO!AB280="D",AD273,""))))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7" t="str">
        <f t="shared" si="316"/>
        <v/>
      </c>
      <c r="CX277" s="97"/>
    </row>
    <row r="278" spans="3:102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IF(REGISTRO!AB281="A",1,IF(REGISTRO!AB281="B",AD274,IF(REGISTRO!AB281="C",3,IF(REGISTRO!AB281="D",AD274,""))))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7" t="str">
        <f t="shared" si="316"/>
        <v/>
      </c>
      <c r="CX278" s="97"/>
    </row>
    <row r="279" spans="3:102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IF(REGISTRO!AB282="A",1,IF(REGISTRO!AB282="B",AD275,IF(REGISTRO!AB282="C",3,IF(REGISTRO!AB282="D",AD275,""))))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7" t="str">
        <f t="shared" si="316"/>
        <v/>
      </c>
      <c r="CX279" s="97"/>
    </row>
    <row r="280" spans="3:102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IF(REGISTRO!AB283="A",1,IF(REGISTRO!AB283="B",AD276,IF(REGISTRO!AB283="C",3,IF(REGISTRO!AB283="D",AD276,""))))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7" t="str">
        <f t="shared" si="316"/>
        <v/>
      </c>
      <c r="CX280" s="97"/>
    </row>
    <row r="281" spans="3:102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IF(REGISTRO!AB284="A",1,IF(REGISTRO!AB284="B",AD277,IF(REGISTRO!AB284="C",3,IF(REGISTRO!AB284="D",AD277,""))))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7" t="str">
        <f t="shared" si="316"/>
        <v/>
      </c>
      <c r="CX281" s="97"/>
    </row>
    <row r="282" spans="3:102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IF(REGISTRO!AB285="A",1,IF(REGISTRO!AB285="B",AD278,IF(REGISTRO!AB285="C",3,IF(REGISTRO!AB285="D",AD278,""))))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7" t="str">
        <f t="shared" si="316"/>
        <v/>
      </c>
      <c r="CX282" s="97"/>
    </row>
    <row r="283" spans="3:102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IF(REGISTRO!AB286="A",1,IF(REGISTRO!AB286="B",AD279,IF(REGISTRO!AB286="C",3,IF(REGISTRO!AB286="D",AD279,""))))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7" t="str">
        <f t="shared" si="316"/>
        <v/>
      </c>
      <c r="CX283" s="97"/>
    </row>
    <row r="284" spans="3:102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IF(REGISTRO!AB287="A",1,IF(REGISTRO!AB287="B",AD280,IF(REGISTRO!AB287="C",3,IF(REGISTRO!AB287="D",AD280,""))))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7" t="str">
        <f t="shared" si="316"/>
        <v/>
      </c>
      <c r="CX284" s="97"/>
    </row>
    <row r="285" spans="3:102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IF(REGISTRO!AB288="A",1,IF(REGISTRO!AB288="B",AD281,IF(REGISTRO!AB288="C",3,IF(REGISTRO!AB288="D",AD281,""))))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7" t="str">
        <f t="shared" si="316"/>
        <v/>
      </c>
      <c r="CX285" s="97"/>
    </row>
    <row r="286" spans="3:102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IF(REGISTRO!AB289="A",1,IF(REGISTRO!AB289="B",AD282,IF(REGISTRO!AB289="C",3,IF(REGISTRO!AB289="D",AD282,""))))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7" t="str">
        <f t="shared" si="316"/>
        <v/>
      </c>
      <c r="CX286" s="97"/>
    </row>
    <row r="287" spans="3:102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IF(REGISTRO!AB290="A",1,IF(REGISTRO!AB290="B",AD283,IF(REGISTRO!AB290="C",3,IF(REGISTRO!AB290="D",AD283,""))))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7" t="str">
        <f t="shared" si="316"/>
        <v/>
      </c>
      <c r="CX287" s="97"/>
    </row>
    <row r="288" spans="3:102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IF(REGISTRO!AB291="A",1,IF(REGISTRO!AB291="B",AD284,IF(REGISTRO!AB291="C",3,IF(REGISTRO!AB291="D",AD284,""))))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7" t="str">
        <f t="shared" si="316"/>
        <v/>
      </c>
      <c r="CX288" s="97"/>
    </row>
    <row r="289" spans="3:102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IF(REGISTRO!AB292="A",1,IF(REGISTRO!AB292="B",AD285,IF(REGISTRO!AB292="C",3,IF(REGISTRO!AB292="D",AD285,""))))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7" t="str">
        <f t="shared" si="316"/>
        <v/>
      </c>
      <c r="CX289" s="97"/>
    </row>
    <row r="290" spans="3:102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IF(REGISTRO!AB293="A",1,IF(REGISTRO!AB293="B",AD286,IF(REGISTRO!AB293="C",3,IF(REGISTRO!AB293="D",AD286,""))))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7" t="str">
        <f t="shared" si="316"/>
        <v/>
      </c>
      <c r="CX290" s="97"/>
    </row>
    <row r="291" spans="3:102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IF(REGISTRO!AB294="A",1,IF(REGISTRO!AB294="B",AD287,IF(REGISTRO!AB294="C",3,IF(REGISTRO!AB294="D",AD287,""))))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7" t="str">
        <f t="shared" si="316"/>
        <v/>
      </c>
      <c r="CX291" s="97"/>
    </row>
    <row r="292" spans="3:102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IF(REGISTRO!AB295="A",1,IF(REGISTRO!AB295="B",AD288,IF(REGISTRO!AB295="C",3,IF(REGISTRO!AB295="D",AD288,""))))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7" t="str">
        <f t="shared" si="316"/>
        <v/>
      </c>
      <c r="CX292" s="97"/>
    </row>
    <row r="293" spans="3:102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IF(REGISTRO!AB296="A",1,IF(REGISTRO!AB296="B",AD289,IF(REGISTRO!AB296="C",3,IF(REGISTRO!AB296="D",AD289,""))))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7" t="str">
        <f t="shared" si="316"/>
        <v/>
      </c>
      <c r="CX293" s="97"/>
    </row>
    <row r="294" spans="3:102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IF(REGISTRO!AB297="A",1,IF(REGISTRO!AB297="B",AD290,IF(REGISTRO!AB297="C",3,IF(REGISTRO!AB297="D",AD290,""))))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7" t="str">
        <f t="shared" si="316"/>
        <v/>
      </c>
      <c r="CX294" s="97"/>
    </row>
    <row r="295" spans="3:102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IF(REGISTRO!AB298="A",1,IF(REGISTRO!AB298="B",AD291,IF(REGISTRO!AB298="C",3,IF(REGISTRO!AB298="D",AD291,""))))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7" t="str">
        <f t="shared" si="316"/>
        <v/>
      </c>
      <c r="CX295" s="97"/>
    </row>
    <row r="296" spans="3:102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IF(REGISTRO!AB299="A",1,IF(REGISTRO!AB299="B",AD292,IF(REGISTRO!AB299="C",3,IF(REGISTRO!AB299="D",AD292,""))))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7" t="str">
        <f t="shared" si="316"/>
        <v/>
      </c>
      <c r="CX296" s="97"/>
    </row>
    <row r="297" spans="3:102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IF(REGISTRO!AB300="A",1,IF(REGISTRO!AB300="B",AD293,IF(REGISTRO!AB300="C",3,IF(REGISTRO!AB300="D",AD293,""))))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7" t="str">
        <f t="shared" si="316"/>
        <v/>
      </c>
      <c r="CX297" s="97"/>
    </row>
    <row r="298" spans="3:102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IF(REGISTRO!AB301="A",1,IF(REGISTRO!AB301="B",AD294,IF(REGISTRO!AB301="C",3,IF(REGISTRO!AB301="D",AD294,""))))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7" t="str">
        <f t="shared" si="316"/>
        <v/>
      </c>
      <c r="CX298" s="97"/>
    </row>
    <row r="299" spans="3:102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IF(REGISTRO!AB302="A",1,IF(REGISTRO!AB302="B",AD295,IF(REGISTRO!AB302="C",3,IF(REGISTRO!AB302="D",AD295,""))))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7" t="str">
        <f t="shared" si="316"/>
        <v/>
      </c>
      <c r="CX299" s="97"/>
    </row>
    <row r="300" spans="3:102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IF(REGISTRO!AB303="A",1,IF(REGISTRO!AB303="B",AD296,IF(REGISTRO!AB303="C",3,IF(REGISTRO!AB303="D",AD296,""))))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7" t="str">
        <f t="shared" si="316"/>
        <v/>
      </c>
      <c r="CX300" s="97"/>
    </row>
    <row r="301" spans="3:102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IF(REGISTRO!AB304="A",1,IF(REGISTRO!AB304="B",AD297,IF(REGISTRO!AB304="C",3,IF(REGISTRO!AB304="D",AD297,""))))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7" t="str">
        <f t="shared" si="316"/>
        <v/>
      </c>
      <c r="CX301" s="97"/>
    </row>
    <row r="302" spans="3:102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IF(REGISTRO!AB305="A",1,IF(REGISTRO!AB305="B",AD298,IF(REGISTRO!AB305="C",3,IF(REGISTRO!AB305="D",AD298,""))))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7" t="str">
        <f t="shared" si="316"/>
        <v/>
      </c>
      <c r="CX302" s="97"/>
    </row>
    <row r="303" spans="3:102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IF(REGISTRO!AB306="A",1,IF(REGISTRO!AB306="B",AD299,IF(REGISTRO!AB306="C",3,IF(REGISTRO!AB306="D",AD299,""))))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7" t="str">
        <f t="shared" si="316"/>
        <v/>
      </c>
      <c r="CX303" s="97"/>
    </row>
    <row r="304" spans="3:102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IF(REGISTRO!AB307="A",1,IF(REGISTRO!AB307="B",AD300,IF(REGISTRO!AB307="C",3,IF(REGISTRO!AB307="D",AD300,""))))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7" t="str">
        <f t="shared" si="316"/>
        <v/>
      </c>
      <c r="CX304" s="97"/>
    </row>
    <row r="305" spans="3:102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IF(REGISTRO!AB308="A",1,IF(REGISTRO!AB308="B",AD301,IF(REGISTRO!AB308="C",3,IF(REGISTRO!AB308="D",AD301,""))))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7" t="str">
        <f t="shared" si="316"/>
        <v/>
      </c>
      <c r="CX305" s="97"/>
    </row>
    <row r="306" spans="3:102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IF(REGISTRO!AB309="A",1,IF(REGISTRO!AB309="B",AD302,IF(REGISTRO!AB309="C",3,IF(REGISTRO!AB309="D",AD302,""))))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7" t="str">
        <f t="shared" si="316"/>
        <v/>
      </c>
      <c r="CX306" s="97"/>
    </row>
    <row r="307" spans="3:102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IF(REGISTRO!AB310="A",1,IF(REGISTRO!AB310="B",AD303,IF(REGISTRO!AB310="C",3,IF(REGISTRO!AB310="D",AD303,""))))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7" t="str">
        <f t="shared" si="316"/>
        <v/>
      </c>
      <c r="CX307" s="97"/>
    </row>
    <row r="308" spans="3:102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IF(REGISTRO!AB311="A",1,IF(REGISTRO!AB311="B",AD304,IF(REGISTRO!AB311="C",3,IF(REGISTRO!AB311="D",AD304,""))))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7" t="str">
        <f t="shared" si="316"/>
        <v/>
      </c>
      <c r="CX308" s="97"/>
    </row>
    <row r="309" spans="3:102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IF(REGISTRO!AB312="A",1,IF(REGISTRO!AB312="B",AD305,IF(REGISTRO!AB312="C",3,IF(REGISTRO!AB312="D",AD305,""))))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7" t="str">
        <f t="shared" si="316"/>
        <v/>
      </c>
      <c r="CX309" s="97"/>
    </row>
    <row r="310" spans="3:102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IF(REGISTRO!AB313="A",1,IF(REGISTRO!AB313="B",AD306,IF(REGISTRO!AB313="C",3,IF(REGISTRO!AB313="D",AD306,""))))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7" t="str">
        <f t="shared" si="316"/>
        <v/>
      </c>
      <c r="CX310" s="97"/>
    </row>
    <row r="311" spans="3:102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IF(REGISTRO!AB314="A",1,IF(REGISTRO!AB314="B",AD307,IF(REGISTRO!AB314="C",3,IF(REGISTRO!AB314="D",AD307,""))))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7" t="str">
        <f t="shared" si="316"/>
        <v/>
      </c>
      <c r="CX311" s="97"/>
    </row>
    <row r="312" spans="3:102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IF(REGISTRO!AB315="A",1,IF(REGISTRO!AB315="B",AD308,IF(REGISTRO!AB315="C",3,IF(REGISTRO!AB315="D",AD308,""))))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7" t="str">
        <f t="shared" si="316"/>
        <v/>
      </c>
      <c r="CX312" s="97"/>
    </row>
    <row r="313" spans="3:102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IF(REGISTRO!AB316="A",1,IF(REGISTRO!AB316="B",AD309,IF(REGISTRO!AB316="C",3,IF(REGISTRO!AB316="D",AD309,""))))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7" t="str">
        <f t="shared" si="316"/>
        <v/>
      </c>
      <c r="CX313" s="97"/>
    </row>
    <row r="314" spans="3:102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IF(REGISTRO!AB317="A",1,IF(REGISTRO!AB317="B",AD310,IF(REGISTRO!AB317="C",3,IF(REGISTRO!AB317="D",AD310,""))))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7" t="str">
        <f t="shared" si="316"/>
        <v/>
      </c>
      <c r="CX314" s="97"/>
    </row>
    <row r="315" spans="3:102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IF(REGISTRO!AB318="A",1,IF(REGISTRO!AB318="B",AD311,IF(REGISTRO!AB318="C",3,IF(REGISTRO!AB318="D",AD311,""))))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7" t="str">
        <f t="shared" si="316"/>
        <v/>
      </c>
      <c r="CX315" s="97"/>
    </row>
    <row r="316" spans="3:102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IF(REGISTRO!AB319="A",1,IF(REGISTRO!AB319="B",AD312,IF(REGISTRO!AB319="C",3,IF(REGISTRO!AB319="D",AD312,""))))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7" t="str">
        <f t="shared" si="316"/>
        <v/>
      </c>
      <c r="CX316" s="97"/>
    </row>
    <row r="317" spans="3:102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IF(REGISTRO!AB320="A",1,IF(REGISTRO!AB320="B",AD313,IF(REGISTRO!AB320="C",3,IF(REGISTRO!AB320="D",AD313,""))))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7" t="str">
        <f t="shared" si="316"/>
        <v/>
      </c>
      <c r="CX317" s="97"/>
    </row>
    <row r="318" spans="3:102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IF(REGISTRO!AB321="A",1,IF(REGISTRO!AB321="B",AD314,IF(REGISTRO!AB321="C",3,IF(REGISTRO!AB321="D",AD314,""))))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7" t="str">
        <f t="shared" si="316"/>
        <v/>
      </c>
      <c r="CX318" s="97"/>
    </row>
    <row r="319" spans="3:102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IF(REGISTRO!AB322="A",1,IF(REGISTRO!AB322="B",AD315,IF(REGISTRO!AB322="C",3,IF(REGISTRO!AB322="D",AD315,""))))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7" t="str">
        <f t="shared" si="316"/>
        <v/>
      </c>
      <c r="CX319" s="97"/>
    </row>
    <row r="320" spans="3:102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IF(REGISTRO!AB323="A",1,IF(REGISTRO!AB323="B",AD316,IF(REGISTRO!AB323="C",3,IF(REGISTRO!AB323="D",AD316,""))))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7" t="str">
        <f t="shared" si="316"/>
        <v/>
      </c>
      <c r="CX320" s="97"/>
    </row>
    <row r="321" spans="3:102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IF(REGISTRO!AB324="A",1,IF(REGISTRO!AB324="B",AD317,IF(REGISTRO!AB324="C",3,IF(REGISTRO!AB324="D",AD317,""))))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7" t="str">
        <f t="shared" si="316"/>
        <v/>
      </c>
      <c r="CX321" s="97"/>
    </row>
    <row r="322" spans="3:102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IF(REGISTRO!AB325="A",1,IF(REGISTRO!AB325="B",AD318,IF(REGISTRO!AB325="C",3,IF(REGISTRO!AB325="D",AD318,""))))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7" t="str">
        <f t="shared" si="316"/>
        <v/>
      </c>
      <c r="CX322" s="97"/>
    </row>
    <row r="323" spans="3:102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IF(REGISTRO!AB326="A",1,IF(REGISTRO!AB326="B",AD319,IF(REGISTRO!AB326="C",3,IF(REGISTRO!AB326="D",AD319,""))))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7" t="str">
        <f t="shared" si="316"/>
        <v/>
      </c>
      <c r="CX323" s="97"/>
    </row>
    <row r="324" spans="3:102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IF(REGISTRO!AB327="A",1,IF(REGISTRO!AB327="B",AD320,IF(REGISTRO!AB327="C",3,IF(REGISTRO!AB327="D",AD320,""))))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7" t="str">
        <f t="shared" si="316"/>
        <v/>
      </c>
      <c r="CX324" s="97"/>
    </row>
    <row r="325" spans="3:102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IF(REGISTRO!AB328="A",1,IF(REGISTRO!AB328="B",AD321,IF(REGISTRO!AB328="C",3,IF(REGISTRO!AB328="D",AD321,""))))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7" t="str">
        <f t="shared" si="316"/>
        <v/>
      </c>
      <c r="CX325" s="97"/>
    </row>
    <row r="326" spans="3:102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IF(REGISTRO!AB329="A",1,IF(REGISTRO!AB329="B",AD322,IF(REGISTRO!AB329="C",3,IF(REGISTRO!AB329="D",AD322,""))))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7" t="str">
        <f t="shared" si="316"/>
        <v/>
      </c>
      <c r="CX326" s="97"/>
    </row>
    <row r="327" spans="3:102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IF(REGISTRO!AB330="A",1,IF(REGISTRO!AB330="B",AD323,IF(REGISTRO!AB330="C",3,IF(REGISTRO!AB330="D",AD323,""))))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7" t="str">
        <f t="shared" si="316"/>
        <v/>
      </c>
      <c r="CX327" s="97"/>
    </row>
    <row r="328" spans="3:102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IF(REGISTRO!AB331="A",1,IF(REGISTRO!AB331="B",AD324,IF(REGISTRO!AB331="C",3,IF(REGISTRO!AB331="D",AD324,""))))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7" t="str">
        <f t="shared" si="316"/>
        <v/>
      </c>
      <c r="CX328" s="97"/>
    </row>
    <row r="329" spans="3:102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IF(REGISTRO!AB332="A",1,IF(REGISTRO!AB332="B",AD325,IF(REGISTRO!AB332="C",3,IF(REGISTRO!AB332="D",AD325,""))))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7" t="str">
        <f t="shared" si="316"/>
        <v/>
      </c>
      <c r="CX329" s="97"/>
    </row>
    <row r="330" spans="3:102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IF(REGISTRO!AB333="A",1,IF(REGISTRO!AB333="B",AD326,IF(REGISTRO!AB333="C",3,IF(REGISTRO!AB333="D",AD326,""))))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7" t="str">
        <f t="shared" si="316"/>
        <v/>
      </c>
      <c r="CX330" s="97"/>
    </row>
    <row r="331" spans="3:102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IF(REGISTRO!AB334="A",1,IF(REGISTRO!AB334="B",AD327,IF(REGISTRO!AB334="C",3,IF(REGISTRO!AB334="D",AD327,""))))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7" t="str">
        <f t="shared" si="316"/>
        <v/>
      </c>
      <c r="CX331" s="97"/>
    </row>
    <row r="332" spans="3:102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IF(REGISTRO!AB335="A",1,IF(REGISTRO!AB335="B",AD328,IF(REGISTRO!AB335="C",3,IF(REGISTRO!AB335="D",AD328,""))))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7" t="str">
        <f t="shared" si="316"/>
        <v/>
      </c>
      <c r="CX332" s="97"/>
    </row>
    <row r="333" spans="3:102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IF(REGISTRO!AB336="A",1,IF(REGISTRO!AB336="B",AD329,IF(REGISTRO!AB336="C",3,IF(REGISTRO!AB336="D",AD329,""))))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7" t="str">
        <f t="shared" si="316"/>
        <v/>
      </c>
      <c r="CX333" s="97"/>
    </row>
    <row r="334" spans="3:102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IF(REGISTRO!AB337="A",1,IF(REGISTRO!AB337="B",AD330,IF(REGISTRO!AB337="C",3,IF(REGISTRO!AB337="D",AD330,""))))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7" t="str">
        <f t="shared" si="316"/>
        <v/>
      </c>
      <c r="CX334" s="97"/>
    </row>
    <row r="335" spans="3:102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IF(REGISTRO!AB338="A",1,IF(REGISTRO!AB338="B",AD331,IF(REGISTRO!AB338="C",3,IF(REGISTRO!AB338="D",AD331,""))))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7" t="str">
        <f t="shared" si="316"/>
        <v/>
      </c>
      <c r="CX335" s="97"/>
    </row>
    <row r="336" spans="3:102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IF(REGISTRO!AB339="A",1,IF(REGISTRO!AB339="B",AD332,IF(REGISTRO!AB339="C",3,IF(REGISTRO!AB339="D",AD332,""))))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7" t="str">
        <f t="shared" si="316"/>
        <v/>
      </c>
      <c r="CX336" s="97"/>
    </row>
    <row r="337" spans="3:102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IF(REGISTRO!AB340="A",1,IF(REGISTRO!AB340="B",AD333,IF(REGISTRO!AB340="C",3,IF(REGISTRO!AB340="D",AD333,""))))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7" t="str">
        <f t="shared" si="316"/>
        <v/>
      </c>
      <c r="CX337" s="97"/>
    </row>
    <row r="338" spans="3:102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IF(REGISTRO!AB341="A",1,IF(REGISTRO!AB341="B",AD334,IF(REGISTRO!AB341="C",3,IF(REGISTRO!AB341="D",AD334,""))))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7" t="str">
        <f t="shared" ref="CW338:CW401" si="378">IF(CV338="","",IF(CV338&lt;=($AL$14*0.25),$CW$6,IF(CV338&lt;=($AL$14*0.5),$CW$7,IF(CV338&lt;=($AL$14*0.75),$CW$8,IF(CV338&lt;=($AL$14*1),$CW$9,"")))))</f>
        <v/>
      </c>
      <c r="CX338" s="97"/>
    </row>
    <row r="339" spans="3:102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IF(REGISTRO!AB342="A",1,IF(REGISTRO!AB342="B",AD335,IF(REGISTRO!AB342="C",3,IF(REGISTRO!AB342="D",AD335,""))))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7" t="str">
        <f t="shared" si="378"/>
        <v/>
      </c>
      <c r="CX339" s="97"/>
    </row>
    <row r="340" spans="3:102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IF(REGISTRO!AB343="A",1,IF(REGISTRO!AB343="B",AD336,IF(REGISTRO!AB343="C",3,IF(REGISTRO!AB343="D",AD336,""))))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7" t="str">
        <f t="shared" si="378"/>
        <v/>
      </c>
      <c r="CX340" s="97"/>
    </row>
    <row r="341" spans="3:102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IF(REGISTRO!AB344="A",1,IF(REGISTRO!AB344="B",AD337,IF(REGISTRO!AB344="C",3,IF(REGISTRO!AB344="D",AD337,""))))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7" t="str">
        <f t="shared" si="378"/>
        <v/>
      </c>
      <c r="CX341" s="97"/>
    </row>
    <row r="342" spans="3:102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IF(REGISTRO!AB345="A",1,IF(REGISTRO!AB345="B",AD338,IF(REGISTRO!AB345="C",3,IF(REGISTRO!AB345="D",AD338,""))))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7" t="str">
        <f t="shared" si="378"/>
        <v/>
      </c>
      <c r="CX342" s="97"/>
    </row>
    <row r="343" spans="3:102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IF(REGISTRO!AB346="A",1,IF(REGISTRO!AB346="B",AD339,IF(REGISTRO!AB346="C",3,IF(REGISTRO!AB346="D",AD339,""))))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7" t="str">
        <f t="shared" si="378"/>
        <v/>
      </c>
      <c r="CX343" s="97"/>
    </row>
    <row r="344" spans="3:102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IF(REGISTRO!AB347="A",1,IF(REGISTRO!AB347="B",AD340,IF(REGISTRO!AB347="C",3,IF(REGISTRO!AB347="D",AD340,""))))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7" t="str">
        <f t="shared" si="378"/>
        <v/>
      </c>
      <c r="CX344" s="97"/>
    </row>
    <row r="345" spans="3:102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IF(REGISTRO!AB348="A",1,IF(REGISTRO!AB348="B",AD341,IF(REGISTRO!AB348="C",3,IF(REGISTRO!AB348="D",AD341,""))))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7" t="str">
        <f t="shared" si="378"/>
        <v/>
      </c>
      <c r="CX345" s="97"/>
    </row>
    <row r="346" spans="3:102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IF(REGISTRO!AB349="A",1,IF(REGISTRO!AB349="B",AD342,IF(REGISTRO!AB349="C",3,IF(REGISTRO!AB349="D",AD342,""))))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7" t="str">
        <f t="shared" si="378"/>
        <v/>
      </c>
      <c r="CX346" s="97"/>
    </row>
    <row r="347" spans="3:102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IF(REGISTRO!AB350="A",1,IF(REGISTRO!AB350="B",AD343,IF(REGISTRO!AB350="C",3,IF(REGISTRO!AB350="D",AD343,""))))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7" t="str">
        <f t="shared" si="378"/>
        <v/>
      </c>
      <c r="CX347" s="97"/>
    </row>
    <row r="348" spans="3:102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IF(REGISTRO!AB351="A",1,IF(REGISTRO!AB351="B",AD344,IF(REGISTRO!AB351="C",3,IF(REGISTRO!AB351="D",AD344,""))))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7" t="str">
        <f t="shared" si="378"/>
        <v/>
      </c>
      <c r="CX348" s="97"/>
    </row>
    <row r="349" spans="3:102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IF(REGISTRO!AB352="A",1,IF(REGISTRO!AB352="B",AD345,IF(REGISTRO!AB352="C",3,IF(REGISTRO!AB352="D",AD345,""))))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7" t="str">
        <f t="shared" si="378"/>
        <v/>
      </c>
      <c r="CX349" s="97"/>
    </row>
    <row r="350" spans="3:102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IF(REGISTRO!AB353="A",1,IF(REGISTRO!AB353="B",AD346,IF(REGISTRO!AB353="C",3,IF(REGISTRO!AB353="D",AD346,""))))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7" t="str">
        <f t="shared" si="378"/>
        <v/>
      </c>
      <c r="CX350" s="97"/>
    </row>
    <row r="351" spans="3:102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IF(REGISTRO!AB354="A",1,IF(REGISTRO!AB354="B",AD347,IF(REGISTRO!AB354="C",3,IF(REGISTRO!AB354="D",AD347,""))))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7" t="str">
        <f t="shared" si="378"/>
        <v/>
      </c>
      <c r="CX351" s="97"/>
    </row>
    <row r="352" spans="3:102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IF(REGISTRO!AB355="A",1,IF(REGISTRO!AB355="B",AD348,IF(REGISTRO!AB355="C",3,IF(REGISTRO!AB355="D",AD348,""))))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7" t="str">
        <f t="shared" si="378"/>
        <v/>
      </c>
      <c r="CX352" s="97"/>
    </row>
    <row r="353" spans="3:102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IF(REGISTRO!AB356="A",1,IF(REGISTRO!AB356="B",AD349,IF(REGISTRO!AB356="C",3,IF(REGISTRO!AB356="D",AD349,""))))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7" t="str">
        <f t="shared" si="378"/>
        <v/>
      </c>
      <c r="CX353" s="97"/>
    </row>
    <row r="354" spans="3:102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IF(REGISTRO!AB357="A",1,IF(REGISTRO!AB357="B",AD350,IF(REGISTRO!AB357="C",3,IF(REGISTRO!AB357="D",AD350,""))))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7" t="str">
        <f t="shared" si="378"/>
        <v/>
      </c>
      <c r="CX354" s="97"/>
    </row>
    <row r="355" spans="3:102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IF(REGISTRO!AB358="A",1,IF(REGISTRO!AB358="B",AD351,IF(REGISTRO!AB358="C",3,IF(REGISTRO!AB358="D",AD351,""))))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7" t="str">
        <f t="shared" si="378"/>
        <v/>
      </c>
      <c r="CX355" s="97"/>
    </row>
    <row r="356" spans="3:102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IF(REGISTRO!AB359="A",1,IF(REGISTRO!AB359="B",AD352,IF(REGISTRO!AB359="C",3,IF(REGISTRO!AB359="D",AD352,""))))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7" t="str">
        <f t="shared" si="378"/>
        <v/>
      </c>
      <c r="CX356" s="97"/>
    </row>
    <row r="357" spans="3:102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IF(REGISTRO!AB360="A",1,IF(REGISTRO!AB360="B",AD353,IF(REGISTRO!AB360="C",3,IF(REGISTRO!AB360="D",AD353,""))))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7" t="str">
        <f t="shared" si="378"/>
        <v/>
      </c>
      <c r="CX357" s="97"/>
    </row>
    <row r="358" spans="3:102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IF(REGISTRO!AB361="A",1,IF(REGISTRO!AB361="B",AD354,IF(REGISTRO!AB361="C",3,IF(REGISTRO!AB361="D",AD354,""))))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7" t="str">
        <f t="shared" si="378"/>
        <v/>
      </c>
      <c r="CX358" s="97"/>
    </row>
    <row r="359" spans="3:102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IF(REGISTRO!AB362="A",1,IF(REGISTRO!AB362="B",AD355,IF(REGISTRO!AB362="C",3,IF(REGISTRO!AB362="D",AD355,""))))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7" t="str">
        <f t="shared" si="378"/>
        <v/>
      </c>
      <c r="CX359" s="97"/>
    </row>
    <row r="360" spans="3:102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IF(REGISTRO!AB363="A",1,IF(REGISTRO!AB363="B",AD356,IF(REGISTRO!AB363="C",3,IF(REGISTRO!AB363="D",AD356,""))))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7" t="str">
        <f t="shared" si="378"/>
        <v/>
      </c>
      <c r="CX360" s="97"/>
    </row>
    <row r="361" spans="3:102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IF(REGISTRO!AB364="A",1,IF(REGISTRO!AB364="B",AD357,IF(REGISTRO!AB364="C",3,IF(REGISTRO!AB364="D",AD357,""))))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7" t="str">
        <f t="shared" si="378"/>
        <v/>
      </c>
      <c r="CX361" s="97"/>
    </row>
    <row r="362" spans="3:102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IF(REGISTRO!AB365="A",1,IF(REGISTRO!AB365="B",AD358,IF(REGISTRO!AB365="C",3,IF(REGISTRO!AB365="D",AD358,""))))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7" t="str">
        <f t="shared" si="378"/>
        <v/>
      </c>
      <c r="CX362" s="97"/>
    </row>
    <row r="363" spans="3:102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IF(REGISTRO!AB366="A",1,IF(REGISTRO!AB366="B",AD359,IF(REGISTRO!AB366="C",3,IF(REGISTRO!AB366="D",AD359,""))))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7" t="str">
        <f t="shared" si="378"/>
        <v/>
      </c>
      <c r="CX363" s="97"/>
    </row>
    <row r="364" spans="3:102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IF(REGISTRO!AB367="A",1,IF(REGISTRO!AB367="B",AD360,IF(REGISTRO!AB367="C",3,IF(REGISTRO!AB367="D",AD360,""))))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7" t="str">
        <f t="shared" si="378"/>
        <v/>
      </c>
      <c r="CX364" s="97"/>
    </row>
    <row r="365" spans="3:102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IF(REGISTRO!AB368="A",1,IF(REGISTRO!AB368="B",AD361,IF(REGISTRO!AB368="C",3,IF(REGISTRO!AB368="D",AD361,""))))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7" t="str">
        <f t="shared" si="378"/>
        <v/>
      </c>
      <c r="CX365" s="97"/>
    </row>
    <row r="366" spans="3:102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IF(REGISTRO!AB369="A",1,IF(REGISTRO!AB369="B",AD362,IF(REGISTRO!AB369="C",3,IF(REGISTRO!AB369="D",AD362,""))))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7" t="str">
        <f t="shared" si="378"/>
        <v/>
      </c>
      <c r="CX366" s="97"/>
    </row>
    <row r="367" spans="3:102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IF(REGISTRO!AB370="A",1,IF(REGISTRO!AB370="B",AD363,IF(REGISTRO!AB370="C",3,IF(REGISTRO!AB370="D",AD363,""))))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7" t="str">
        <f t="shared" si="378"/>
        <v/>
      </c>
      <c r="CX367" s="97"/>
    </row>
    <row r="368" spans="3:102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IF(REGISTRO!AB371="A",1,IF(REGISTRO!AB371="B",AD364,IF(REGISTRO!AB371="C",3,IF(REGISTRO!AB371="D",AD364,""))))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7" t="str">
        <f t="shared" si="378"/>
        <v/>
      </c>
      <c r="CX368" s="97"/>
    </row>
    <row r="369" spans="3:102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IF(REGISTRO!AB372="A",1,IF(REGISTRO!AB372="B",AD365,IF(REGISTRO!AB372="C",3,IF(REGISTRO!AB372="D",AD365,""))))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7" t="str">
        <f t="shared" si="378"/>
        <v/>
      </c>
      <c r="CX369" s="97"/>
    </row>
    <row r="370" spans="3:102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IF(REGISTRO!AB373="A",1,IF(REGISTRO!AB373="B",AD366,IF(REGISTRO!AB373="C",3,IF(REGISTRO!AB373="D",AD366,""))))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7" t="str">
        <f t="shared" si="378"/>
        <v/>
      </c>
      <c r="CX370" s="97"/>
    </row>
    <row r="371" spans="3:102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IF(REGISTRO!AB374="A",1,IF(REGISTRO!AB374="B",AD367,IF(REGISTRO!AB374="C",3,IF(REGISTRO!AB374="D",AD367,""))))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7" t="str">
        <f t="shared" si="378"/>
        <v/>
      </c>
      <c r="CX371" s="97"/>
    </row>
    <row r="372" spans="3:102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IF(REGISTRO!AB375="A",1,IF(REGISTRO!AB375="B",AD368,IF(REGISTRO!AB375="C",3,IF(REGISTRO!AB375="D",AD368,""))))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7" t="str">
        <f t="shared" si="378"/>
        <v/>
      </c>
      <c r="CX372" s="97"/>
    </row>
    <row r="373" spans="3:102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IF(REGISTRO!AB376="A",1,IF(REGISTRO!AB376="B",AD369,IF(REGISTRO!AB376="C",3,IF(REGISTRO!AB376="D",AD369,""))))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7" t="str">
        <f t="shared" si="378"/>
        <v/>
      </c>
      <c r="CX373" s="97"/>
    </row>
    <row r="374" spans="3:102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IF(REGISTRO!AB377="A",1,IF(REGISTRO!AB377="B",AD370,IF(REGISTRO!AB377="C",3,IF(REGISTRO!AB377="D",AD370,""))))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7" t="str">
        <f t="shared" si="378"/>
        <v/>
      </c>
      <c r="CX374" s="97"/>
    </row>
    <row r="375" spans="3:102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IF(REGISTRO!AB378="A",1,IF(REGISTRO!AB378="B",AD371,IF(REGISTRO!AB378="C",3,IF(REGISTRO!AB378="D",AD371,""))))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7" t="str">
        <f t="shared" si="378"/>
        <v/>
      </c>
      <c r="CX375" s="97"/>
    </row>
    <row r="376" spans="3:102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IF(REGISTRO!AB379="A",1,IF(REGISTRO!AB379="B",AD372,IF(REGISTRO!AB379="C",3,IF(REGISTRO!AB379="D",AD372,""))))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7" t="str">
        <f t="shared" si="378"/>
        <v/>
      </c>
      <c r="CX376" s="97"/>
    </row>
    <row r="377" spans="3:102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IF(REGISTRO!AB380="A",1,IF(REGISTRO!AB380="B",AD373,IF(REGISTRO!AB380="C",3,IF(REGISTRO!AB380="D",AD373,""))))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7" t="str">
        <f t="shared" si="378"/>
        <v/>
      </c>
      <c r="CX377" s="97"/>
    </row>
    <row r="378" spans="3:102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IF(REGISTRO!AB381="A",1,IF(REGISTRO!AB381="B",AD374,IF(REGISTRO!AB381="C",3,IF(REGISTRO!AB381="D",AD374,""))))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7" t="str">
        <f t="shared" si="378"/>
        <v/>
      </c>
      <c r="CX378" s="97"/>
    </row>
    <row r="379" spans="3:102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IF(REGISTRO!AB382="A",1,IF(REGISTRO!AB382="B",AD375,IF(REGISTRO!AB382="C",3,IF(REGISTRO!AB382="D",AD375,""))))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7" t="str">
        <f t="shared" si="378"/>
        <v/>
      </c>
      <c r="CX379" s="97"/>
    </row>
    <row r="380" spans="3:102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IF(REGISTRO!AB383="A",1,IF(REGISTRO!AB383="B",AD376,IF(REGISTRO!AB383="C",3,IF(REGISTRO!AB383="D",AD376,""))))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7" t="str">
        <f t="shared" si="378"/>
        <v/>
      </c>
      <c r="CX380" s="97"/>
    </row>
    <row r="381" spans="3:102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IF(REGISTRO!AB384="A",1,IF(REGISTRO!AB384="B",AD377,IF(REGISTRO!AB384="C",3,IF(REGISTRO!AB384="D",AD377,""))))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7" t="str">
        <f t="shared" si="378"/>
        <v/>
      </c>
      <c r="CX381" s="97"/>
    </row>
    <row r="382" spans="3:102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IF(REGISTRO!AB385="A",1,IF(REGISTRO!AB385="B",AD378,IF(REGISTRO!AB385="C",3,IF(REGISTRO!AB385="D",AD378,""))))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7" t="str">
        <f t="shared" si="378"/>
        <v/>
      </c>
      <c r="CX382" s="97"/>
    </row>
    <row r="383" spans="3:102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IF(REGISTRO!AB386="A",1,IF(REGISTRO!AB386="B",AD379,IF(REGISTRO!AB386="C",3,IF(REGISTRO!AB386="D",AD379,""))))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7" t="str">
        <f t="shared" si="378"/>
        <v/>
      </c>
      <c r="CX383" s="97"/>
    </row>
    <row r="384" spans="3:102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IF(REGISTRO!AB387="A",1,IF(REGISTRO!AB387="B",AD380,IF(REGISTRO!AB387="C",3,IF(REGISTRO!AB387="D",AD380,""))))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7" t="str">
        <f t="shared" si="378"/>
        <v/>
      </c>
      <c r="CX384" s="97"/>
    </row>
    <row r="385" spans="3:102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IF(REGISTRO!AB388="A",1,IF(REGISTRO!AB388="B",AD381,IF(REGISTRO!AB388="C",3,IF(REGISTRO!AB388="D",AD381,""))))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7" t="str">
        <f t="shared" si="378"/>
        <v/>
      </c>
      <c r="CX385" s="97"/>
    </row>
    <row r="386" spans="3:102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IF(REGISTRO!AB389="A",1,IF(REGISTRO!AB389="B",AD382,IF(REGISTRO!AB389="C",3,IF(REGISTRO!AB389="D",AD382,""))))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7" t="str">
        <f t="shared" si="378"/>
        <v/>
      </c>
      <c r="CX386" s="97"/>
    </row>
    <row r="387" spans="3:102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IF(REGISTRO!AB390="A",1,IF(REGISTRO!AB390="B",AD383,IF(REGISTRO!AB390="C",3,IF(REGISTRO!AB390="D",AD383,""))))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7" t="str">
        <f t="shared" si="378"/>
        <v/>
      </c>
      <c r="CX387" s="97"/>
    </row>
    <row r="388" spans="3:102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IF(REGISTRO!AB391="A",1,IF(REGISTRO!AB391="B",AD384,IF(REGISTRO!AB391="C",3,IF(REGISTRO!AB391="D",AD384,""))))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7" t="str">
        <f t="shared" si="378"/>
        <v/>
      </c>
      <c r="CX388" s="97"/>
    </row>
    <row r="389" spans="3:102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IF(REGISTRO!AB392="A",1,IF(REGISTRO!AB392="B",AD385,IF(REGISTRO!AB392="C",3,IF(REGISTRO!AB392="D",AD385,""))))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7" t="str">
        <f t="shared" si="378"/>
        <v/>
      </c>
      <c r="CX389" s="97"/>
    </row>
    <row r="390" spans="3:102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IF(REGISTRO!AB393="A",1,IF(REGISTRO!AB393="B",AD386,IF(REGISTRO!AB393="C",3,IF(REGISTRO!AB393="D",AD386,""))))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7" t="str">
        <f t="shared" si="378"/>
        <v/>
      </c>
      <c r="CX390" s="97"/>
    </row>
    <row r="391" spans="3:102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IF(REGISTRO!AB394="A",1,IF(REGISTRO!AB394="B",AD387,IF(REGISTRO!AB394="C",3,IF(REGISTRO!AB394="D",AD387,""))))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7" t="str">
        <f t="shared" si="378"/>
        <v/>
      </c>
      <c r="CX391" s="97"/>
    </row>
    <row r="392" spans="3:102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IF(REGISTRO!AB395="A",1,IF(REGISTRO!AB395="B",AD388,IF(REGISTRO!AB395="C",3,IF(REGISTRO!AB395="D",AD388,""))))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7" t="str">
        <f t="shared" si="378"/>
        <v/>
      </c>
      <c r="CX392" s="97"/>
    </row>
    <row r="393" spans="3:102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IF(REGISTRO!AB396="A",1,IF(REGISTRO!AB396="B",AD389,IF(REGISTRO!AB396="C",3,IF(REGISTRO!AB396="D",AD389,""))))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7" t="str">
        <f t="shared" si="378"/>
        <v/>
      </c>
      <c r="CX393" s="97"/>
    </row>
    <row r="394" spans="3:102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IF(REGISTRO!AB397="A",1,IF(REGISTRO!AB397="B",AD390,IF(REGISTRO!AB397="C",3,IF(REGISTRO!AB397="D",AD390,""))))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7" t="str">
        <f t="shared" si="378"/>
        <v/>
      </c>
      <c r="CX394" s="97"/>
    </row>
    <row r="395" spans="3:102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IF(REGISTRO!AB398="A",1,IF(REGISTRO!AB398="B",AD391,IF(REGISTRO!AB398="C",3,IF(REGISTRO!AB398="D",AD391,""))))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7" t="str">
        <f t="shared" si="378"/>
        <v/>
      </c>
      <c r="CX395" s="97"/>
    </row>
    <row r="396" spans="3:102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IF(REGISTRO!AB399="A",1,IF(REGISTRO!AB399="B",AD392,IF(REGISTRO!AB399="C",3,IF(REGISTRO!AB399="D",AD392,""))))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7" t="str">
        <f t="shared" si="378"/>
        <v/>
      </c>
      <c r="CX396" s="97"/>
    </row>
    <row r="397" spans="3:102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IF(REGISTRO!AB400="A",1,IF(REGISTRO!AB400="B",AD393,IF(REGISTRO!AB400="C",3,IF(REGISTRO!AB400="D",AD393,""))))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7" t="str">
        <f t="shared" si="378"/>
        <v/>
      </c>
      <c r="CX397" s="97"/>
    </row>
    <row r="398" spans="3:102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IF(REGISTRO!AB401="A",1,IF(REGISTRO!AB401="B",AD394,IF(REGISTRO!AB401="C",3,IF(REGISTRO!AB401="D",AD394,""))))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7" t="str">
        <f t="shared" si="378"/>
        <v/>
      </c>
      <c r="CX398" s="97"/>
    </row>
    <row r="399" spans="3:102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IF(REGISTRO!AB402="A",1,IF(REGISTRO!AB402="B",AD395,IF(REGISTRO!AB402="C",3,IF(REGISTRO!AB402="D",AD395,""))))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7" t="str">
        <f t="shared" si="378"/>
        <v/>
      </c>
      <c r="CX399" s="97"/>
    </row>
    <row r="400" spans="3:102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IF(REGISTRO!AB403="A",1,IF(REGISTRO!AB403="B",AD396,IF(REGISTRO!AB403="C",3,IF(REGISTRO!AB403="D",AD396,""))))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7" t="str">
        <f t="shared" si="378"/>
        <v/>
      </c>
      <c r="CX400" s="97"/>
    </row>
    <row r="401" spans="3:102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IF(REGISTRO!AB404="A",1,IF(REGISTRO!AB404="B",AD397,IF(REGISTRO!AB404="C",3,IF(REGISTRO!AB404="D",AD397,""))))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7" t="str">
        <f t="shared" si="378"/>
        <v/>
      </c>
      <c r="CX401" s="97"/>
    </row>
    <row r="402" spans="3:102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IF(REGISTRO!AB405="A",1,IF(REGISTRO!AB405="B",AD398,IF(REGISTRO!AB405="C",3,IF(REGISTRO!AB405="D",AD398,""))))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7" t="str">
        <f t="shared" ref="CW402:CW465" si="440">IF(CV402="","",IF(CV402&lt;=($AL$14*0.25),$CW$6,IF(CV402&lt;=($AL$14*0.5),$CW$7,IF(CV402&lt;=($AL$14*0.75),$CW$8,IF(CV402&lt;=($AL$14*1),$CW$9,"")))))</f>
        <v/>
      </c>
      <c r="CX402" s="97"/>
    </row>
    <row r="403" spans="3:102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IF(REGISTRO!AB406="A",1,IF(REGISTRO!AB406="B",AD399,IF(REGISTRO!AB406="C",3,IF(REGISTRO!AB406="D",AD399,""))))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7" t="str">
        <f t="shared" si="440"/>
        <v/>
      </c>
      <c r="CX403" s="97"/>
    </row>
    <row r="404" spans="3:102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IF(REGISTRO!AB407="A",1,IF(REGISTRO!AB407="B",AD400,IF(REGISTRO!AB407="C",3,IF(REGISTRO!AB407="D",AD400,""))))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7" t="str">
        <f t="shared" si="440"/>
        <v/>
      </c>
      <c r="CX404" s="97"/>
    </row>
    <row r="405" spans="3:102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IF(REGISTRO!AB408="A",1,IF(REGISTRO!AB408="B",AD401,IF(REGISTRO!AB408="C",3,IF(REGISTRO!AB408="D",AD401,""))))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7" t="str">
        <f t="shared" si="440"/>
        <v/>
      </c>
      <c r="CX405" s="97"/>
    </row>
    <row r="406" spans="3:102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IF(REGISTRO!AB409="A",1,IF(REGISTRO!AB409="B",AD402,IF(REGISTRO!AB409="C",3,IF(REGISTRO!AB409="D",AD402,""))))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7" t="str">
        <f t="shared" si="440"/>
        <v/>
      </c>
      <c r="CX406" s="97"/>
    </row>
    <row r="407" spans="3:102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IF(REGISTRO!AB410="A",1,IF(REGISTRO!AB410="B",AD403,IF(REGISTRO!AB410="C",3,IF(REGISTRO!AB410="D",AD403,""))))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7" t="str">
        <f t="shared" si="440"/>
        <v/>
      </c>
      <c r="CX407" s="97"/>
    </row>
    <row r="408" spans="3:102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IF(REGISTRO!AB411="A",1,IF(REGISTRO!AB411="B",AD404,IF(REGISTRO!AB411="C",3,IF(REGISTRO!AB411="D",AD404,""))))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7" t="str">
        <f t="shared" si="440"/>
        <v/>
      </c>
      <c r="CX408" s="97"/>
    </row>
    <row r="409" spans="3:102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IF(REGISTRO!AB412="A",1,IF(REGISTRO!AB412="B",AD405,IF(REGISTRO!AB412="C",3,IF(REGISTRO!AB412="D",AD405,""))))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7" t="str">
        <f t="shared" si="440"/>
        <v/>
      </c>
      <c r="CX409" s="97"/>
    </row>
    <row r="410" spans="3:102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IF(REGISTRO!AB413="A",1,IF(REGISTRO!AB413="B",AD406,IF(REGISTRO!AB413="C",3,IF(REGISTRO!AB413="D",AD406,""))))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7" t="str">
        <f t="shared" si="440"/>
        <v/>
      </c>
      <c r="CX410" s="97"/>
    </row>
    <row r="411" spans="3:102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IF(REGISTRO!AB414="A",1,IF(REGISTRO!AB414="B",AD407,IF(REGISTRO!AB414="C",3,IF(REGISTRO!AB414="D",AD407,""))))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7" t="str">
        <f t="shared" si="440"/>
        <v/>
      </c>
      <c r="CX411" s="97"/>
    </row>
    <row r="412" spans="3:102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IF(REGISTRO!AB415="A",1,IF(REGISTRO!AB415="B",AD408,IF(REGISTRO!AB415="C",3,IF(REGISTRO!AB415="D",AD408,""))))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7" t="str">
        <f t="shared" si="440"/>
        <v/>
      </c>
      <c r="CX412" s="97"/>
    </row>
    <row r="413" spans="3:102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IF(REGISTRO!AB416="A",1,IF(REGISTRO!AB416="B",AD409,IF(REGISTRO!AB416="C",3,IF(REGISTRO!AB416="D",AD409,""))))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7" t="str">
        <f t="shared" si="440"/>
        <v/>
      </c>
      <c r="CX413" s="97"/>
    </row>
    <row r="414" spans="3:102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IF(REGISTRO!AB417="A",1,IF(REGISTRO!AB417="B",AD410,IF(REGISTRO!AB417="C",3,IF(REGISTRO!AB417="D",AD410,""))))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7" t="str">
        <f t="shared" si="440"/>
        <v/>
      </c>
      <c r="CX414" s="97"/>
    </row>
    <row r="415" spans="3:102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IF(REGISTRO!AB418="A",1,IF(REGISTRO!AB418="B",AD411,IF(REGISTRO!AB418="C",3,IF(REGISTRO!AB418="D",AD411,""))))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7" t="str">
        <f t="shared" si="440"/>
        <v/>
      </c>
      <c r="CX415" s="97"/>
    </row>
    <row r="416" spans="3:102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IF(REGISTRO!AB419="A",1,IF(REGISTRO!AB419="B",AD412,IF(REGISTRO!AB419="C",3,IF(REGISTRO!AB419="D",AD412,""))))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7" t="str">
        <f t="shared" si="440"/>
        <v/>
      </c>
      <c r="CX416" s="97"/>
    </row>
    <row r="417" spans="3:102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IF(REGISTRO!AB420="A",1,IF(REGISTRO!AB420="B",AD413,IF(REGISTRO!AB420="C",3,IF(REGISTRO!AB420="D",AD413,""))))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7" t="str">
        <f t="shared" si="440"/>
        <v/>
      </c>
      <c r="CX417" s="97"/>
    </row>
    <row r="418" spans="3:102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IF(REGISTRO!AB421="A",1,IF(REGISTRO!AB421="B",AD414,IF(REGISTRO!AB421="C",3,IF(REGISTRO!AB421="D",AD414,""))))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7" t="str">
        <f t="shared" si="440"/>
        <v/>
      </c>
      <c r="CX418" s="97"/>
    </row>
    <row r="419" spans="3:102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IF(REGISTRO!AB422="A",1,IF(REGISTRO!AB422="B",AD415,IF(REGISTRO!AB422="C",3,IF(REGISTRO!AB422="D",AD415,""))))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7" t="str">
        <f t="shared" si="440"/>
        <v/>
      </c>
      <c r="CX419" s="97"/>
    </row>
    <row r="420" spans="3:102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IF(REGISTRO!AB423="A",1,IF(REGISTRO!AB423="B",AD416,IF(REGISTRO!AB423="C",3,IF(REGISTRO!AB423="D",AD416,""))))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7" t="str">
        <f t="shared" si="440"/>
        <v/>
      </c>
      <c r="CX420" s="97"/>
    </row>
    <row r="421" spans="3:102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IF(REGISTRO!AB424="A",1,IF(REGISTRO!AB424="B",AD417,IF(REGISTRO!AB424="C",3,IF(REGISTRO!AB424="D",AD417,""))))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7" t="str">
        <f t="shared" si="440"/>
        <v/>
      </c>
      <c r="CX421" s="97"/>
    </row>
    <row r="422" spans="3:102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IF(REGISTRO!AB425="A",1,IF(REGISTRO!AB425="B",AD418,IF(REGISTRO!AB425="C",3,IF(REGISTRO!AB425="D",AD418,""))))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7" t="str">
        <f t="shared" si="440"/>
        <v/>
      </c>
      <c r="CX422" s="97"/>
    </row>
    <row r="423" spans="3:102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IF(REGISTRO!AB426="A",1,IF(REGISTRO!AB426="B",AD419,IF(REGISTRO!AB426="C",3,IF(REGISTRO!AB426="D",AD419,""))))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7" t="str">
        <f t="shared" si="440"/>
        <v/>
      </c>
      <c r="CX423" s="97"/>
    </row>
    <row r="424" spans="3:102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IF(REGISTRO!AB427="A",1,IF(REGISTRO!AB427="B",AD420,IF(REGISTRO!AB427="C",3,IF(REGISTRO!AB427="D",AD420,""))))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7" t="str">
        <f t="shared" si="440"/>
        <v/>
      </c>
      <c r="CX424" s="97"/>
    </row>
    <row r="425" spans="3:102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IF(REGISTRO!AB428="A",1,IF(REGISTRO!AB428="B",AD421,IF(REGISTRO!AB428="C",3,IF(REGISTRO!AB428="D",AD421,""))))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7" t="str">
        <f t="shared" si="440"/>
        <v/>
      </c>
      <c r="CX425" s="97"/>
    </row>
    <row r="426" spans="3:102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IF(REGISTRO!AB429="A",1,IF(REGISTRO!AB429="B",AD422,IF(REGISTRO!AB429="C",3,IF(REGISTRO!AB429="D",AD422,""))))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7" t="str">
        <f t="shared" si="440"/>
        <v/>
      </c>
      <c r="CX426" s="97"/>
    </row>
    <row r="427" spans="3:102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IF(REGISTRO!AB430="A",1,IF(REGISTRO!AB430="B",AD423,IF(REGISTRO!AB430="C",3,IF(REGISTRO!AB430="D",AD423,""))))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7" t="str">
        <f t="shared" si="440"/>
        <v/>
      </c>
      <c r="CX427" s="97"/>
    </row>
    <row r="428" spans="3:102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IF(REGISTRO!AB431="A",1,IF(REGISTRO!AB431="B",AD424,IF(REGISTRO!AB431="C",3,IF(REGISTRO!AB431="D",AD424,""))))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7" t="str">
        <f t="shared" si="440"/>
        <v/>
      </c>
      <c r="CX428" s="97"/>
    </row>
    <row r="429" spans="3:102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IF(REGISTRO!AB432="A",1,IF(REGISTRO!AB432="B",AD425,IF(REGISTRO!AB432="C",3,IF(REGISTRO!AB432="D",AD425,""))))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7" t="str">
        <f t="shared" si="440"/>
        <v/>
      </c>
      <c r="CX429" s="97"/>
    </row>
    <row r="430" spans="3:102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IF(REGISTRO!AB433="A",1,IF(REGISTRO!AB433="B",AD426,IF(REGISTRO!AB433="C",3,IF(REGISTRO!AB433="D",AD426,""))))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7" t="str">
        <f t="shared" si="440"/>
        <v/>
      </c>
      <c r="CX430" s="97"/>
    </row>
    <row r="431" spans="3:102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IF(REGISTRO!AB434="A",1,IF(REGISTRO!AB434="B",AD427,IF(REGISTRO!AB434="C",3,IF(REGISTRO!AB434="D",AD427,""))))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7" t="str">
        <f t="shared" si="440"/>
        <v/>
      </c>
      <c r="CX431" s="97"/>
    </row>
    <row r="432" spans="3:102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IF(REGISTRO!AB435="A",1,IF(REGISTRO!AB435="B",AD428,IF(REGISTRO!AB435="C",3,IF(REGISTRO!AB435="D",AD428,""))))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7" t="str">
        <f t="shared" si="440"/>
        <v/>
      </c>
      <c r="CX432" s="97"/>
    </row>
    <row r="433" spans="3:102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IF(REGISTRO!AB436="A",1,IF(REGISTRO!AB436="B",AD429,IF(REGISTRO!AB436="C",3,IF(REGISTRO!AB436="D",AD429,""))))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7" t="str">
        <f t="shared" si="440"/>
        <v/>
      </c>
      <c r="CX433" s="97"/>
    </row>
    <row r="434" spans="3:102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IF(REGISTRO!AB437="A",1,IF(REGISTRO!AB437="B",AD430,IF(REGISTRO!AB437="C",3,IF(REGISTRO!AB437="D",AD430,""))))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7" t="str">
        <f t="shared" si="440"/>
        <v/>
      </c>
      <c r="CX434" s="97"/>
    </row>
    <row r="435" spans="3:102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IF(REGISTRO!AB438="A",1,IF(REGISTRO!AB438="B",AD431,IF(REGISTRO!AB438="C",3,IF(REGISTRO!AB438="D",AD431,""))))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7" t="str">
        <f t="shared" si="440"/>
        <v/>
      </c>
      <c r="CX435" s="97"/>
    </row>
    <row r="436" spans="3:102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IF(REGISTRO!AB439="A",1,IF(REGISTRO!AB439="B",AD432,IF(REGISTRO!AB439="C",3,IF(REGISTRO!AB439="D",AD432,""))))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7" t="str">
        <f t="shared" si="440"/>
        <v/>
      </c>
      <c r="CX436" s="97"/>
    </row>
    <row r="437" spans="3:102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IF(REGISTRO!AB440="A",1,IF(REGISTRO!AB440="B",AD433,IF(REGISTRO!AB440="C",3,IF(REGISTRO!AB440="D",AD433,""))))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7" t="str">
        <f t="shared" si="440"/>
        <v/>
      </c>
      <c r="CX437" s="97"/>
    </row>
    <row r="438" spans="3:102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IF(REGISTRO!AB441="A",1,IF(REGISTRO!AB441="B",AD434,IF(REGISTRO!AB441="C",3,IF(REGISTRO!AB441="D",AD434,""))))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7" t="str">
        <f t="shared" si="440"/>
        <v/>
      </c>
      <c r="CX438" s="97"/>
    </row>
    <row r="439" spans="3:102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IF(REGISTRO!AB442="A",1,IF(REGISTRO!AB442="B",AD435,IF(REGISTRO!AB442="C",3,IF(REGISTRO!AB442="D",AD435,""))))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7" t="str">
        <f t="shared" si="440"/>
        <v/>
      </c>
      <c r="CX439" s="97"/>
    </row>
    <row r="440" spans="3:102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IF(REGISTRO!AB443="A",1,IF(REGISTRO!AB443="B",AD436,IF(REGISTRO!AB443="C",3,IF(REGISTRO!AB443="D",AD436,""))))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7" t="str">
        <f t="shared" si="440"/>
        <v/>
      </c>
      <c r="CX440" s="97"/>
    </row>
    <row r="441" spans="3:102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IF(REGISTRO!AB444="A",1,IF(REGISTRO!AB444="B",AD437,IF(REGISTRO!AB444="C",3,IF(REGISTRO!AB444="D",AD437,""))))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7" t="str">
        <f t="shared" si="440"/>
        <v/>
      </c>
      <c r="CX441" s="97"/>
    </row>
    <row r="442" spans="3:102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IF(REGISTRO!AB445="A",1,IF(REGISTRO!AB445="B",AD438,IF(REGISTRO!AB445="C",3,IF(REGISTRO!AB445="D",AD438,""))))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7" t="str">
        <f t="shared" si="440"/>
        <v/>
      </c>
      <c r="CX442" s="97"/>
    </row>
    <row r="443" spans="3:102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IF(REGISTRO!AB446="A",1,IF(REGISTRO!AB446="B",AD439,IF(REGISTRO!AB446="C",3,IF(REGISTRO!AB446="D",AD439,""))))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7" t="str">
        <f t="shared" si="440"/>
        <v/>
      </c>
      <c r="CX443" s="97"/>
    </row>
    <row r="444" spans="3:102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IF(REGISTRO!AB447="A",1,IF(REGISTRO!AB447="B",AD440,IF(REGISTRO!AB447="C",3,IF(REGISTRO!AB447="D",AD440,""))))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7" t="str">
        <f t="shared" si="440"/>
        <v/>
      </c>
      <c r="CX444" s="97"/>
    </row>
    <row r="445" spans="3:102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IF(REGISTRO!AB448="A",1,IF(REGISTRO!AB448="B",AD441,IF(REGISTRO!AB448="C",3,IF(REGISTRO!AB448="D",AD441,""))))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7" t="str">
        <f t="shared" si="440"/>
        <v/>
      </c>
      <c r="CX445" s="97"/>
    </row>
    <row r="446" spans="3:102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IF(REGISTRO!AB449="A",1,IF(REGISTRO!AB449="B",AD442,IF(REGISTRO!AB449="C",3,IF(REGISTRO!AB449="D",AD442,""))))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7" t="str">
        <f t="shared" si="440"/>
        <v/>
      </c>
      <c r="CX446" s="97"/>
    </row>
    <row r="447" spans="3:102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IF(REGISTRO!AB450="A",1,IF(REGISTRO!AB450="B",AD443,IF(REGISTRO!AB450="C",3,IF(REGISTRO!AB450="D",AD443,""))))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7" t="str">
        <f t="shared" si="440"/>
        <v/>
      </c>
      <c r="CX447" s="97"/>
    </row>
    <row r="448" spans="3:102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IF(REGISTRO!AB451="A",1,IF(REGISTRO!AB451="B",AD444,IF(REGISTRO!AB451="C",3,IF(REGISTRO!AB451="D",AD444,""))))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7" t="str">
        <f t="shared" si="440"/>
        <v/>
      </c>
      <c r="CX448" s="97"/>
    </row>
    <row r="449" spans="3:102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IF(REGISTRO!AB452="A",1,IF(REGISTRO!AB452="B",AD445,IF(REGISTRO!AB452="C",3,IF(REGISTRO!AB452="D",AD445,""))))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7" t="str">
        <f t="shared" si="440"/>
        <v/>
      </c>
      <c r="CX449" s="97"/>
    </row>
    <row r="450" spans="3:102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IF(REGISTRO!AB453="A",1,IF(REGISTRO!AB453="B",AD446,IF(REGISTRO!AB453="C",3,IF(REGISTRO!AB453="D",AD446,""))))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7" t="str">
        <f t="shared" si="440"/>
        <v/>
      </c>
      <c r="CX450" s="97"/>
    </row>
    <row r="451" spans="3:102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IF(REGISTRO!AB454="A",1,IF(REGISTRO!AB454="B",AD447,IF(REGISTRO!AB454="C",3,IF(REGISTRO!AB454="D",AD447,""))))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7" t="str">
        <f t="shared" si="440"/>
        <v/>
      </c>
      <c r="CX451" s="97"/>
    </row>
    <row r="452" spans="3:102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IF(REGISTRO!AB455="A",1,IF(REGISTRO!AB455="B",AD448,IF(REGISTRO!AB455="C",3,IF(REGISTRO!AB455="D",AD448,""))))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7" t="str">
        <f t="shared" si="440"/>
        <v/>
      </c>
      <c r="CX452" s="97"/>
    </row>
    <row r="453" spans="3:102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IF(REGISTRO!AB456="A",1,IF(REGISTRO!AB456="B",AD449,IF(REGISTRO!AB456="C",3,IF(REGISTRO!AB456="D",AD449,""))))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7" t="str">
        <f t="shared" si="440"/>
        <v/>
      </c>
      <c r="CX453" s="97"/>
    </row>
    <row r="454" spans="3:102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IF(REGISTRO!AB457="A",1,IF(REGISTRO!AB457="B",AD450,IF(REGISTRO!AB457="C",3,IF(REGISTRO!AB457="D",AD450,""))))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7" t="str">
        <f t="shared" si="440"/>
        <v/>
      </c>
      <c r="CX454" s="97"/>
    </row>
    <row r="455" spans="3:102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IF(REGISTRO!AB458="A",1,IF(REGISTRO!AB458="B",AD451,IF(REGISTRO!AB458="C",3,IF(REGISTRO!AB458="D",AD451,""))))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7" t="str">
        <f t="shared" si="440"/>
        <v/>
      </c>
      <c r="CX455" s="97"/>
    </row>
    <row r="456" spans="3:102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IF(REGISTRO!AB459="A",1,IF(REGISTRO!AB459="B",AD452,IF(REGISTRO!AB459="C",3,IF(REGISTRO!AB459="D",AD452,""))))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7" t="str">
        <f t="shared" si="440"/>
        <v/>
      </c>
      <c r="CX456" s="97"/>
    </row>
    <row r="457" spans="3:102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IF(REGISTRO!AB460="A",1,IF(REGISTRO!AB460="B",AD453,IF(REGISTRO!AB460="C",3,IF(REGISTRO!AB460="D",AD453,""))))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7" t="str">
        <f t="shared" si="440"/>
        <v/>
      </c>
      <c r="CX457" s="97"/>
    </row>
    <row r="458" spans="3:102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IF(REGISTRO!AB461="A",1,IF(REGISTRO!AB461="B",AD454,IF(REGISTRO!AB461="C",3,IF(REGISTRO!AB461="D",AD454,""))))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7" t="str">
        <f t="shared" si="440"/>
        <v/>
      </c>
      <c r="CX458" s="97"/>
    </row>
    <row r="459" spans="3:102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IF(REGISTRO!AB462="A",1,IF(REGISTRO!AB462="B",AD455,IF(REGISTRO!AB462="C",3,IF(REGISTRO!AB462="D",AD455,""))))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7" t="str">
        <f t="shared" si="440"/>
        <v/>
      </c>
      <c r="CX459" s="97"/>
    </row>
    <row r="460" spans="3:102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IF(REGISTRO!AB463="A",1,IF(REGISTRO!AB463="B",AD456,IF(REGISTRO!AB463="C",3,IF(REGISTRO!AB463="D",AD456,""))))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7" t="str">
        <f t="shared" si="440"/>
        <v/>
      </c>
      <c r="CX460" s="97"/>
    </row>
    <row r="461" spans="3:102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IF(REGISTRO!AB464="A",1,IF(REGISTRO!AB464="B",AD457,IF(REGISTRO!AB464="C",3,IF(REGISTRO!AB464="D",AD457,""))))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7" t="str">
        <f t="shared" si="440"/>
        <v/>
      </c>
      <c r="CX461" s="97"/>
    </row>
    <row r="462" spans="3:102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IF(REGISTRO!AB465="A",1,IF(REGISTRO!AB465="B",AD458,IF(REGISTRO!AB465="C",3,IF(REGISTRO!AB465="D",AD458,""))))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7" t="str">
        <f t="shared" si="440"/>
        <v/>
      </c>
      <c r="CX462" s="97"/>
    </row>
    <row r="463" spans="3:102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IF(REGISTRO!AB466="A",1,IF(REGISTRO!AB466="B",AD459,IF(REGISTRO!AB466="C",3,IF(REGISTRO!AB466="D",AD459,""))))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7" t="str">
        <f t="shared" si="440"/>
        <v/>
      </c>
      <c r="CX463" s="97"/>
    </row>
    <row r="464" spans="3:102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IF(REGISTRO!AB467="A",1,IF(REGISTRO!AB467="B",AD460,IF(REGISTRO!AB467="C",3,IF(REGISTRO!AB467="D",AD460,""))))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7" t="str">
        <f t="shared" si="440"/>
        <v/>
      </c>
      <c r="CX464" s="97"/>
    </row>
    <row r="465" spans="3:102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IF(REGISTRO!AB468="A",1,IF(REGISTRO!AB468="B",AD461,IF(REGISTRO!AB468="C",3,IF(REGISTRO!AB468="D",AD461,""))))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7" t="str">
        <f t="shared" si="440"/>
        <v/>
      </c>
      <c r="CX465" s="97"/>
    </row>
    <row r="466" spans="3:102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IF(REGISTRO!AB469="A",1,IF(REGISTRO!AB469="B",AD462,IF(REGISTRO!AB469="C",3,IF(REGISTRO!AB469="D",AD462,""))))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7" t="str">
        <f t="shared" ref="CW466:CW529" si="502">IF(CV466="","",IF(CV466&lt;=($AL$14*0.25),$CW$6,IF(CV466&lt;=($AL$14*0.5),$CW$7,IF(CV466&lt;=($AL$14*0.75),$CW$8,IF(CV466&lt;=($AL$14*1),$CW$9,"")))))</f>
        <v/>
      </c>
      <c r="CX466" s="97"/>
    </row>
    <row r="467" spans="3:102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IF(REGISTRO!AB470="A",1,IF(REGISTRO!AB470="B",AD463,IF(REGISTRO!AB470="C",3,IF(REGISTRO!AB470="D",AD463,""))))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7" t="str">
        <f t="shared" si="502"/>
        <v/>
      </c>
      <c r="CX467" s="97"/>
    </row>
    <row r="468" spans="3:102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IF(REGISTRO!AB471="A",1,IF(REGISTRO!AB471="B",AD464,IF(REGISTRO!AB471="C",3,IF(REGISTRO!AB471="D",AD464,""))))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7" t="str">
        <f t="shared" si="502"/>
        <v/>
      </c>
      <c r="CX468" s="97"/>
    </row>
    <row r="469" spans="3:102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IF(REGISTRO!AB472="A",1,IF(REGISTRO!AB472="B",AD465,IF(REGISTRO!AB472="C",3,IF(REGISTRO!AB472="D",AD465,""))))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7" t="str">
        <f t="shared" si="502"/>
        <v/>
      </c>
      <c r="CX469" s="97"/>
    </row>
    <row r="470" spans="3:102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IF(REGISTRO!AB473="A",1,IF(REGISTRO!AB473="B",AD466,IF(REGISTRO!AB473="C",3,IF(REGISTRO!AB473="D",AD466,""))))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7" t="str">
        <f t="shared" si="502"/>
        <v/>
      </c>
      <c r="CX470" s="97"/>
    </row>
    <row r="471" spans="3:102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IF(REGISTRO!AB474="A",1,IF(REGISTRO!AB474="B",AD467,IF(REGISTRO!AB474="C",3,IF(REGISTRO!AB474="D",AD467,""))))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7" t="str">
        <f t="shared" si="502"/>
        <v/>
      </c>
      <c r="CX471" s="97"/>
    </row>
    <row r="472" spans="3:102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IF(REGISTRO!AB475="A",1,IF(REGISTRO!AB475="B",AD468,IF(REGISTRO!AB475="C",3,IF(REGISTRO!AB475="D",AD468,""))))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7" t="str">
        <f t="shared" si="502"/>
        <v/>
      </c>
      <c r="CX472" s="97"/>
    </row>
    <row r="473" spans="3:102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IF(REGISTRO!AB476="A",1,IF(REGISTRO!AB476="B",AD469,IF(REGISTRO!AB476="C",3,IF(REGISTRO!AB476="D",AD469,""))))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7" t="str">
        <f t="shared" si="502"/>
        <v/>
      </c>
      <c r="CX473" s="97"/>
    </row>
    <row r="474" spans="3:102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IF(REGISTRO!AB477="A",1,IF(REGISTRO!AB477="B",AD470,IF(REGISTRO!AB477="C",3,IF(REGISTRO!AB477="D",AD470,""))))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7" t="str">
        <f t="shared" si="502"/>
        <v/>
      </c>
      <c r="CX474" s="97"/>
    </row>
    <row r="475" spans="3:102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IF(REGISTRO!AB478="A",1,IF(REGISTRO!AB478="B",AD471,IF(REGISTRO!AB478="C",3,IF(REGISTRO!AB478="D",AD471,""))))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7" t="str">
        <f t="shared" si="502"/>
        <v/>
      </c>
      <c r="CX475" s="97"/>
    </row>
    <row r="476" spans="3:102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IF(REGISTRO!AB479="A",1,IF(REGISTRO!AB479="B",AD472,IF(REGISTRO!AB479="C",3,IF(REGISTRO!AB479="D",AD472,""))))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7" t="str">
        <f t="shared" si="502"/>
        <v/>
      </c>
      <c r="CX476" s="97"/>
    </row>
    <row r="477" spans="3:102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IF(REGISTRO!AB480="A",1,IF(REGISTRO!AB480="B",AD473,IF(REGISTRO!AB480="C",3,IF(REGISTRO!AB480="D",AD473,""))))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7" t="str">
        <f t="shared" si="502"/>
        <v/>
      </c>
      <c r="CX477" s="97"/>
    </row>
    <row r="478" spans="3:102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IF(REGISTRO!AB481="A",1,IF(REGISTRO!AB481="B",AD474,IF(REGISTRO!AB481="C",3,IF(REGISTRO!AB481="D",AD474,""))))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7" t="str">
        <f t="shared" si="502"/>
        <v/>
      </c>
      <c r="CX478" s="97"/>
    </row>
    <row r="479" spans="3:102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IF(REGISTRO!AB482="A",1,IF(REGISTRO!AB482="B",AD475,IF(REGISTRO!AB482="C",3,IF(REGISTRO!AB482="D",AD475,""))))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7" t="str">
        <f t="shared" si="502"/>
        <v/>
      </c>
      <c r="CX479" s="97"/>
    </row>
    <row r="480" spans="3:102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IF(REGISTRO!AB483="A",1,IF(REGISTRO!AB483="B",AD476,IF(REGISTRO!AB483="C",3,IF(REGISTRO!AB483="D",AD476,""))))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7" t="str">
        <f t="shared" si="502"/>
        <v/>
      </c>
      <c r="CX480" s="97"/>
    </row>
    <row r="481" spans="3:102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IF(REGISTRO!AB484="A",1,IF(REGISTRO!AB484="B",AD477,IF(REGISTRO!AB484="C",3,IF(REGISTRO!AB484="D",AD477,""))))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7" t="str">
        <f t="shared" si="502"/>
        <v/>
      </c>
      <c r="CX481" s="97"/>
    </row>
    <row r="482" spans="3:102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IF(REGISTRO!AB485="A",1,IF(REGISTRO!AB485="B",AD478,IF(REGISTRO!AB485="C",3,IF(REGISTRO!AB485="D",AD478,""))))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7" t="str">
        <f t="shared" si="502"/>
        <v/>
      </c>
      <c r="CX482" s="97"/>
    </row>
    <row r="483" spans="3:102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IF(REGISTRO!AB486="A",1,IF(REGISTRO!AB486="B",AD479,IF(REGISTRO!AB486="C",3,IF(REGISTRO!AB486="D",AD479,""))))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7" t="str">
        <f t="shared" si="502"/>
        <v/>
      </c>
      <c r="CX483" s="97"/>
    </row>
    <row r="484" spans="3:102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IF(REGISTRO!AB487="A",1,IF(REGISTRO!AB487="B",AD480,IF(REGISTRO!AB487="C",3,IF(REGISTRO!AB487="D",AD480,""))))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7" t="str">
        <f t="shared" si="502"/>
        <v/>
      </c>
      <c r="CX484" s="97"/>
    </row>
    <row r="485" spans="3:102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IF(REGISTRO!AB488="A",1,IF(REGISTRO!AB488="B",AD481,IF(REGISTRO!AB488="C",3,IF(REGISTRO!AB488="D",AD481,""))))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7" t="str">
        <f t="shared" si="502"/>
        <v/>
      </c>
      <c r="CX485" s="97"/>
    </row>
    <row r="486" spans="3:102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IF(REGISTRO!AB489="A",1,IF(REGISTRO!AB489="B",AD482,IF(REGISTRO!AB489="C",3,IF(REGISTRO!AB489="D",AD482,""))))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7" t="str">
        <f t="shared" si="502"/>
        <v/>
      </c>
      <c r="CX486" s="97"/>
    </row>
    <row r="487" spans="3:102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IF(REGISTRO!AB490="A",1,IF(REGISTRO!AB490="B",AD483,IF(REGISTRO!AB490="C",3,IF(REGISTRO!AB490="D",AD483,""))))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7" t="str">
        <f t="shared" si="502"/>
        <v/>
      </c>
      <c r="CX487" s="97"/>
    </row>
    <row r="488" spans="3:102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IF(REGISTRO!AB491="A",1,IF(REGISTRO!AB491="B",AD484,IF(REGISTRO!AB491="C",3,IF(REGISTRO!AB491="D",AD484,""))))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7" t="str">
        <f t="shared" si="502"/>
        <v/>
      </c>
      <c r="CX488" s="97"/>
    </row>
    <row r="489" spans="3:102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IF(REGISTRO!AB492="A",1,IF(REGISTRO!AB492="B",AD485,IF(REGISTRO!AB492="C",3,IF(REGISTRO!AB492="D",AD485,""))))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7" t="str">
        <f t="shared" si="502"/>
        <v/>
      </c>
      <c r="CX489" s="97"/>
    </row>
    <row r="490" spans="3:102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IF(REGISTRO!AB493="A",1,IF(REGISTRO!AB493="B",AD486,IF(REGISTRO!AB493="C",3,IF(REGISTRO!AB493="D",AD486,""))))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7" t="str">
        <f t="shared" si="502"/>
        <v/>
      </c>
      <c r="CX490" s="97"/>
    </row>
    <row r="491" spans="3:102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IF(REGISTRO!AB494="A",1,IF(REGISTRO!AB494="B",AD487,IF(REGISTRO!AB494="C",3,IF(REGISTRO!AB494="D",AD487,""))))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7" t="str">
        <f t="shared" si="502"/>
        <v/>
      </c>
      <c r="CX491" s="97"/>
    </row>
    <row r="492" spans="3:102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IF(REGISTRO!AB495="A",1,IF(REGISTRO!AB495="B",AD488,IF(REGISTRO!AB495="C",3,IF(REGISTRO!AB495="D",AD488,""))))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7" t="str">
        <f t="shared" si="502"/>
        <v/>
      </c>
      <c r="CX492" s="97"/>
    </row>
    <row r="493" spans="3:102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IF(REGISTRO!AB496="A",1,IF(REGISTRO!AB496="B",AD489,IF(REGISTRO!AB496="C",3,IF(REGISTRO!AB496="D",AD489,""))))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7" t="str">
        <f t="shared" si="502"/>
        <v/>
      </c>
      <c r="CX493" s="97"/>
    </row>
    <row r="494" spans="3:102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IF(REGISTRO!AB497="A",1,IF(REGISTRO!AB497="B",AD490,IF(REGISTRO!AB497="C",3,IF(REGISTRO!AB497="D",AD490,""))))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7" t="str">
        <f t="shared" si="502"/>
        <v/>
      </c>
      <c r="CX494" s="97"/>
    </row>
    <row r="495" spans="3:102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IF(REGISTRO!AB498="A",1,IF(REGISTRO!AB498="B",AD491,IF(REGISTRO!AB498="C",3,IF(REGISTRO!AB498="D",AD491,""))))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7" t="str">
        <f t="shared" si="502"/>
        <v/>
      </c>
      <c r="CX495" s="97"/>
    </row>
    <row r="496" spans="3:102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IF(REGISTRO!AB499="A",1,IF(REGISTRO!AB499="B",AD492,IF(REGISTRO!AB499="C",3,IF(REGISTRO!AB499="D",AD492,""))))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7" t="str">
        <f t="shared" si="502"/>
        <v/>
      </c>
      <c r="CX496" s="97"/>
    </row>
    <row r="497" spans="3:102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IF(REGISTRO!AB500="A",1,IF(REGISTRO!AB500="B",AD493,IF(REGISTRO!AB500="C",3,IF(REGISTRO!AB500="D",AD493,""))))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7" t="str">
        <f t="shared" si="502"/>
        <v/>
      </c>
      <c r="CX497" s="97"/>
    </row>
    <row r="498" spans="3:102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IF(REGISTRO!AB501="A",1,IF(REGISTRO!AB501="B",AD494,IF(REGISTRO!AB501="C",3,IF(REGISTRO!AB501="D",AD494,""))))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7" t="str">
        <f t="shared" si="502"/>
        <v/>
      </c>
      <c r="CX498" s="97"/>
    </row>
    <row r="499" spans="3:102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IF(REGISTRO!AB502="A",1,IF(REGISTRO!AB502="B",AD495,IF(REGISTRO!AB502="C",3,IF(REGISTRO!AB502="D",AD495,""))))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7" t="str">
        <f t="shared" si="502"/>
        <v/>
      </c>
      <c r="CX499" s="97"/>
    </row>
    <row r="500" spans="3:102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IF(REGISTRO!AB503="A",1,IF(REGISTRO!AB503="B",AD496,IF(REGISTRO!AB503="C",3,IF(REGISTRO!AB503="D",AD496,""))))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7" t="str">
        <f t="shared" si="502"/>
        <v/>
      </c>
      <c r="CX500" s="97"/>
    </row>
    <row r="501" spans="3:102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IF(REGISTRO!AB504="A",1,IF(REGISTRO!AB504="B",AD497,IF(REGISTRO!AB504="C",3,IF(REGISTRO!AB504="D",AD497,""))))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7" t="str">
        <f t="shared" si="502"/>
        <v/>
      </c>
      <c r="CX501" s="97"/>
    </row>
    <row r="502" spans="3:102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IF(REGISTRO!AB505="A",1,IF(REGISTRO!AB505="B",AD498,IF(REGISTRO!AB505="C",3,IF(REGISTRO!AB505="D",AD498,""))))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7" t="str">
        <f t="shared" si="502"/>
        <v/>
      </c>
      <c r="CX502" s="97"/>
    </row>
    <row r="503" spans="3:102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IF(REGISTRO!AB506="A",1,IF(REGISTRO!AB506="B",AD499,IF(REGISTRO!AB506="C",3,IF(REGISTRO!AB506="D",AD499,""))))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7" t="str">
        <f t="shared" si="502"/>
        <v/>
      </c>
      <c r="CX503" s="97"/>
    </row>
    <row r="504" spans="3:102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IF(REGISTRO!AB507="A",1,IF(REGISTRO!AB507="B",AD500,IF(REGISTRO!AB507="C",3,IF(REGISTRO!AB507="D",AD500,""))))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7" t="str">
        <f t="shared" si="502"/>
        <v/>
      </c>
      <c r="CX504" s="97"/>
    </row>
    <row r="505" spans="3:102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IF(REGISTRO!AB508="A",1,IF(REGISTRO!AB508="B",AD501,IF(REGISTRO!AB508="C",3,IF(REGISTRO!AB508="D",AD501,""))))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7" t="str">
        <f t="shared" si="502"/>
        <v/>
      </c>
      <c r="CX505" s="97"/>
    </row>
    <row r="506" spans="3:102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IF(REGISTRO!AB509="A",1,IF(REGISTRO!AB509="B",AD502,IF(REGISTRO!AB509="C",3,IF(REGISTRO!AB509="D",AD502,""))))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7" t="str">
        <f t="shared" si="502"/>
        <v/>
      </c>
      <c r="CX506" s="97"/>
    </row>
    <row r="507" spans="3:102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IF(REGISTRO!AB510="A",1,IF(REGISTRO!AB510="B",AD503,IF(REGISTRO!AB510="C",3,IF(REGISTRO!AB510="D",AD503,""))))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7" t="str">
        <f t="shared" si="502"/>
        <v/>
      </c>
      <c r="CX507" s="97"/>
    </row>
    <row r="508" spans="3:102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IF(REGISTRO!AB511="A",1,IF(REGISTRO!AB511="B",AD504,IF(REGISTRO!AB511="C",3,IF(REGISTRO!AB511="D",AD504,""))))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7" t="str">
        <f t="shared" si="502"/>
        <v/>
      </c>
      <c r="CX508" s="97"/>
    </row>
    <row r="509" spans="3:102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IF(REGISTRO!AB512="A",1,IF(REGISTRO!AB512="B",AD505,IF(REGISTRO!AB512="C",3,IF(REGISTRO!AB512="D",AD505,""))))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7" t="str">
        <f t="shared" si="502"/>
        <v/>
      </c>
      <c r="CX509" s="97"/>
    </row>
    <row r="510" spans="3:102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IF(REGISTRO!AB513="A",1,IF(REGISTRO!AB513="B",AD506,IF(REGISTRO!AB513="C",3,IF(REGISTRO!AB513="D",AD506,""))))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7" t="str">
        <f t="shared" si="502"/>
        <v/>
      </c>
      <c r="CX510" s="97"/>
    </row>
    <row r="511" spans="3:102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IF(REGISTRO!AB514="A",1,IF(REGISTRO!AB514="B",AD507,IF(REGISTRO!AB514="C",3,IF(REGISTRO!AB514="D",AD507,""))))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7" t="str">
        <f t="shared" si="502"/>
        <v/>
      </c>
      <c r="CX511" s="97"/>
    </row>
    <row r="512" spans="3:102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IF(REGISTRO!AB515="A",1,IF(REGISTRO!AB515="B",AD508,IF(REGISTRO!AB515="C",3,IF(REGISTRO!AB515="D",AD508,""))))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7" t="str">
        <f t="shared" si="502"/>
        <v/>
      </c>
      <c r="CX512" s="97"/>
    </row>
    <row r="513" spans="3:102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IF(REGISTRO!AB516="A",1,IF(REGISTRO!AB516="B",AD509,IF(REGISTRO!AB516="C",3,IF(REGISTRO!AB516="D",AD509,""))))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7" t="str">
        <f t="shared" si="502"/>
        <v/>
      </c>
      <c r="CX513" s="97"/>
    </row>
    <row r="514" spans="3:102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IF(REGISTRO!AB517="A",1,IF(REGISTRO!AB517="B",AD510,IF(REGISTRO!AB517="C",3,IF(REGISTRO!AB517="D",AD510,""))))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7" t="str">
        <f t="shared" si="502"/>
        <v/>
      </c>
      <c r="CX514" s="97"/>
    </row>
    <row r="515" spans="3:102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IF(REGISTRO!AB518="A",1,IF(REGISTRO!AB518="B",AD511,IF(REGISTRO!AB518="C",3,IF(REGISTRO!AB518="D",AD511,""))))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7" t="str">
        <f t="shared" si="502"/>
        <v/>
      </c>
      <c r="CX515" s="97"/>
    </row>
    <row r="516" spans="3:102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IF(REGISTRO!AB519="A",1,IF(REGISTRO!AB519="B",AD512,IF(REGISTRO!AB519="C",3,IF(REGISTRO!AB519="D",AD512,""))))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7" t="str">
        <f t="shared" si="502"/>
        <v/>
      </c>
      <c r="CX516" s="97"/>
    </row>
    <row r="517" spans="3:102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IF(REGISTRO!AB520="A",1,IF(REGISTRO!AB520="B",AD513,IF(REGISTRO!AB520="C",3,IF(REGISTRO!AB520="D",AD513,""))))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7" t="str">
        <f t="shared" si="502"/>
        <v/>
      </c>
      <c r="CX517" s="97"/>
    </row>
    <row r="518" spans="3:102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IF(REGISTRO!AB521="A",1,IF(REGISTRO!AB521="B",AD514,IF(REGISTRO!AB521="C",3,IF(REGISTRO!AB521="D",AD514,""))))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7" t="str">
        <f t="shared" si="502"/>
        <v/>
      </c>
      <c r="CX518" s="97"/>
    </row>
    <row r="519" spans="3:102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IF(REGISTRO!AB522="A",1,IF(REGISTRO!AB522="B",AD515,IF(REGISTRO!AB522="C",3,IF(REGISTRO!AB522="D",AD515,""))))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7" t="str">
        <f t="shared" si="502"/>
        <v/>
      </c>
      <c r="CX519" s="97"/>
    </row>
    <row r="520" spans="3:102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IF(REGISTRO!AB523="A",1,IF(REGISTRO!AB523="B",AD516,IF(REGISTRO!AB523="C",3,IF(REGISTRO!AB523="D",AD516,""))))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7" t="str">
        <f t="shared" si="502"/>
        <v/>
      </c>
      <c r="CX520" s="97"/>
    </row>
    <row r="521" spans="3:102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IF(REGISTRO!AB524="A",1,IF(REGISTRO!AB524="B",AD517,IF(REGISTRO!AB524="C",3,IF(REGISTRO!AB524="D",AD517,""))))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7" t="str">
        <f t="shared" si="502"/>
        <v/>
      </c>
      <c r="CX521" s="97"/>
    </row>
    <row r="522" spans="3:102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IF(REGISTRO!AB525="A",1,IF(REGISTRO!AB525="B",AD518,IF(REGISTRO!AB525="C",3,IF(REGISTRO!AB525="D",AD518,""))))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7" t="str">
        <f t="shared" si="502"/>
        <v/>
      </c>
      <c r="CX522" s="97"/>
    </row>
    <row r="523" spans="3:102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IF(REGISTRO!AB526="A",1,IF(REGISTRO!AB526="B",AD519,IF(REGISTRO!AB526="C",3,IF(REGISTRO!AB526="D",AD519,""))))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7" t="str">
        <f t="shared" si="502"/>
        <v/>
      </c>
      <c r="CX523" s="97"/>
    </row>
    <row r="524" spans="3:102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IF(REGISTRO!AB527="A",1,IF(REGISTRO!AB527="B",AD520,IF(REGISTRO!AB527="C",3,IF(REGISTRO!AB527="D",AD520,""))))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7" t="str">
        <f t="shared" si="502"/>
        <v/>
      </c>
      <c r="CX524" s="97"/>
    </row>
    <row r="525" spans="3:102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IF(REGISTRO!AB528="A",1,IF(REGISTRO!AB528="B",AD521,IF(REGISTRO!AB528="C",3,IF(REGISTRO!AB528="D",AD521,""))))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7" t="str">
        <f t="shared" si="502"/>
        <v/>
      </c>
      <c r="CX525" s="97"/>
    </row>
    <row r="526" spans="3:102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IF(REGISTRO!AB529="A",1,IF(REGISTRO!AB529="B",AD522,IF(REGISTRO!AB529="C",3,IF(REGISTRO!AB529="D",AD522,""))))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7" t="str">
        <f t="shared" si="502"/>
        <v/>
      </c>
      <c r="CX526" s="97"/>
    </row>
    <row r="527" spans="3:102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IF(REGISTRO!AB530="A",1,IF(REGISTRO!AB530="B",AD523,IF(REGISTRO!AB530="C",3,IF(REGISTRO!AB530="D",AD523,""))))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7" t="str">
        <f t="shared" si="502"/>
        <v/>
      </c>
      <c r="CX527" s="97"/>
    </row>
    <row r="528" spans="3:102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IF(REGISTRO!AB531="A",1,IF(REGISTRO!AB531="B",AD524,IF(REGISTRO!AB531="C",3,IF(REGISTRO!AB531="D",AD524,""))))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7" t="str">
        <f t="shared" si="502"/>
        <v/>
      </c>
      <c r="CX528" s="97"/>
    </row>
    <row r="529" spans="3:102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IF(REGISTRO!AB532="A",1,IF(REGISTRO!AB532="B",AD525,IF(REGISTRO!AB532="C",3,IF(REGISTRO!AB532="D",AD525,""))))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7" t="str">
        <f t="shared" si="502"/>
        <v/>
      </c>
      <c r="CX529" s="97"/>
    </row>
    <row r="530" spans="3:102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IF(REGISTRO!AB533="A",1,IF(REGISTRO!AB533="B",AD526,IF(REGISTRO!AB533="C",3,IF(REGISTRO!AB533="D",AD526,""))))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7" t="str">
        <f t="shared" ref="CW530:CW593" si="564">IF(CV530="","",IF(CV530&lt;=($AL$14*0.25),$CW$6,IF(CV530&lt;=($AL$14*0.5),$CW$7,IF(CV530&lt;=($AL$14*0.75),$CW$8,IF(CV530&lt;=($AL$14*1),$CW$9,"")))))</f>
        <v/>
      </c>
      <c r="CX530" s="97"/>
    </row>
    <row r="531" spans="3:102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IF(REGISTRO!AB534="A",1,IF(REGISTRO!AB534="B",AD527,IF(REGISTRO!AB534="C",3,IF(REGISTRO!AB534="D",AD527,""))))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7" t="str">
        <f t="shared" si="564"/>
        <v/>
      </c>
      <c r="CX531" s="97"/>
    </row>
    <row r="532" spans="3:102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IF(REGISTRO!AB535="A",1,IF(REGISTRO!AB535="B",AD528,IF(REGISTRO!AB535="C",3,IF(REGISTRO!AB535="D",AD528,""))))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7" t="str">
        <f t="shared" si="564"/>
        <v/>
      </c>
      <c r="CX532" s="97"/>
    </row>
    <row r="533" spans="3:102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IF(REGISTRO!AB536="A",1,IF(REGISTRO!AB536="B",AD529,IF(REGISTRO!AB536="C",3,IF(REGISTRO!AB536="D",AD529,""))))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7" t="str">
        <f t="shared" si="564"/>
        <v/>
      </c>
      <c r="CX533" s="97"/>
    </row>
    <row r="534" spans="3:102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IF(REGISTRO!AB537="A",1,IF(REGISTRO!AB537="B",AD530,IF(REGISTRO!AB537="C",3,IF(REGISTRO!AB537="D",AD530,""))))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7" t="str">
        <f t="shared" si="564"/>
        <v/>
      </c>
      <c r="CX534" s="97"/>
    </row>
    <row r="535" spans="3:102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IF(REGISTRO!AB538="A",1,IF(REGISTRO!AB538="B",AD531,IF(REGISTRO!AB538="C",3,IF(REGISTRO!AB538="D",AD531,""))))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7" t="str">
        <f t="shared" si="564"/>
        <v/>
      </c>
      <c r="CX535" s="97"/>
    </row>
    <row r="536" spans="3:102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IF(REGISTRO!AB539="A",1,IF(REGISTRO!AB539="B",AD532,IF(REGISTRO!AB539="C",3,IF(REGISTRO!AB539="D",AD532,""))))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7" t="str">
        <f t="shared" si="564"/>
        <v/>
      </c>
      <c r="CX536" s="97"/>
    </row>
    <row r="537" spans="3:102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IF(REGISTRO!AB540="A",1,IF(REGISTRO!AB540="B",AD533,IF(REGISTRO!AB540="C",3,IF(REGISTRO!AB540="D",AD533,""))))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7" t="str">
        <f t="shared" si="564"/>
        <v/>
      </c>
      <c r="CX537" s="97"/>
    </row>
    <row r="538" spans="3:102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IF(REGISTRO!AB541="A",1,IF(REGISTRO!AB541="B",AD534,IF(REGISTRO!AB541="C",3,IF(REGISTRO!AB541="D",AD534,""))))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7" t="str">
        <f t="shared" si="564"/>
        <v/>
      </c>
      <c r="CX538" s="97"/>
    </row>
    <row r="539" spans="3:102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IF(REGISTRO!AB542="A",1,IF(REGISTRO!AB542="B",AD535,IF(REGISTRO!AB542="C",3,IF(REGISTRO!AB542="D",AD535,""))))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7" t="str">
        <f t="shared" si="564"/>
        <v/>
      </c>
      <c r="CX539" s="97"/>
    </row>
    <row r="540" spans="3:102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IF(REGISTRO!AB543="A",1,IF(REGISTRO!AB543="B",AD536,IF(REGISTRO!AB543="C",3,IF(REGISTRO!AB543="D",AD536,""))))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7" t="str">
        <f t="shared" si="564"/>
        <v/>
      </c>
      <c r="CX540" s="97"/>
    </row>
    <row r="541" spans="3:102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IF(REGISTRO!AB544="A",1,IF(REGISTRO!AB544="B",AD537,IF(REGISTRO!AB544="C",3,IF(REGISTRO!AB544="D",AD537,""))))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7" t="str">
        <f t="shared" si="564"/>
        <v/>
      </c>
      <c r="CX541" s="97"/>
    </row>
    <row r="542" spans="3:102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IF(REGISTRO!AB545="A",1,IF(REGISTRO!AB545="B",AD538,IF(REGISTRO!AB545="C",3,IF(REGISTRO!AB545="D",AD538,""))))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7" t="str">
        <f t="shared" si="564"/>
        <v/>
      </c>
      <c r="CX542" s="97"/>
    </row>
    <row r="543" spans="3:102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IF(REGISTRO!AB546="A",1,IF(REGISTRO!AB546="B",AD539,IF(REGISTRO!AB546="C",3,IF(REGISTRO!AB546="D",AD539,""))))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7" t="str">
        <f t="shared" si="564"/>
        <v/>
      </c>
      <c r="CX543" s="97"/>
    </row>
    <row r="544" spans="3:102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IF(REGISTRO!AB547="A",1,IF(REGISTRO!AB547="B",AD540,IF(REGISTRO!AB547="C",3,IF(REGISTRO!AB547="D",AD540,""))))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7" t="str">
        <f t="shared" si="564"/>
        <v/>
      </c>
      <c r="CX544" s="97"/>
    </row>
    <row r="545" spans="3:102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IF(REGISTRO!AB548="A",1,IF(REGISTRO!AB548="B",AD541,IF(REGISTRO!AB548="C",3,IF(REGISTRO!AB548="D",AD541,""))))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7" t="str">
        <f t="shared" si="564"/>
        <v/>
      </c>
      <c r="CX545" s="97"/>
    </row>
    <row r="546" spans="3:102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IF(REGISTRO!AB549="A",1,IF(REGISTRO!AB549="B",AD542,IF(REGISTRO!AB549="C",3,IF(REGISTRO!AB549="D",AD542,""))))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7" t="str">
        <f t="shared" si="564"/>
        <v/>
      </c>
      <c r="CX546" s="97"/>
    </row>
    <row r="547" spans="3:102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IF(REGISTRO!AB550="A",1,IF(REGISTRO!AB550="B",AD543,IF(REGISTRO!AB550="C",3,IF(REGISTRO!AB550="D",AD543,""))))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7" t="str">
        <f t="shared" si="564"/>
        <v/>
      </c>
      <c r="CX547" s="97"/>
    </row>
    <row r="548" spans="3:102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IF(REGISTRO!AB551="A",1,IF(REGISTRO!AB551="B",AD544,IF(REGISTRO!AB551="C",3,IF(REGISTRO!AB551="D",AD544,""))))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7" t="str">
        <f t="shared" si="564"/>
        <v/>
      </c>
      <c r="CX548" s="97"/>
    </row>
    <row r="549" spans="3:102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IF(REGISTRO!AB552="A",1,IF(REGISTRO!AB552="B",AD545,IF(REGISTRO!AB552="C",3,IF(REGISTRO!AB552="D",AD545,""))))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7" t="str">
        <f t="shared" si="564"/>
        <v/>
      </c>
      <c r="CX549" s="97"/>
    </row>
    <row r="550" spans="3:102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IF(REGISTRO!AB553="A",1,IF(REGISTRO!AB553="B",AD546,IF(REGISTRO!AB553="C",3,IF(REGISTRO!AB553="D",AD546,""))))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7" t="str">
        <f t="shared" si="564"/>
        <v/>
      </c>
      <c r="CX550" s="97"/>
    </row>
    <row r="551" spans="3:102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IF(REGISTRO!AB554="A",1,IF(REGISTRO!AB554="B",AD547,IF(REGISTRO!AB554="C",3,IF(REGISTRO!AB554="D",AD547,""))))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7" t="str">
        <f t="shared" si="564"/>
        <v/>
      </c>
      <c r="CX551" s="97"/>
    </row>
    <row r="552" spans="3:102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IF(REGISTRO!AB555="A",1,IF(REGISTRO!AB555="B",AD548,IF(REGISTRO!AB555="C",3,IF(REGISTRO!AB555="D",AD548,""))))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7" t="str">
        <f t="shared" si="564"/>
        <v/>
      </c>
      <c r="CX552" s="97"/>
    </row>
    <row r="553" spans="3:102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IF(REGISTRO!AB556="A",1,IF(REGISTRO!AB556="B",AD549,IF(REGISTRO!AB556="C",3,IF(REGISTRO!AB556="D",AD549,""))))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7" t="str">
        <f t="shared" si="564"/>
        <v/>
      </c>
      <c r="CX553" s="97"/>
    </row>
    <row r="554" spans="3:102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IF(REGISTRO!AB557="A",1,IF(REGISTRO!AB557="B",AD550,IF(REGISTRO!AB557="C",3,IF(REGISTRO!AB557="D",AD550,""))))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7" t="str">
        <f t="shared" si="564"/>
        <v/>
      </c>
      <c r="CX554" s="97"/>
    </row>
    <row r="555" spans="3:102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IF(REGISTRO!AB558="A",1,IF(REGISTRO!AB558="B",AD551,IF(REGISTRO!AB558="C",3,IF(REGISTRO!AB558="D",AD551,""))))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7" t="str">
        <f t="shared" si="564"/>
        <v/>
      </c>
      <c r="CX555" s="97"/>
    </row>
    <row r="556" spans="3:102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IF(REGISTRO!AB559="A",1,IF(REGISTRO!AB559="B",AD552,IF(REGISTRO!AB559="C",3,IF(REGISTRO!AB559="D",AD552,""))))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7" t="str">
        <f t="shared" si="564"/>
        <v/>
      </c>
      <c r="CX556" s="97"/>
    </row>
    <row r="557" spans="3:102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IF(REGISTRO!AB560="A",1,IF(REGISTRO!AB560="B",AD553,IF(REGISTRO!AB560="C",3,IF(REGISTRO!AB560="D",AD553,""))))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7" t="str">
        <f t="shared" si="564"/>
        <v/>
      </c>
      <c r="CX557" s="97"/>
    </row>
    <row r="558" spans="3:102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IF(REGISTRO!AB561="A",1,IF(REGISTRO!AB561="B",AD554,IF(REGISTRO!AB561="C",3,IF(REGISTRO!AB561="D",AD554,""))))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7" t="str">
        <f t="shared" si="564"/>
        <v/>
      </c>
      <c r="CX558" s="97"/>
    </row>
    <row r="559" spans="3:102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IF(REGISTRO!AB562="A",1,IF(REGISTRO!AB562="B",AD555,IF(REGISTRO!AB562="C",3,IF(REGISTRO!AB562="D",AD555,""))))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7" t="str">
        <f t="shared" si="564"/>
        <v/>
      </c>
      <c r="CX559" s="97"/>
    </row>
    <row r="560" spans="3:102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IF(REGISTRO!AB563="A",1,IF(REGISTRO!AB563="B",AD556,IF(REGISTRO!AB563="C",3,IF(REGISTRO!AB563="D",AD556,""))))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7" t="str">
        <f t="shared" si="564"/>
        <v/>
      </c>
      <c r="CX560" s="97"/>
    </row>
    <row r="561" spans="3:102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IF(REGISTRO!AB564="A",1,IF(REGISTRO!AB564="B",AD557,IF(REGISTRO!AB564="C",3,IF(REGISTRO!AB564="D",AD557,""))))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7" t="str">
        <f t="shared" si="564"/>
        <v/>
      </c>
      <c r="CX561" s="97"/>
    </row>
    <row r="562" spans="3:102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IF(REGISTRO!AB565="A",1,IF(REGISTRO!AB565="B",AD558,IF(REGISTRO!AB565="C",3,IF(REGISTRO!AB565="D",AD558,""))))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7" t="str">
        <f t="shared" si="564"/>
        <v/>
      </c>
      <c r="CX562" s="97"/>
    </row>
    <row r="563" spans="3:102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IF(REGISTRO!AB566="A",1,IF(REGISTRO!AB566="B",AD559,IF(REGISTRO!AB566="C",3,IF(REGISTRO!AB566="D",AD559,""))))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7" t="str">
        <f t="shared" si="564"/>
        <v/>
      </c>
      <c r="CX563" s="97"/>
    </row>
    <row r="564" spans="3:102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IF(REGISTRO!AB567="A",1,IF(REGISTRO!AB567="B",AD560,IF(REGISTRO!AB567="C",3,IF(REGISTRO!AB567="D",AD560,""))))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7" t="str">
        <f t="shared" si="564"/>
        <v/>
      </c>
      <c r="CX564" s="97"/>
    </row>
    <row r="565" spans="3:102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IF(REGISTRO!AB568="A",1,IF(REGISTRO!AB568="B",AD561,IF(REGISTRO!AB568="C",3,IF(REGISTRO!AB568="D",AD561,""))))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7" t="str">
        <f t="shared" si="564"/>
        <v/>
      </c>
      <c r="CX565" s="97"/>
    </row>
    <row r="566" spans="3:102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IF(REGISTRO!AB569="A",1,IF(REGISTRO!AB569="B",AD562,IF(REGISTRO!AB569="C",3,IF(REGISTRO!AB569="D",AD562,""))))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7" t="str">
        <f t="shared" si="564"/>
        <v/>
      </c>
      <c r="CX566" s="97"/>
    </row>
    <row r="567" spans="3:102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IF(REGISTRO!AB570="A",1,IF(REGISTRO!AB570="B",AD563,IF(REGISTRO!AB570="C",3,IF(REGISTRO!AB570="D",AD563,""))))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7" t="str">
        <f t="shared" si="564"/>
        <v/>
      </c>
      <c r="CX567" s="97"/>
    </row>
    <row r="568" spans="3:102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IF(REGISTRO!AB571="A",1,IF(REGISTRO!AB571="B",AD564,IF(REGISTRO!AB571="C",3,IF(REGISTRO!AB571="D",AD564,""))))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7" t="str">
        <f t="shared" si="564"/>
        <v/>
      </c>
      <c r="CX568" s="97"/>
    </row>
    <row r="569" spans="3:102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IF(REGISTRO!AB572="A",1,IF(REGISTRO!AB572="B",AD565,IF(REGISTRO!AB572="C",3,IF(REGISTRO!AB572="D",AD565,""))))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7" t="str">
        <f t="shared" si="564"/>
        <v/>
      </c>
      <c r="CX569" s="97"/>
    </row>
    <row r="570" spans="3:102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IF(REGISTRO!AB573="A",1,IF(REGISTRO!AB573="B",AD566,IF(REGISTRO!AB573="C",3,IF(REGISTRO!AB573="D",AD566,""))))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7" t="str">
        <f t="shared" si="564"/>
        <v/>
      </c>
      <c r="CX570" s="97"/>
    </row>
    <row r="571" spans="3:102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IF(REGISTRO!AB574="A",1,IF(REGISTRO!AB574="B",AD567,IF(REGISTRO!AB574="C",3,IF(REGISTRO!AB574="D",AD567,""))))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7" t="str">
        <f t="shared" si="564"/>
        <v/>
      </c>
      <c r="CX571" s="97"/>
    </row>
    <row r="572" spans="3:102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IF(REGISTRO!AB575="A",1,IF(REGISTRO!AB575="B",AD568,IF(REGISTRO!AB575="C",3,IF(REGISTRO!AB575="D",AD568,""))))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7" t="str">
        <f t="shared" si="564"/>
        <v/>
      </c>
      <c r="CX572" s="97"/>
    </row>
    <row r="573" spans="3:102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IF(REGISTRO!AB576="A",1,IF(REGISTRO!AB576="B",AD569,IF(REGISTRO!AB576="C",3,IF(REGISTRO!AB576="D",AD569,""))))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7" t="str">
        <f t="shared" si="564"/>
        <v/>
      </c>
      <c r="CX573" s="97"/>
    </row>
    <row r="574" spans="3:102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IF(REGISTRO!AB577="A",1,IF(REGISTRO!AB577="B",AD570,IF(REGISTRO!AB577="C",3,IF(REGISTRO!AB577="D",AD570,""))))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7" t="str">
        <f t="shared" si="564"/>
        <v/>
      </c>
      <c r="CX574" s="97"/>
    </row>
    <row r="575" spans="3:102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IF(REGISTRO!AB578="A",1,IF(REGISTRO!AB578="B",AD571,IF(REGISTRO!AB578="C",3,IF(REGISTRO!AB578="D",AD571,""))))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7" t="str">
        <f t="shared" si="564"/>
        <v/>
      </c>
      <c r="CX575" s="97"/>
    </row>
    <row r="576" spans="3:102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IF(REGISTRO!AB579="A",1,IF(REGISTRO!AB579="B",AD572,IF(REGISTRO!AB579="C",3,IF(REGISTRO!AB579="D",AD572,""))))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7" t="str">
        <f t="shared" si="564"/>
        <v/>
      </c>
      <c r="CX576" s="97"/>
    </row>
    <row r="577" spans="3:102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IF(REGISTRO!AB580="A",1,IF(REGISTRO!AB580="B",AD573,IF(REGISTRO!AB580="C",3,IF(REGISTRO!AB580="D",AD573,""))))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7" t="str">
        <f t="shared" si="564"/>
        <v/>
      </c>
      <c r="CX577" s="97"/>
    </row>
    <row r="578" spans="3:102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IF(REGISTRO!AB581="A",1,IF(REGISTRO!AB581="B",AD574,IF(REGISTRO!AB581="C",3,IF(REGISTRO!AB581="D",AD574,""))))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7" t="str">
        <f t="shared" si="564"/>
        <v/>
      </c>
      <c r="CX578" s="97"/>
    </row>
    <row r="579" spans="3:102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IF(REGISTRO!AB582="A",1,IF(REGISTRO!AB582="B",AD575,IF(REGISTRO!AB582="C",3,IF(REGISTRO!AB582="D",AD575,""))))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7" t="str">
        <f t="shared" si="564"/>
        <v/>
      </c>
      <c r="CX579" s="97"/>
    </row>
    <row r="580" spans="3:102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IF(REGISTRO!AB583="A",1,IF(REGISTRO!AB583="B",AD576,IF(REGISTRO!AB583="C",3,IF(REGISTRO!AB583="D",AD576,""))))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7" t="str">
        <f t="shared" si="564"/>
        <v/>
      </c>
      <c r="CX580" s="97"/>
    </row>
    <row r="581" spans="3:102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IF(REGISTRO!AB584="A",1,IF(REGISTRO!AB584="B",AD577,IF(REGISTRO!AB584="C",3,IF(REGISTRO!AB584="D",AD577,""))))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7" t="str">
        <f t="shared" si="564"/>
        <v/>
      </c>
      <c r="CX581" s="97"/>
    </row>
    <row r="582" spans="3:102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IF(REGISTRO!AB585="A",1,IF(REGISTRO!AB585="B",AD578,IF(REGISTRO!AB585="C",3,IF(REGISTRO!AB585="D",AD578,""))))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7" t="str">
        <f t="shared" si="564"/>
        <v/>
      </c>
      <c r="CX582" s="97"/>
    </row>
    <row r="583" spans="3:102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IF(REGISTRO!AB586="A",1,IF(REGISTRO!AB586="B",AD579,IF(REGISTRO!AB586="C",3,IF(REGISTRO!AB586="D",AD579,""))))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7" t="str">
        <f t="shared" si="564"/>
        <v/>
      </c>
      <c r="CX583" s="97"/>
    </row>
    <row r="584" spans="3:102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IF(REGISTRO!AB587="A",1,IF(REGISTRO!AB587="B",AD580,IF(REGISTRO!AB587="C",3,IF(REGISTRO!AB587="D",AD580,""))))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7" t="str">
        <f t="shared" si="564"/>
        <v/>
      </c>
      <c r="CX584" s="97"/>
    </row>
    <row r="585" spans="3:102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IF(REGISTRO!AB588="A",1,IF(REGISTRO!AB588="B",AD581,IF(REGISTRO!AB588="C",3,IF(REGISTRO!AB588="D",AD581,""))))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7" t="str">
        <f t="shared" si="564"/>
        <v/>
      </c>
      <c r="CX585" s="97"/>
    </row>
    <row r="586" spans="3:102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IF(REGISTRO!AB589="A",1,IF(REGISTRO!AB589="B",AD582,IF(REGISTRO!AB589="C",3,IF(REGISTRO!AB589="D",AD582,""))))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7" t="str">
        <f t="shared" si="564"/>
        <v/>
      </c>
      <c r="CX586" s="97"/>
    </row>
    <row r="587" spans="3:102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IF(REGISTRO!AB590="A",1,IF(REGISTRO!AB590="B",AD583,IF(REGISTRO!AB590="C",3,IF(REGISTRO!AB590="D",AD583,""))))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7" t="str">
        <f t="shared" si="564"/>
        <v/>
      </c>
      <c r="CX587" s="97"/>
    </row>
    <row r="588" spans="3:102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IF(REGISTRO!AB591="A",1,IF(REGISTRO!AB591="B",AD584,IF(REGISTRO!AB591="C",3,IF(REGISTRO!AB591="D",AD584,""))))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7" t="str">
        <f t="shared" si="564"/>
        <v/>
      </c>
      <c r="CX588" s="97"/>
    </row>
    <row r="589" spans="3:102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IF(REGISTRO!AB592="A",1,IF(REGISTRO!AB592="B",AD585,IF(REGISTRO!AB592="C",3,IF(REGISTRO!AB592="D",AD585,""))))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7" t="str">
        <f t="shared" si="564"/>
        <v/>
      </c>
      <c r="CX589" s="97"/>
    </row>
    <row r="590" spans="3:102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IF(REGISTRO!AB593="A",1,IF(REGISTRO!AB593="B",AD586,IF(REGISTRO!AB593="C",3,IF(REGISTRO!AB593="D",AD586,""))))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7" t="str">
        <f t="shared" si="564"/>
        <v/>
      </c>
      <c r="CX590" s="97"/>
    </row>
    <row r="591" spans="3:102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IF(REGISTRO!AB594="A",1,IF(REGISTRO!AB594="B",AD587,IF(REGISTRO!AB594="C",3,IF(REGISTRO!AB594="D",AD587,""))))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7" t="str">
        <f t="shared" si="564"/>
        <v/>
      </c>
      <c r="CX591" s="97"/>
    </row>
    <row r="592" spans="3:102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IF(REGISTRO!AB595="A",1,IF(REGISTRO!AB595="B",AD588,IF(REGISTRO!AB595="C",3,IF(REGISTRO!AB595="D",AD588,""))))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7" t="str">
        <f t="shared" si="564"/>
        <v/>
      </c>
      <c r="CX592" s="97"/>
    </row>
    <row r="593" spans="3:102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IF(REGISTRO!AB596="A",1,IF(REGISTRO!AB596="B",AD589,IF(REGISTRO!AB596="C",3,IF(REGISTRO!AB596="D",AD589,""))))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7" t="str">
        <f t="shared" si="564"/>
        <v/>
      </c>
      <c r="CX593" s="97"/>
    </row>
    <row r="594" spans="3:102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IF(REGISTRO!AB597="A",1,IF(REGISTRO!AB597="B",AD590,IF(REGISTRO!AB597="C",3,IF(REGISTRO!AB597="D",AD590,""))))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7" t="str">
        <f t="shared" ref="CW594:CW657" si="626">IF(CV594="","",IF(CV594&lt;=($AL$14*0.25),$CW$6,IF(CV594&lt;=($AL$14*0.5),$CW$7,IF(CV594&lt;=($AL$14*0.75),$CW$8,IF(CV594&lt;=($AL$14*1),$CW$9,"")))))</f>
        <v/>
      </c>
      <c r="CX594" s="97"/>
    </row>
    <row r="595" spans="3:102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IF(REGISTRO!AB598="A",1,IF(REGISTRO!AB598="B",AD591,IF(REGISTRO!AB598="C",3,IF(REGISTRO!AB598="D",AD591,""))))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7" t="str">
        <f t="shared" si="626"/>
        <v/>
      </c>
      <c r="CX595" s="97"/>
    </row>
    <row r="596" spans="3:102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IF(REGISTRO!AB599="A",1,IF(REGISTRO!AB599="B",AD592,IF(REGISTRO!AB599="C",3,IF(REGISTRO!AB599="D",AD592,""))))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7" t="str">
        <f t="shared" si="626"/>
        <v/>
      </c>
      <c r="CX596" s="97"/>
    </row>
    <row r="597" spans="3:102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IF(REGISTRO!AB600="A",1,IF(REGISTRO!AB600="B",AD593,IF(REGISTRO!AB600="C",3,IF(REGISTRO!AB600="D",AD593,""))))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7" t="str">
        <f t="shared" si="626"/>
        <v/>
      </c>
      <c r="CX597" s="97"/>
    </row>
    <row r="598" spans="3:102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IF(REGISTRO!AB601="A",1,IF(REGISTRO!AB601="B",AD594,IF(REGISTRO!AB601="C",3,IF(REGISTRO!AB601="D",AD594,""))))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7" t="str">
        <f t="shared" si="626"/>
        <v/>
      </c>
      <c r="CX598" s="97"/>
    </row>
    <row r="599" spans="3:102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IF(REGISTRO!AB602="A",1,IF(REGISTRO!AB602="B",AD595,IF(REGISTRO!AB602="C",3,IF(REGISTRO!AB602="D",AD595,""))))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7" t="str">
        <f t="shared" si="626"/>
        <v/>
      </c>
      <c r="CX599" s="97"/>
    </row>
    <row r="600" spans="3:102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IF(REGISTRO!AB603="A",1,IF(REGISTRO!AB603="B",AD596,IF(REGISTRO!AB603="C",3,IF(REGISTRO!AB603="D",AD596,""))))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7" t="str">
        <f t="shared" si="626"/>
        <v/>
      </c>
      <c r="CX600" s="97"/>
    </row>
    <row r="601" spans="3:102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IF(REGISTRO!AB604="A",1,IF(REGISTRO!AB604="B",AD597,IF(REGISTRO!AB604="C",3,IF(REGISTRO!AB604="D",AD597,""))))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7" t="str">
        <f t="shared" si="626"/>
        <v/>
      </c>
      <c r="CX601" s="97"/>
    </row>
    <row r="602" spans="3:102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IF(REGISTRO!AB605="A",1,IF(REGISTRO!AB605="B",AD598,IF(REGISTRO!AB605="C",3,IF(REGISTRO!AB605="D",AD598,""))))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7" t="str">
        <f t="shared" si="626"/>
        <v/>
      </c>
      <c r="CX602" s="97"/>
    </row>
    <row r="603" spans="3:102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IF(REGISTRO!AB606="A",1,IF(REGISTRO!AB606="B",AD599,IF(REGISTRO!AB606="C",3,IF(REGISTRO!AB606="D",AD599,""))))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7" t="str">
        <f t="shared" si="626"/>
        <v/>
      </c>
      <c r="CX603" s="97"/>
    </row>
    <row r="604" spans="3:102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IF(REGISTRO!AB607="A",1,IF(REGISTRO!AB607="B",AD600,IF(REGISTRO!AB607="C",3,IF(REGISTRO!AB607="D",AD600,""))))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7" t="str">
        <f t="shared" si="626"/>
        <v/>
      </c>
      <c r="CX604" s="97"/>
    </row>
    <row r="605" spans="3:102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IF(REGISTRO!AB608="A",1,IF(REGISTRO!AB608="B",AD601,IF(REGISTRO!AB608="C",3,IF(REGISTRO!AB608="D",AD601,""))))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7" t="str">
        <f t="shared" si="626"/>
        <v/>
      </c>
      <c r="CX605" s="97"/>
    </row>
    <row r="606" spans="3:102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IF(REGISTRO!AB609="A",1,IF(REGISTRO!AB609="B",AD602,IF(REGISTRO!AB609="C",3,IF(REGISTRO!AB609="D",AD602,""))))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7" t="str">
        <f t="shared" si="626"/>
        <v/>
      </c>
      <c r="CX606" s="97"/>
    </row>
    <row r="607" spans="3:102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IF(REGISTRO!AB610="A",1,IF(REGISTRO!AB610="B",AD603,IF(REGISTRO!AB610="C",3,IF(REGISTRO!AB610="D",AD603,""))))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7" t="str">
        <f t="shared" si="626"/>
        <v/>
      </c>
      <c r="CX607" s="97"/>
    </row>
    <row r="608" spans="3:102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IF(REGISTRO!AB611="A",1,IF(REGISTRO!AB611="B",AD604,IF(REGISTRO!AB611="C",3,IF(REGISTRO!AB611="D",AD604,""))))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7" t="str">
        <f t="shared" si="626"/>
        <v/>
      </c>
      <c r="CX608" s="97"/>
    </row>
    <row r="609" spans="3:102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IF(REGISTRO!AB612="A",1,IF(REGISTRO!AB612="B",AD605,IF(REGISTRO!AB612="C",3,IF(REGISTRO!AB612="D",AD605,""))))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7" t="str">
        <f t="shared" si="626"/>
        <v/>
      </c>
      <c r="CX609" s="97"/>
    </row>
    <row r="610" spans="3:102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IF(REGISTRO!AB613="A",1,IF(REGISTRO!AB613="B",AD606,IF(REGISTRO!AB613="C",3,IF(REGISTRO!AB613="D",AD606,""))))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7" t="str">
        <f t="shared" si="626"/>
        <v/>
      </c>
      <c r="CX610" s="97"/>
    </row>
    <row r="611" spans="3:102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IF(REGISTRO!AB614="A",1,IF(REGISTRO!AB614="B",AD607,IF(REGISTRO!AB614="C",3,IF(REGISTRO!AB614="D",AD607,""))))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7" t="str">
        <f t="shared" si="626"/>
        <v/>
      </c>
      <c r="CX611" s="97"/>
    </row>
    <row r="612" spans="3:102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IF(REGISTRO!AB615="A",1,IF(REGISTRO!AB615="B",AD608,IF(REGISTRO!AB615="C",3,IF(REGISTRO!AB615="D",AD608,""))))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7" t="str">
        <f t="shared" si="626"/>
        <v/>
      </c>
      <c r="CX612" s="97"/>
    </row>
    <row r="613" spans="3:102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IF(REGISTRO!AB616="A",1,IF(REGISTRO!AB616="B",AD609,IF(REGISTRO!AB616="C",3,IF(REGISTRO!AB616="D",AD609,""))))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7" t="str">
        <f t="shared" si="626"/>
        <v/>
      </c>
      <c r="CX613" s="97"/>
    </row>
    <row r="614" spans="3:102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IF(REGISTRO!AB617="A",1,IF(REGISTRO!AB617="B",AD610,IF(REGISTRO!AB617="C",3,IF(REGISTRO!AB617="D",AD610,""))))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7" t="str">
        <f t="shared" si="626"/>
        <v/>
      </c>
      <c r="CX614" s="97"/>
    </row>
    <row r="615" spans="3:102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IF(REGISTRO!AB618="A",1,IF(REGISTRO!AB618="B",AD611,IF(REGISTRO!AB618="C",3,IF(REGISTRO!AB618="D",AD611,""))))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7" t="str">
        <f t="shared" si="626"/>
        <v/>
      </c>
      <c r="CX615" s="97"/>
    </row>
    <row r="616" spans="3:102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IF(REGISTRO!AB619="A",1,IF(REGISTRO!AB619="B",AD612,IF(REGISTRO!AB619="C",3,IF(REGISTRO!AB619="D",AD612,""))))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7" t="str">
        <f t="shared" si="626"/>
        <v/>
      </c>
      <c r="CX616" s="97"/>
    </row>
    <row r="617" spans="3:102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IF(REGISTRO!AB620="A",1,IF(REGISTRO!AB620="B",AD613,IF(REGISTRO!AB620="C",3,IF(REGISTRO!AB620="D",AD613,""))))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7" t="str">
        <f t="shared" si="626"/>
        <v/>
      </c>
      <c r="CX617" s="97"/>
    </row>
    <row r="618" spans="3:102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IF(REGISTRO!AB621="A",1,IF(REGISTRO!AB621="B",AD614,IF(REGISTRO!AB621="C",3,IF(REGISTRO!AB621="D",AD614,""))))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7" t="str">
        <f t="shared" si="626"/>
        <v/>
      </c>
      <c r="CX618" s="97"/>
    </row>
    <row r="619" spans="3:102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IF(REGISTRO!AB622="A",1,IF(REGISTRO!AB622="B",AD615,IF(REGISTRO!AB622="C",3,IF(REGISTRO!AB622="D",AD615,""))))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7" t="str">
        <f t="shared" si="626"/>
        <v/>
      </c>
      <c r="CX619" s="97"/>
    </row>
    <row r="620" spans="3:102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IF(REGISTRO!AB623="A",1,IF(REGISTRO!AB623="B",AD616,IF(REGISTRO!AB623="C",3,IF(REGISTRO!AB623="D",AD616,""))))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7" t="str">
        <f t="shared" si="626"/>
        <v/>
      </c>
      <c r="CX620" s="97"/>
    </row>
    <row r="621" spans="3:102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IF(REGISTRO!AB624="A",1,IF(REGISTRO!AB624="B",AD617,IF(REGISTRO!AB624="C",3,IF(REGISTRO!AB624="D",AD617,""))))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7" t="str">
        <f t="shared" si="626"/>
        <v/>
      </c>
      <c r="CX621" s="97"/>
    </row>
    <row r="622" spans="3:102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IF(REGISTRO!AB625="A",1,IF(REGISTRO!AB625="B",AD618,IF(REGISTRO!AB625="C",3,IF(REGISTRO!AB625="D",AD618,""))))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7" t="str">
        <f t="shared" si="626"/>
        <v/>
      </c>
      <c r="CX622" s="97"/>
    </row>
    <row r="623" spans="3:102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IF(REGISTRO!AB626="A",1,IF(REGISTRO!AB626="B",AD619,IF(REGISTRO!AB626="C",3,IF(REGISTRO!AB626="D",AD619,""))))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7" t="str">
        <f t="shared" si="626"/>
        <v/>
      </c>
      <c r="CX623" s="97"/>
    </row>
    <row r="624" spans="3:102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IF(REGISTRO!AB627="A",1,IF(REGISTRO!AB627="B",AD620,IF(REGISTRO!AB627="C",3,IF(REGISTRO!AB627="D",AD620,""))))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7" t="str">
        <f t="shared" si="626"/>
        <v/>
      </c>
      <c r="CX624" s="97"/>
    </row>
    <row r="625" spans="3:102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IF(REGISTRO!AB628="A",1,IF(REGISTRO!AB628="B",AD621,IF(REGISTRO!AB628="C",3,IF(REGISTRO!AB628="D",AD621,""))))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7" t="str">
        <f t="shared" si="626"/>
        <v/>
      </c>
      <c r="CX625" s="97"/>
    </row>
    <row r="626" spans="3:102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IF(REGISTRO!AB629="A",1,IF(REGISTRO!AB629="B",AD622,IF(REGISTRO!AB629="C",3,IF(REGISTRO!AB629="D",AD622,""))))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7" t="str">
        <f t="shared" si="626"/>
        <v/>
      </c>
      <c r="CX626" s="97"/>
    </row>
    <row r="627" spans="3:102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IF(REGISTRO!AB630="A",1,IF(REGISTRO!AB630="B",AD623,IF(REGISTRO!AB630="C",3,IF(REGISTRO!AB630="D",AD623,""))))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7" t="str">
        <f t="shared" si="626"/>
        <v/>
      </c>
      <c r="CX627" s="97"/>
    </row>
    <row r="628" spans="3:102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IF(REGISTRO!AB631="A",1,IF(REGISTRO!AB631="B",AD624,IF(REGISTRO!AB631="C",3,IF(REGISTRO!AB631="D",AD624,""))))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7" t="str">
        <f t="shared" si="626"/>
        <v/>
      </c>
      <c r="CX628" s="97"/>
    </row>
    <row r="629" spans="3:102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IF(REGISTRO!AB632="A",1,IF(REGISTRO!AB632="B",AD625,IF(REGISTRO!AB632="C",3,IF(REGISTRO!AB632="D",AD625,""))))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7" t="str">
        <f t="shared" si="626"/>
        <v/>
      </c>
      <c r="CX629" s="97"/>
    </row>
    <row r="630" spans="3:102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IF(REGISTRO!AB633="A",1,IF(REGISTRO!AB633="B",AD626,IF(REGISTRO!AB633="C",3,IF(REGISTRO!AB633="D",AD626,""))))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7" t="str">
        <f t="shared" si="626"/>
        <v/>
      </c>
      <c r="CX630" s="97"/>
    </row>
    <row r="631" spans="3:102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IF(REGISTRO!AB634="A",1,IF(REGISTRO!AB634="B",AD627,IF(REGISTRO!AB634="C",3,IF(REGISTRO!AB634="D",AD627,""))))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7" t="str">
        <f t="shared" si="626"/>
        <v/>
      </c>
      <c r="CX631" s="97"/>
    </row>
    <row r="632" spans="3:102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IF(REGISTRO!AB635="A",1,IF(REGISTRO!AB635="B",AD628,IF(REGISTRO!AB635="C",3,IF(REGISTRO!AB635="D",AD628,""))))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7" t="str">
        <f t="shared" si="626"/>
        <v/>
      </c>
      <c r="CX632" s="97"/>
    </row>
    <row r="633" spans="3:102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IF(REGISTRO!AB636="A",1,IF(REGISTRO!AB636="B",AD629,IF(REGISTRO!AB636="C",3,IF(REGISTRO!AB636="D",AD629,""))))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7" t="str">
        <f t="shared" si="626"/>
        <v/>
      </c>
      <c r="CX633" s="97"/>
    </row>
    <row r="634" spans="3:102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IF(REGISTRO!AB637="A",1,IF(REGISTRO!AB637="B",AD630,IF(REGISTRO!AB637="C",3,IF(REGISTRO!AB637="D",AD630,""))))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7" t="str">
        <f t="shared" si="626"/>
        <v/>
      </c>
      <c r="CX634" s="97"/>
    </row>
    <row r="635" spans="3:102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IF(REGISTRO!AB638="A",1,IF(REGISTRO!AB638="B",AD631,IF(REGISTRO!AB638="C",3,IF(REGISTRO!AB638="D",AD631,""))))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7" t="str">
        <f t="shared" si="626"/>
        <v/>
      </c>
      <c r="CX635" s="97"/>
    </row>
    <row r="636" spans="3:102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IF(REGISTRO!AB639="A",1,IF(REGISTRO!AB639="B",AD632,IF(REGISTRO!AB639="C",3,IF(REGISTRO!AB639="D",AD632,""))))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7" t="str">
        <f t="shared" si="626"/>
        <v/>
      </c>
      <c r="CX636" s="97"/>
    </row>
    <row r="637" spans="3:102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IF(REGISTRO!AB640="A",1,IF(REGISTRO!AB640="B",AD633,IF(REGISTRO!AB640="C",3,IF(REGISTRO!AB640="D",AD633,""))))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7" t="str">
        <f t="shared" si="626"/>
        <v/>
      </c>
      <c r="CX637" s="97"/>
    </row>
    <row r="638" spans="3:102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IF(REGISTRO!AB641="A",1,IF(REGISTRO!AB641="B",AD634,IF(REGISTRO!AB641="C",3,IF(REGISTRO!AB641="D",AD634,""))))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7" t="str">
        <f t="shared" si="626"/>
        <v/>
      </c>
      <c r="CX638" s="97"/>
    </row>
    <row r="639" spans="3:102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IF(REGISTRO!AB642="A",1,IF(REGISTRO!AB642="B",AD635,IF(REGISTRO!AB642="C",3,IF(REGISTRO!AB642="D",AD635,""))))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7" t="str">
        <f t="shared" si="626"/>
        <v/>
      </c>
      <c r="CX639" s="97"/>
    </row>
    <row r="640" spans="3:102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IF(REGISTRO!AB643="A",1,IF(REGISTRO!AB643="B",AD636,IF(REGISTRO!AB643="C",3,IF(REGISTRO!AB643="D",AD636,""))))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7" t="str">
        <f t="shared" si="626"/>
        <v/>
      </c>
      <c r="CX640" s="97"/>
    </row>
    <row r="641" spans="3:102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IF(REGISTRO!AB644="A",1,IF(REGISTRO!AB644="B",AD637,IF(REGISTRO!AB644="C",3,IF(REGISTRO!AB644="D",AD637,""))))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7" t="str">
        <f t="shared" si="626"/>
        <v/>
      </c>
      <c r="CX641" s="97"/>
    </row>
    <row r="642" spans="3:102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IF(REGISTRO!AB645="A",1,IF(REGISTRO!AB645="B",AD638,IF(REGISTRO!AB645="C",3,IF(REGISTRO!AB645="D",AD638,""))))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7" t="str">
        <f t="shared" si="626"/>
        <v/>
      </c>
      <c r="CX642" s="97"/>
    </row>
    <row r="643" spans="3:102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IF(REGISTRO!AB646="A",1,IF(REGISTRO!AB646="B",AD639,IF(REGISTRO!AB646="C",3,IF(REGISTRO!AB646="D",AD639,""))))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7" t="str">
        <f t="shared" si="626"/>
        <v/>
      </c>
      <c r="CX643" s="97"/>
    </row>
    <row r="644" spans="3:102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IF(REGISTRO!AB647="A",1,IF(REGISTRO!AB647="B",AD640,IF(REGISTRO!AB647="C",3,IF(REGISTRO!AB647="D",AD640,""))))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7" t="str">
        <f t="shared" si="626"/>
        <v/>
      </c>
      <c r="CX644" s="97"/>
    </row>
    <row r="645" spans="3:102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IF(REGISTRO!AB648="A",1,IF(REGISTRO!AB648="B",AD641,IF(REGISTRO!AB648="C",3,IF(REGISTRO!AB648="D",AD641,""))))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7" t="str">
        <f t="shared" si="626"/>
        <v/>
      </c>
      <c r="CX645" s="97"/>
    </row>
    <row r="646" spans="3:102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IF(REGISTRO!AB649="A",1,IF(REGISTRO!AB649="B",AD642,IF(REGISTRO!AB649="C",3,IF(REGISTRO!AB649="D",AD642,""))))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7" t="str">
        <f t="shared" si="626"/>
        <v/>
      </c>
      <c r="CX646" s="97"/>
    </row>
    <row r="647" spans="3:102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IF(REGISTRO!AB650="A",1,IF(REGISTRO!AB650="B",AD643,IF(REGISTRO!AB650="C",3,IF(REGISTRO!AB650="D",AD643,""))))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7" t="str">
        <f t="shared" si="626"/>
        <v/>
      </c>
      <c r="CX647" s="97"/>
    </row>
    <row r="648" spans="3:102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IF(REGISTRO!AB651="A",1,IF(REGISTRO!AB651="B",AD644,IF(REGISTRO!AB651="C",3,IF(REGISTRO!AB651="D",AD644,""))))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7" t="str">
        <f t="shared" si="626"/>
        <v/>
      </c>
      <c r="CX648" s="97"/>
    </row>
    <row r="649" spans="3:102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IF(REGISTRO!AB652="A",1,IF(REGISTRO!AB652="B",AD645,IF(REGISTRO!AB652="C",3,IF(REGISTRO!AB652="D",AD645,""))))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7" t="str">
        <f t="shared" si="626"/>
        <v/>
      </c>
      <c r="CX649" s="97"/>
    </row>
    <row r="650" spans="3:102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IF(REGISTRO!AB653="A",1,IF(REGISTRO!AB653="B",AD646,IF(REGISTRO!AB653="C",3,IF(REGISTRO!AB653="D",AD646,""))))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7" t="str">
        <f t="shared" si="626"/>
        <v/>
      </c>
      <c r="CX650" s="97"/>
    </row>
    <row r="651" spans="3:102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IF(REGISTRO!AB654="A",1,IF(REGISTRO!AB654="B",AD647,IF(REGISTRO!AB654="C",3,IF(REGISTRO!AB654="D",AD647,""))))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7" t="str">
        <f t="shared" si="626"/>
        <v/>
      </c>
      <c r="CX651" s="97"/>
    </row>
    <row r="652" spans="3:102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IF(REGISTRO!AB655="A",1,IF(REGISTRO!AB655="B",AD648,IF(REGISTRO!AB655="C",3,IF(REGISTRO!AB655="D",AD648,""))))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7" t="str">
        <f t="shared" si="626"/>
        <v/>
      </c>
      <c r="CX652" s="97"/>
    </row>
    <row r="653" spans="3:102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IF(REGISTRO!AB656="A",1,IF(REGISTRO!AB656="B",AD649,IF(REGISTRO!AB656="C",3,IF(REGISTRO!AB656="D",AD649,""))))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7" t="str">
        <f t="shared" si="626"/>
        <v/>
      </c>
      <c r="CX653" s="97"/>
    </row>
    <row r="654" spans="3:102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IF(REGISTRO!AB657="A",1,IF(REGISTRO!AB657="B",AD650,IF(REGISTRO!AB657="C",3,IF(REGISTRO!AB657="D",AD650,""))))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7" t="str">
        <f t="shared" si="626"/>
        <v/>
      </c>
      <c r="CX654" s="97"/>
    </row>
    <row r="655" spans="3:102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IF(REGISTRO!AB658="A",1,IF(REGISTRO!AB658="B",AD651,IF(REGISTRO!AB658="C",3,IF(REGISTRO!AB658="D",AD651,""))))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7" t="str">
        <f t="shared" si="626"/>
        <v/>
      </c>
      <c r="CX655" s="97"/>
    </row>
    <row r="656" spans="3:102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IF(REGISTRO!AB659="A",1,IF(REGISTRO!AB659="B",AD652,IF(REGISTRO!AB659="C",3,IF(REGISTRO!AB659="D",AD652,""))))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7" t="str">
        <f t="shared" si="626"/>
        <v/>
      </c>
      <c r="CX656" s="97"/>
    </row>
    <row r="657" spans="3:102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IF(REGISTRO!AB660="A",1,IF(REGISTRO!AB660="B",AD653,IF(REGISTRO!AB660="C",3,IF(REGISTRO!AB660="D",AD653,""))))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7" t="str">
        <f t="shared" si="626"/>
        <v/>
      </c>
      <c r="CX657" s="97"/>
    </row>
    <row r="658" spans="3:102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IF(REGISTRO!AB661="A",1,IF(REGISTRO!AB661="B",AD654,IF(REGISTRO!AB661="C",3,IF(REGISTRO!AB661="D",AD654,""))))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7" t="str">
        <f t="shared" ref="CW658:CW721" si="688">IF(CV658="","",IF(CV658&lt;=($AL$14*0.25),$CW$6,IF(CV658&lt;=($AL$14*0.5),$CW$7,IF(CV658&lt;=($AL$14*0.75),$CW$8,IF(CV658&lt;=($AL$14*1),$CW$9,"")))))</f>
        <v/>
      </c>
      <c r="CX658" s="97"/>
    </row>
    <row r="659" spans="3:102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IF(REGISTRO!AB662="A",1,IF(REGISTRO!AB662="B",AD655,IF(REGISTRO!AB662="C",3,IF(REGISTRO!AB662="D",AD655,""))))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7" t="str">
        <f t="shared" si="688"/>
        <v/>
      </c>
      <c r="CX659" s="97"/>
    </row>
    <row r="660" spans="3:102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IF(REGISTRO!AB663="A",1,IF(REGISTRO!AB663="B",AD656,IF(REGISTRO!AB663="C",3,IF(REGISTRO!AB663="D",AD656,""))))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7" t="str">
        <f t="shared" si="688"/>
        <v/>
      </c>
      <c r="CX660" s="97"/>
    </row>
    <row r="661" spans="3:102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IF(REGISTRO!AB664="A",1,IF(REGISTRO!AB664="B",AD657,IF(REGISTRO!AB664="C",3,IF(REGISTRO!AB664="D",AD657,""))))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7" t="str">
        <f t="shared" si="688"/>
        <v/>
      </c>
      <c r="CX661" s="97"/>
    </row>
    <row r="662" spans="3:102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IF(REGISTRO!AB665="A",1,IF(REGISTRO!AB665="B",AD658,IF(REGISTRO!AB665="C",3,IF(REGISTRO!AB665="D",AD658,""))))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7" t="str">
        <f t="shared" si="688"/>
        <v/>
      </c>
      <c r="CX662" s="97"/>
    </row>
    <row r="663" spans="3:102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IF(REGISTRO!AB666="A",1,IF(REGISTRO!AB666="B",AD659,IF(REGISTRO!AB666="C",3,IF(REGISTRO!AB666="D",AD659,""))))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7" t="str">
        <f t="shared" si="688"/>
        <v/>
      </c>
      <c r="CX663" s="97"/>
    </row>
    <row r="664" spans="3:102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IF(REGISTRO!AB667="A",1,IF(REGISTRO!AB667="B",AD660,IF(REGISTRO!AB667="C",3,IF(REGISTRO!AB667="D",AD660,""))))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7" t="str">
        <f t="shared" si="688"/>
        <v/>
      </c>
      <c r="CX664" s="97"/>
    </row>
    <row r="665" spans="3:102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IF(REGISTRO!AB668="A",1,IF(REGISTRO!AB668="B",AD661,IF(REGISTRO!AB668="C",3,IF(REGISTRO!AB668="D",AD661,""))))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7" t="str">
        <f t="shared" si="688"/>
        <v/>
      </c>
      <c r="CX665" s="97"/>
    </row>
    <row r="666" spans="3:102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IF(REGISTRO!AB669="A",1,IF(REGISTRO!AB669="B",AD662,IF(REGISTRO!AB669="C",3,IF(REGISTRO!AB669="D",AD662,""))))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7" t="str">
        <f t="shared" si="688"/>
        <v/>
      </c>
      <c r="CX666" s="97"/>
    </row>
    <row r="667" spans="3:102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IF(REGISTRO!AB670="A",1,IF(REGISTRO!AB670="B",AD663,IF(REGISTRO!AB670="C",3,IF(REGISTRO!AB670="D",AD663,""))))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7" t="str">
        <f t="shared" si="688"/>
        <v/>
      </c>
      <c r="CX667" s="97"/>
    </row>
    <row r="668" spans="3:102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IF(REGISTRO!AB671="A",1,IF(REGISTRO!AB671="B",AD664,IF(REGISTRO!AB671="C",3,IF(REGISTRO!AB671="D",AD664,""))))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7" t="str">
        <f t="shared" si="688"/>
        <v/>
      </c>
      <c r="CX668" s="97"/>
    </row>
    <row r="669" spans="3:102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IF(REGISTRO!AB672="A",1,IF(REGISTRO!AB672="B",AD665,IF(REGISTRO!AB672="C",3,IF(REGISTRO!AB672="D",AD665,""))))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7" t="str">
        <f t="shared" si="688"/>
        <v/>
      </c>
      <c r="CX669" s="97"/>
    </row>
    <row r="670" spans="3:102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IF(REGISTRO!AB673="A",1,IF(REGISTRO!AB673="B",AD666,IF(REGISTRO!AB673="C",3,IF(REGISTRO!AB673="D",AD666,""))))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7" t="str">
        <f t="shared" si="688"/>
        <v/>
      </c>
      <c r="CX670" s="97"/>
    </row>
    <row r="671" spans="3:102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IF(REGISTRO!AB674="A",1,IF(REGISTRO!AB674="B",AD667,IF(REGISTRO!AB674="C",3,IF(REGISTRO!AB674="D",AD667,""))))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7" t="str">
        <f t="shared" si="688"/>
        <v/>
      </c>
      <c r="CX671" s="97"/>
    </row>
    <row r="672" spans="3:102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IF(REGISTRO!AB675="A",1,IF(REGISTRO!AB675="B",AD668,IF(REGISTRO!AB675="C",3,IF(REGISTRO!AB675="D",AD668,""))))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7" t="str">
        <f t="shared" si="688"/>
        <v/>
      </c>
      <c r="CX672" s="97"/>
    </row>
    <row r="673" spans="3:102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IF(REGISTRO!AB676="A",1,IF(REGISTRO!AB676="B",AD669,IF(REGISTRO!AB676="C",3,IF(REGISTRO!AB676="D",AD669,""))))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7" t="str">
        <f t="shared" si="688"/>
        <v/>
      </c>
      <c r="CX673" s="97"/>
    </row>
    <row r="674" spans="3:102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IF(REGISTRO!AB677="A",1,IF(REGISTRO!AB677="B",AD670,IF(REGISTRO!AB677="C",3,IF(REGISTRO!AB677="D",AD670,""))))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7" t="str">
        <f t="shared" si="688"/>
        <v/>
      </c>
      <c r="CX674" s="97"/>
    </row>
    <row r="675" spans="3:102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IF(REGISTRO!AB678="A",1,IF(REGISTRO!AB678="B",AD671,IF(REGISTRO!AB678="C",3,IF(REGISTRO!AB678="D",AD671,""))))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7" t="str">
        <f t="shared" si="688"/>
        <v/>
      </c>
      <c r="CX675" s="97"/>
    </row>
    <row r="676" spans="3:102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IF(REGISTRO!AB679="A",1,IF(REGISTRO!AB679="B",AD672,IF(REGISTRO!AB679="C",3,IF(REGISTRO!AB679="D",AD672,""))))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7" t="str">
        <f t="shared" si="688"/>
        <v/>
      </c>
      <c r="CX676" s="97"/>
    </row>
    <row r="677" spans="3:102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IF(REGISTRO!AB680="A",1,IF(REGISTRO!AB680="B",AD673,IF(REGISTRO!AB680="C",3,IF(REGISTRO!AB680="D",AD673,""))))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7" t="str">
        <f t="shared" si="688"/>
        <v/>
      </c>
      <c r="CX677" s="97"/>
    </row>
    <row r="678" spans="3:102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IF(REGISTRO!AB681="A",1,IF(REGISTRO!AB681="B",AD674,IF(REGISTRO!AB681="C",3,IF(REGISTRO!AB681="D",AD674,""))))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7" t="str">
        <f t="shared" si="688"/>
        <v/>
      </c>
      <c r="CX678" s="97"/>
    </row>
    <row r="679" spans="3:102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IF(REGISTRO!AB682="A",1,IF(REGISTRO!AB682="B",AD675,IF(REGISTRO!AB682="C",3,IF(REGISTRO!AB682="D",AD675,""))))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7" t="str">
        <f t="shared" si="688"/>
        <v/>
      </c>
      <c r="CX679" s="97"/>
    </row>
    <row r="680" spans="3:102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IF(REGISTRO!AB683="A",1,IF(REGISTRO!AB683="B",AD676,IF(REGISTRO!AB683="C",3,IF(REGISTRO!AB683="D",AD676,""))))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7" t="str">
        <f t="shared" si="688"/>
        <v/>
      </c>
      <c r="CX680" s="97"/>
    </row>
    <row r="681" spans="3:102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IF(REGISTRO!AB684="A",1,IF(REGISTRO!AB684="B",AD677,IF(REGISTRO!AB684="C",3,IF(REGISTRO!AB684="D",AD677,""))))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7" t="str">
        <f t="shared" si="688"/>
        <v/>
      </c>
      <c r="CX681" s="97"/>
    </row>
    <row r="682" spans="3:102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IF(REGISTRO!AB685="A",1,IF(REGISTRO!AB685="B",AD678,IF(REGISTRO!AB685="C",3,IF(REGISTRO!AB685="D",AD678,""))))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7" t="str">
        <f t="shared" si="688"/>
        <v/>
      </c>
      <c r="CX682" s="97"/>
    </row>
    <row r="683" spans="3:102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IF(REGISTRO!AB686="A",1,IF(REGISTRO!AB686="B",AD679,IF(REGISTRO!AB686="C",3,IF(REGISTRO!AB686="D",AD679,""))))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7" t="str">
        <f t="shared" si="688"/>
        <v/>
      </c>
      <c r="CX683" s="97"/>
    </row>
    <row r="684" spans="3:102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IF(REGISTRO!AB687="A",1,IF(REGISTRO!AB687="B",AD680,IF(REGISTRO!AB687="C",3,IF(REGISTRO!AB687="D",AD680,""))))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7" t="str">
        <f t="shared" si="688"/>
        <v/>
      </c>
      <c r="CX684" s="97"/>
    </row>
    <row r="685" spans="3:102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IF(REGISTRO!AB688="A",1,IF(REGISTRO!AB688="B",AD681,IF(REGISTRO!AB688="C",3,IF(REGISTRO!AB688="D",AD681,""))))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7" t="str">
        <f t="shared" si="688"/>
        <v/>
      </c>
      <c r="CX685" s="97"/>
    </row>
    <row r="686" spans="3:102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IF(REGISTRO!AB689="A",1,IF(REGISTRO!AB689="B",AD682,IF(REGISTRO!AB689="C",3,IF(REGISTRO!AB689="D",AD682,""))))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7" t="str">
        <f t="shared" si="688"/>
        <v/>
      </c>
      <c r="CX686" s="97"/>
    </row>
    <row r="687" spans="3:102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IF(REGISTRO!AB690="A",1,IF(REGISTRO!AB690="B",AD683,IF(REGISTRO!AB690="C",3,IF(REGISTRO!AB690="D",AD683,""))))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7" t="str">
        <f t="shared" si="688"/>
        <v/>
      </c>
      <c r="CX687" s="97"/>
    </row>
    <row r="688" spans="3:102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IF(REGISTRO!AB691="A",1,IF(REGISTRO!AB691="B",AD684,IF(REGISTRO!AB691="C",3,IF(REGISTRO!AB691="D",AD684,""))))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7" t="str">
        <f t="shared" si="688"/>
        <v/>
      </c>
      <c r="CX688" s="97"/>
    </row>
    <row r="689" spans="3:102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IF(REGISTRO!AB692="A",1,IF(REGISTRO!AB692="B",AD685,IF(REGISTRO!AB692="C",3,IF(REGISTRO!AB692="D",AD685,""))))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7" t="str">
        <f t="shared" si="688"/>
        <v/>
      </c>
      <c r="CX689" s="97"/>
    </row>
    <row r="690" spans="3:102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IF(REGISTRO!AB693="A",1,IF(REGISTRO!AB693="B",AD686,IF(REGISTRO!AB693="C",3,IF(REGISTRO!AB693="D",AD686,""))))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7" t="str">
        <f t="shared" si="688"/>
        <v/>
      </c>
      <c r="CX690" s="97"/>
    </row>
    <row r="691" spans="3:102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IF(REGISTRO!AB694="A",1,IF(REGISTRO!AB694="B",AD687,IF(REGISTRO!AB694="C",3,IF(REGISTRO!AB694="D",AD687,""))))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7" t="str">
        <f t="shared" si="688"/>
        <v/>
      </c>
      <c r="CX691" s="97"/>
    </row>
    <row r="692" spans="3:102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IF(REGISTRO!AB695="A",1,IF(REGISTRO!AB695="B",AD688,IF(REGISTRO!AB695="C",3,IF(REGISTRO!AB695="D",AD688,""))))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7" t="str">
        <f t="shared" si="688"/>
        <v/>
      </c>
      <c r="CX692" s="97"/>
    </row>
    <row r="693" spans="3:102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IF(REGISTRO!AB696="A",1,IF(REGISTRO!AB696="B",AD689,IF(REGISTRO!AB696="C",3,IF(REGISTRO!AB696="D",AD689,""))))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7" t="str">
        <f t="shared" si="688"/>
        <v/>
      </c>
      <c r="CX693" s="97"/>
    </row>
    <row r="694" spans="3:102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IF(REGISTRO!AB697="A",1,IF(REGISTRO!AB697="B",AD690,IF(REGISTRO!AB697="C",3,IF(REGISTRO!AB697="D",AD690,""))))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7" t="str">
        <f t="shared" si="688"/>
        <v/>
      </c>
      <c r="CX694" s="97"/>
    </row>
    <row r="695" spans="3:102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IF(REGISTRO!AB698="A",1,IF(REGISTRO!AB698="B",AD691,IF(REGISTRO!AB698="C",3,IF(REGISTRO!AB698="D",AD691,""))))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7" t="str">
        <f t="shared" si="688"/>
        <v/>
      </c>
      <c r="CX695" s="97"/>
    </row>
    <row r="696" spans="3:102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IF(REGISTRO!AB699="A",1,IF(REGISTRO!AB699="B",AD692,IF(REGISTRO!AB699="C",3,IF(REGISTRO!AB699="D",AD692,""))))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7" t="str">
        <f t="shared" si="688"/>
        <v/>
      </c>
      <c r="CX696" s="97"/>
    </row>
    <row r="697" spans="3:102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IF(REGISTRO!AB700="A",1,IF(REGISTRO!AB700="B",AD693,IF(REGISTRO!AB700="C",3,IF(REGISTRO!AB700="D",AD693,""))))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7" t="str">
        <f t="shared" si="688"/>
        <v/>
      </c>
      <c r="CX697" s="97"/>
    </row>
    <row r="698" spans="3:102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IF(REGISTRO!AB701="A",1,IF(REGISTRO!AB701="B",AD694,IF(REGISTRO!AB701="C",3,IF(REGISTRO!AB701="D",AD694,""))))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7" t="str">
        <f t="shared" si="688"/>
        <v/>
      </c>
      <c r="CX698" s="97"/>
    </row>
    <row r="699" spans="3:102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IF(REGISTRO!AB702="A",1,IF(REGISTRO!AB702="B",AD695,IF(REGISTRO!AB702="C",3,IF(REGISTRO!AB702="D",AD695,""))))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7" t="str">
        <f t="shared" si="688"/>
        <v/>
      </c>
      <c r="CX699" s="97"/>
    </row>
    <row r="700" spans="3:102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IF(REGISTRO!AB703="A",1,IF(REGISTRO!AB703="B",AD696,IF(REGISTRO!AB703="C",3,IF(REGISTRO!AB703="D",AD696,""))))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7" t="str">
        <f t="shared" si="688"/>
        <v/>
      </c>
      <c r="CX700" s="97"/>
    </row>
    <row r="701" spans="3:102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IF(REGISTRO!AB704="A",1,IF(REGISTRO!AB704="B",AD697,IF(REGISTRO!AB704="C",3,IF(REGISTRO!AB704="D",AD697,""))))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7" t="str">
        <f t="shared" si="688"/>
        <v/>
      </c>
      <c r="CX701" s="97"/>
    </row>
    <row r="702" spans="3:102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IF(REGISTRO!AB705="A",1,IF(REGISTRO!AB705="B",AD698,IF(REGISTRO!AB705="C",3,IF(REGISTRO!AB705="D",AD698,""))))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7" t="str">
        <f t="shared" si="688"/>
        <v/>
      </c>
      <c r="CX702" s="97"/>
    </row>
    <row r="703" spans="3:102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IF(REGISTRO!AB706="A",1,IF(REGISTRO!AB706="B",AD699,IF(REGISTRO!AB706="C",3,IF(REGISTRO!AB706="D",AD699,""))))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7" t="str">
        <f t="shared" si="688"/>
        <v/>
      </c>
      <c r="CX703" s="97"/>
    </row>
    <row r="704" spans="3:102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IF(REGISTRO!AB707="A",1,IF(REGISTRO!AB707="B",AD700,IF(REGISTRO!AB707="C",3,IF(REGISTRO!AB707="D",AD700,""))))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7" t="str">
        <f t="shared" si="688"/>
        <v/>
      </c>
      <c r="CX704" s="97"/>
    </row>
    <row r="705" spans="3:102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IF(REGISTRO!AB708="A",1,IF(REGISTRO!AB708="B",AD701,IF(REGISTRO!AB708="C",3,IF(REGISTRO!AB708="D",AD701,""))))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7" t="str">
        <f t="shared" si="688"/>
        <v/>
      </c>
      <c r="CX705" s="97"/>
    </row>
    <row r="706" spans="3:102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IF(REGISTRO!AB709="A",1,IF(REGISTRO!AB709="B",AD702,IF(REGISTRO!AB709="C",3,IF(REGISTRO!AB709="D",AD702,""))))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7" t="str">
        <f t="shared" si="688"/>
        <v/>
      </c>
      <c r="CX706" s="97"/>
    </row>
    <row r="707" spans="3:102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IF(REGISTRO!AB710="A",1,IF(REGISTRO!AB710="B",AD703,IF(REGISTRO!AB710="C",3,IF(REGISTRO!AB710="D",AD703,""))))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7" t="str">
        <f t="shared" si="688"/>
        <v/>
      </c>
      <c r="CX707" s="97"/>
    </row>
    <row r="708" spans="3:102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IF(REGISTRO!AB711="A",1,IF(REGISTRO!AB711="B",AD704,IF(REGISTRO!AB711="C",3,IF(REGISTRO!AB711="D",AD704,""))))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7" t="str">
        <f t="shared" si="688"/>
        <v/>
      </c>
      <c r="CX708" s="97"/>
    </row>
    <row r="709" spans="3:102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IF(REGISTRO!AB712="A",1,IF(REGISTRO!AB712="B",AD705,IF(REGISTRO!AB712="C",3,IF(REGISTRO!AB712="D",AD705,""))))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7" t="str">
        <f t="shared" si="688"/>
        <v/>
      </c>
      <c r="CX709" s="97"/>
    </row>
    <row r="710" spans="3:102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IF(REGISTRO!AB713="A",1,IF(REGISTRO!AB713="B",AD706,IF(REGISTRO!AB713="C",3,IF(REGISTRO!AB713="D",AD706,""))))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7" t="str">
        <f t="shared" si="688"/>
        <v/>
      </c>
      <c r="CX710" s="97"/>
    </row>
    <row r="711" spans="3:102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IF(REGISTRO!AB714="A",1,IF(REGISTRO!AB714="B",AD707,IF(REGISTRO!AB714="C",3,IF(REGISTRO!AB714="D",AD707,""))))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7" t="str">
        <f t="shared" si="688"/>
        <v/>
      </c>
      <c r="CX711" s="97"/>
    </row>
    <row r="712" spans="3:102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IF(REGISTRO!AB715="A",1,IF(REGISTRO!AB715="B",AD708,IF(REGISTRO!AB715="C",3,IF(REGISTRO!AB715="D",AD708,""))))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7" t="str">
        <f t="shared" si="688"/>
        <v/>
      </c>
      <c r="CX712" s="97"/>
    </row>
    <row r="713" spans="3:102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IF(REGISTRO!AB716="A",1,IF(REGISTRO!AB716="B",AD709,IF(REGISTRO!AB716="C",3,IF(REGISTRO!AB716="D",AD709,""))))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7" t="str">
        <f t="shared" si="688"/>
        <v/>
      </c>
      <c r="CX713" s="97"/>
    </row>
    <row r="714" spans="3:102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IF(REGISTRO!AB717="A",1,IF(REGISTRO!AB717="B",AD710,IF(REGISTRO!AB717="C",3,IF(REGISTRO!AB717="D",AD710,""))))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7" t="str">
        <f t="shared" si="688"/>
        <v/>
      </c>
      <c r="CX714" s="97"/>
    </row>
    <row r="715" spans="3:102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IF(REGISTRO!AB718="A",1,IF(REGISTRO!AB718="B",AD711,IF(REGISTRO!AB718="C",3,IF(REGISTRO!AB718="D",AD711,""))))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7" t="str">
        <f t="shared" si="688"/>
        <v/>
      </c>
      <c r="CX715" s="97"/>
    </row>
    <row r="716" spans="3:102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IF(REGISTRO!AB719="A",1,IF(REGISTRO!AB719="B",AD712,IF(REGISTRO!AB719="C",3,IF(REGISTRO!AB719="D",AD712,""))))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7" t="str">
        <f t="shared" si="688"/>
        <v/>
      </c>
      <c r="CX716" s="97"/>
    </row>
    <row r="717" spans="3:102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IF(REGISTRO!AB720="A",1,IF(REGISTRO!AB720="B",AD713,IF(REGISTRO!AB720="C",3,IF(REGISTRO!AB720="D",AD713,""))))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7" t="str">
        <f t="shared" si="688"/>
        <v/>
      </c>
      <c r="CX717" s="97"/>
    </row>
    <row r="718" spans="3:102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IF(REGISTRO!AB721="A",1,IF(REGISTRO!AB721="B",AD714,IF(REGISTRO!AB721="C",3,IF(REGISTRO!AB721="D",AD714,""))))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7" t="str">
        <f t="shared" si="688"/>
        <v/>
      </c>
      <c r="CX718" s="97"/>
    </row>
    <row r="719" spans="3:102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IF(REGISTRO!AB722="A",1,IF(REGISTRO!AB722="B",AD715,IF(REGISTRO!AB722="C",3,IF(REGISTRO!AB722="D",AD715,""))))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7" t="str">
        <f t="shared" si="688"/>
        <v/>
      </c>
      <c r="CX719" s="97"/>
    </row>
    <row r="720" spans="3:102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IF(REGISTRO!AB723="A",1,IF(REGISTRO!AB723="B",AD716,IF(REGISTRO!AB723="C",3,IF(REGISTRO!AB723="D",AD716,""))))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7" t="str">
        <f t="shared" si="688"/>
        <v/>
      </c>
      <c r="CX720" s="97"/>
    </row>
    <row r="721" spans="3:102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IF(REGISTRO!AB724="A",1,IF(REGISTRO!AB724="B",AD717,IF(REGISTRO!AB724="C",3,IF(REGISTRO!AB724="D",AD717,""))))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7" t="str">
        <f t="shared" si="688"/>
        <v/>
      </c>
      <c r="CX721" s="97"/>
    </row>
    <row r="722" spans="3:102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IF(REGISTRO!AB725="A",1,IF(REGISTRO!AB725="B",AD718,IF(REGISTRO!AB725="C",3,IF(REGISTRO!AB725="D",AD718,""))))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7" t="str">
        <f t="shared" ref="CW722:CW785" si="750">IF(CV722="","",IF(CV722&lt;=($AL$14*0.25),$CW$6,IF(CV722&lt;=($AL$14*0.5),$CW$7,IF(CV722&lt;=($AL$14*0.75),$CW$8,IF(CV722&lt;=($AL$14*1),$CW$9,"")))))</f>
        <v/>
      </c>
      <c r="CX722" s="97"/>
    </row>
    <row r="723" spans="3:102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IF(REGISTRO!AB726="A",1,IF(REGISTRO!AB726="B",AD719,IF(REGISTRO!AB726="C",3,IF(REGISTRO!AB726="D",AD719,""))))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7" t="str">
        <f t="shared" si="750"/>
        <v/>
      </c>
      <c r="CX723" s="97"/>
    </row>
    <row r="724" spans="3:102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IF(REGISTRO!AB727="A",1,IF(REGISTRO!AB727="B",AD720,IF(REGISTRO!AB727="C",3,IF(REGISTRO!AB727="D",AD720,""))))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7" t="str">
        <f t="shared" si="750"/>
        <v/>
      </c>
      <c r="CX724" s="97"/>
    </row>
    <row r="725" spans="3:102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IF(REGISTRO!AB728="A",1,IF(REGISTRO!AB728="B",AD721,IF(REGISTRO!AB728="C",3,IF(REGISTRO!AB728="D",AD721,""))))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7" t="str">
        <f t="shared" si="750"/>
        <v/>
      </c>
      <c r="CX725" s="97"/>
    </row>
    <row r="726" spans="3:102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IF(REGISTRO!AB729="A",1,IF(REGISTRO!AB729="B",AD722,IF(REGISTRO!AB729="C",3,IF(REGISTRO!AB729="D",AD722,""))))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7" t="str">
        <f t="shared" si="750"/>
        <v/>
      </c>
      <c r="CX726" s="97"/>
    </row>
    <row r="727" spans="3:102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IF(REGISTRO!AB730="A",1,IF(REGISTRO!AB730="B",AD723,IF(REGISTRO!AB730="C",3,IF(REGISTRO!AB730="D",AD723,""))))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7" t="str">
        <f t="shared" si="750"/>
        <v/>
      </c>
      <c r="CX727" s="97"/>
    </row>
    <row r="728" spans="3:102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IF(REGISTRO!AB731="A",1,IF(REGISTRO!AB731="B",AD724,IF(REGISTRO!AB731="C",3,IF(REGISTRO!AB731="D",AD724,""))))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7" t="str">
        <f t="shared" si="750"/>
        <v/>
      </c>
      <c r="CX728" s="97"/>
    </row>
    <row r="729" spans="3:102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IF(REGISTRO!AB732="A",1,IF(REGISTRO!AB732="B",AD725,IF(REGISTRO!AB732="C",3,IF(REGISTRO!AB732="D",AD725,""))))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7" t="str">
        <f t="shared" si="750"/>
        <v/>
      </c>
      <c r="CX729" s="97"/>
    </row>
    <row r="730" spans="3:102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IF(REGISTRO!AB733="A",1,IF(REGISTRO!AB733="B",AD726,IF(REGISTRO!AB733="C",3,IF(REGISTRO!AB733="D",AD726,""))))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7" t="str">
        <f t="shared" si="750"/>
        <v/>
      </c>
      <c r="CX730" s="97"/>
    </row>
    <row r="731" spans="3:102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IF(REGISTRO!AB734="A",1,IF(REGISTRO!AB734="B",AD727,IF(REGISTRO!AB734="C",3,IF(REGISTRO!AB734="D",AD727,""))))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7" t="str">
        <f t="shared" si="750"/>
        <v/>
      </c>
      <c r="CX731" s="97"/>
    </row>
    <row r="732" spans="3:102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IF(REGISTRO!AB735="A",1,IF(REGISTRO!AB735="B",AD728,IF(REGISTRO!AB735="C",3,IF(REGISTRO!AB735="D",AD728,""))))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7" t="str">
        <f t="shared" si="750"/>
        <v/>
      </c>
      <c r="CX732" s="97"/>
    </row>
    <row r="733" spans="3:102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IF(REGISTRO!AB736="A",1,IF(REGISTRO!AB736="B",AD729,IF(REGISTRO!AB736="C",3,IF(REGISTRO!AB736="D",AD729,""))))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7" t="str">
        <f t="shared" si="750"/>
        <v/>
      </c>
      <c r="CX733" s="97"/>
    </row>
    <row r="734" spans="3:102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IF(REGISTRO!AB737="A",1,IF(REGISTRO!AB737="B",AD730,IF(REGISTRO!AB737="C",3,IF(REGISTRO!AB737="D",AD730,""))))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7" t="str">
        <f t="shared" si="750"/>
        <v/>
      </c>
      <c r="CX734" s="97"/>
    </row>
    <row r="735" spans="3:102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IF(REGISTRO!AB738="A",1,IF(REGISTRO!AB738="B",AD731,IF(REGISTRO!AB738="C",3,IF(REGISTRO!AB738="D",AD731,""))))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7" t="str">
        <f t="shared" si="750"/>
        <v/>
      </c>
      <c r="CX735" s="97"/>
    </row>
    <row r="736" spans="3:102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IF(REGISTRO!AB739="A",1,IF(REGISTRO!AB739="B",AD732,IF(REGISTRO!AB739="C",3,IF(REGISTRO!AB739="D",AD732,""))))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7" t="str">
        <f t="shared" si="750"/>
        <v/>
      </c>
      <c r="CX736" s="97"/>
    </row>
    <row r="737" spans="3:102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IF(REGISTRO!AB740="A",1,IF(REGISTRO!AB740="B",AD733,IF(REGISTRO!AB740="C",3,IF(REGISTRO!AB740="D",AD733,""))))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7" t="str">
        <f t="shared" si="750"/>
        <v/>
      </c>
      <c r="CX737" s="97"/>
    </row>
    <row r="738" spans="3:102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IF(REGISTRO!AB741="A",1,IF(REGISTRO!AB741="B",AD734,IF(REGISTRO!AB741="C",3,IF(REGISTRO!AB741="D",AD734,""))))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7" t="str">
        <f t="shared" si="750"/>
        <v/>
      </c>
      <c r="CX738" s="97"/>
    </row>
    <row r="739" spans="3:102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IF(REGISTRO!AB742="A",1,IF(REGISTRO!AB742="B",AD735,IF(REGISTRO!AB742="C",3,IF(REGISTRO!AB742="D",AD735,""))))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7" t="str">
        <f t="shared" si="750"/>
        <v/>
      </c>
      <c r="CX739" s="97"/>
    </row>
    <row r="740" spans="3:102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IF(REGISTRO!AB743="A",1,IF(REGISTRO!AB743="B",AD736,IF(REGISTRO!AB743="C",3,IF(REGISTRO!AB743="D",AD736,""))))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7" t="str">
        <f t="shared" si="750"/>
        <v/>
      </c>
      <c r="CX740" s="97"/>
    </row>
    <row r="741" spans="3:102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IF(REGISTRO!AB744="A",1,IF(REGISTRO!AB744="B",AD737,IF(REGISTRO!AB744="C",3,IF(REGISTRO!AB744="D",AD737,""))))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7" t="str">
        <f t="shared" si="750"/>
        <v/>
      </c>
      <c r="CX741" s="97"/>
    </row>
    <row r="742" spans="3:102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IF(REGISTRO!AB745="A",1,IF(REGISTRO!AB745="B",AD738,IF(REGISTRO!AB745="C",3,IF(REGISTRO!AB745="D",AD738,""))))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7" t="str">
        <f t="shared" si="750"/>
        <v/>
      </c>
      <c r="CX742" s="97"/>
    </row>
    <row r="743" spans="3:102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IF(REGISTRO!AB746="A",1,IF(REGISTRO!AB746="B",AD739,IF(REGISTRO!AB746="C",3,IF(REGISTRO!AB746="D",AD739,""))))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7" t="str">
        <f t="shared" si="750"/>
        <v/>
      </c>
      <c r="CX743" s="97"/>
    </row>
    <row r="744" spans="3:102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IF(REGISTRO!AB747="A",1,IF(REGISTRO!AB747="B",AD740,IF(REGISTRO!AB747="C",3,IF(REGISTRO!AB747="D",AD740,""))))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7" t="str">
        <f t="shared" si="750"/>
        <v/>
      </c>
      <c r="CX744" s="97"/>
    </row>
    <row r="745" spans="3:102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IF(REGISTRO!AB748="A",1,IF(REGISTRO!AB748="B",AD741,IF(REGISTRO!AB748="C",3,IF(REGISTRO!AB748="D",AD741,""))))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7" t="str">
        <f t="shared" si="750"/>
        <v/>
      </c>
      <c r="CX745" s="97"/>
    </row>
    <row r="746" spans="3:102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IF(REGISTRO!AB749="A",1,IF(REGISTRO!AB749="B",AD742,IF(REGISTRO!AB749="C",3,IF(REGISTRO!AB749="D",AD742,""))))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7" t="str">
        <f t="shared" si="750"/>
        <v/>
      </c>
      <c r="CX746" s="97"/>
    </row>
    <row r="747" spans="3:102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IF(REGISTRO!AB750="A",1,IF(REGISTRO!AB750="B",AD743,IF(REGISTRO!AB750="C",3,IF(REGISTRO!AB750="D",AD743,""))))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7" t="str">
        <f t="shared" si="750"/>
        <v/>
      </c>
      <c r="CX747" s="97"/>
    </row>
    <row r="748" spans="3:102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IF(REGISTRO!AB751="A",1,IF(REGISTRO!AB751="B",AD744,IF(REGISTRO!AB751="C",3,IF(REGISTRO!AB751="D",AD744,""))))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7" t="str">
        <f t="shared" si="750"/>
        <v/>
      </c>
      <c r="CX748" s="97"/>
    </row>
    <row r="749" spans="3:102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IF(REGISTRO!AB752="A",1,IF(REGISTRO!AB752="B",AD745,IF(REGISTRO!AB752="C",3,IF(REGISTRO!AB752="D",AD745,""))))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7" t="str">
        <f t="shared" si="750"/>
        <v/>
      </c>
      <c r="CX749" s="97"/>
    </row>
    <row r="750" spans="3:102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IF(REGISTRO!AB753="A",1,IF(REGISTRO!AB753="B",AD746,IF(REGISTRO!AB753="C",3,IF(REGISTRO!AB753="D",AD746,""))))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7" t="str">
        <f t="shared" si="750"/>
        <v/>
      </c>
      <c r="CX750" s="97"/>
    </row>
    <row r="751" spans="3:102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IF(REGISTRO!AB754="A",1,IF(REGISTRO!AB754="B",AD747,IF(REGISTRO!AB754="C",3,IF(REGISTRO!AB754="D",AD747,""))))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7" t="str">
        <f t="shared" si="750"/>
        <v/>
      </c>
      <c r="CX751" s="97"/>
    </row>
    <row r="752" spans="3:102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IF(REGISTRO!AB755="A",1,IF(REGISTRO!AB755="B",AD748,IF(REGISTRO!AB755="C",3,IF(REGISTRO!AB755="D",AD748,""))))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7" t="str">
        <f t="shared" si="750"/>
        <v/>
      </c>
      <c r="CX752" s="97"/>
    </row>
    <row r="753" spans="3:102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IF(REGISTRO!AB756="A",1,IF(REGISTRO!AB756="B",AD749,IF(REGISTRO!AB756="C",3,IF(REGISTRO!AB756="D",AD749,""))))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7" t="str">
        <f t="shared" si="750"/>
        <v/>
      </c>
      <c r="CX753" s="97"/>
    </row>
    <row r="754" spans="3:102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IF(REGISTRO!AB757="A",1,IF(REGISTRO!AB757="B",AD750,IF(REGISTRO!AB757="C",3,IF(REGISTRO!AB757="D",AD750,""))))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7" t="str">
        <f t="shared" si="750"/>
        <v/>
      </c>
      <c r="CX754" s="97"/>
    </row>
    <row r="755" spans="3:102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IF(REGISTRO!AB758="A",1,IF(REGISTRO!AB758="B",AD751,IF(REGISTRO!AB758="C",3,IF(REGISTRO!AB758="D",AD751,""))))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7" t="str">
        <f t="shared" si="750"/>
        <v/>
      </c>
      <c r="CX755" s="97"/>
    </row>
    <row r="756" spans="3:102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IF(REGISTRO!AB759="A",1,IF(REGISTRO!AB759="B",AD752,IF(REGISTRO!AB759="C",3,IF(REGISTRO!AB759="D",AD752,""))))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7" t="str">
        <f t="shared" si="750"/>
        <v/>
      </c>
      <c r="CX756" s="97"/>
    </row>
    <row r="757" spans="3:102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IF(REGISTRO!AB760="A",1,IF(REGISTRO!AB760="B",AD753,IF(REGISTRO!AB760="C",3,IF(REGISTRO!AB760="D",AD753,""))))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7" t="str">
        <f t="shared" si="750"/>
        <v/>
      </c>
      <c r="CX757" s="97"/>
    </row>
    <row r="758" spans="3:102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IF(REGISTRO!AB761="A",1,IF(REGISTRO!AB761="B",AD754,IF(REGISTRO!AB761="C",3,IF(REGISTRO!AB761="D",AD754,""))))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7" t="str">
        <f t="shared" si="750"/>
        <v/>
      </c>
      <c r="CX758" s="97"/>
    </row>
    <row r="759" spans="3:102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IF(REGISTRO!AB762="A",1,IF(REGISTRO!AB762="B",AD755,IF(REGISTRO!AB762="C",3,IF(REGISTRO!AB762="D",AD755,""))))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7" t="str">
        <f t="shared" si="750"/>
        <v/>
      </c>
      <c r="CX759" s="97"/>
    </row>
    <row r="760" spans="3:102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IF(REGISTRO!AB763="A",1,IF(REGISTRO!AB763="B",AD756,IF(REGISTRO!AB763="C",3,IF(REGISTRO!AB763="D",AD756,""))))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7" t="str">
        <f t="shared" si="750"/>
        <v/>
      </c>
      <c r="CX760" s="97"/>
    </row>
    <row r="761" spans="3:102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IF(REGISTRO!AB764="A",1,IF(REGISTRO!AB764="B",AD757,IF(REGISTRO!AB764="C",3,IF(REGISTRO!AB764="D",AD757,""))))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7" t="str">
        <f t="shared" si="750"/>
        <v/>
      </c>
      <c r="CX761" s="97"/>
    </row>
    <row r="762" spans="3:102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IF(REGISTRO!AB765="A",1,IF(REGISTRO!AB765="B",AD758,IF(REGISTRO!AB765="C",3,IF(REGISTRO!AB765="D",AD758,""))))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7" t="str">
        <f t="shared" si="750"/>
        <v/>
      </c>
      <c r="CX762" s="97"/>
    </row>
    <row r="763" spans="3:102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IF(REGISTRO!AB766="A",1,IF(REGISTRO!AB766="B",AD759,IF(REGISTRO!AB766="C",3,IF(REGISTRO!AB766="D",AD759,""))))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7" t="str">
        <f t="shared" si="750"/>
        <v/>
      </c>
      <c r="CX763" s="97"/>
    </row>
    <row r="764" spans="3:102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IF(REGISTRO!AB767="A",1,IF(REGISTRO!AB767="B",AD760,IF(REGISTRO!AB767="C",3,IF(REGISTRO!AB767="D",AD760,""))))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7" t="str">
        <f t="shared" si="750"/>
        <v/>
      </c>
      <c r="CX764" s="97"/>
    </row>
    <row r="765" spans="3:102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IF(REGISTRO!AB768="A",1,IF(REGISTRO!AB768="B",AD761,IF(REGISTRO!AB768="C",3,IF(REGISTRO!AB768="D",AD761,""))))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7" t="str">
        <f t="shared" si="750"/>
        <v/>
      </c>
      <c r="CX765" s="97"/>
    </row>
    <row r="766" spans="3:102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IF(REGISTRO!AB769="A",1,IF(REGISTRO!AB769="B",AD762,IF(REGISTRO!AB769="C",3,IF(REGISTRO!AB769="D",AD762,""))))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7" t="str">
        <f t="shared" si="750"/>
        <v/>
      </c>
      <c r="CX766" s="97"/>
    </row>
    <row r="767" spans="3:102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IF(REGISTRO!AB770="A",1,IF(REGISTRO!AB770="B",AD763,IF(REGISTRO!AB770="C",3,IF(REGISTRO!AB770="D",AD763,""))))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7" t="str">
        <f t="shared" si="750"/>
        <v/>
      </c>
      <c r="CX767" s="97"/>
    </row>
    <row r="768" spans="3:102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IF(REGISTRO!AB771="A",1,IF(REGISTRO!AB771="B",AD764,IF(REGISTRO!AB771="C",3,IF(REGISTRO!AB771="D",AD764,""))))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7" t="str">
        <f t="shared" si="750"/>
        <v/>
      </c>
      <c r="CX768" s="97"/>
    </row>
    <row r="769" spans="3:102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IF(REGISTRO!AB772="A",1,IF(REGISTRO!AB772="B",AD765,IF(REGISTRO!AB772="C",3,IF(REGISTRO!AB772="D",AD765,""))))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7" t="str">
        <f t="shared" si="750"/>
        <v/>
      </c>
      <c r="CX769" s="97"/>
    </row>
    <row r="770" spans="3:102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IF(REGISTRO!AB773="A",1,IF(REGISTRO!AB773="B",AD766,IF(REGISTRO!AB773="C",3,IF(REGISTRO!AB773="D",AD766,""))))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7" t="str">
        <f t="shared" si="750"/>
        <v/>
      </c>
      <c r="CX770" s="97"/>
    </row>
    <row r="771" spans="3:102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IF(REGISTRO!AB774="A",1,IF(REGISTRO!AB774="B",AD767,IF(REGISTRO!AB774="C",3,IF(REGISTRO!AB774="D",AD767,""))))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7" t="str">
        <f t="shared" si="750"/>
        <v/>
      </c>
      <c r="CX771" s="97"/>
    </row>
    <row r="772" spans="3:102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IF(REGISTRO!AB775="A",1,IF(REGISTRO!AB775="B",AD768,IF(REGISTRO!AB775="C",3,IF(REGISTRO!AB775="D",AD768,""))))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7" t="str">
        <f t="shared" si="750"/>
        <v/>
      </c>
      <c r="CX772" s="97"/>
    </row>
    <row r="773" spans="3:102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IF(REGISTRO!AB776="A",1,IF(REGISTRO!AB776="B",AD769,IF(REGISTRO!AB776="C",3,IF(REGISTRO!AB776="D",AD769,""))))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7" t="str">
        <f t="shared" si="750"/>
        <v/>
      </c>
      <c r="CX773" s="97"/>
    </row>
    <row r="774" spans="3:102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IF(REGISTRO!AB777="A",1,IF(REGISTRO!AB777="B",AD770,IF(REGISTRO!AB777="C",3,IF(REGISTRO!AB777="D",AD770,""))))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7" t="str">
        <f t="shared" si="750"/>
        <v/>
      </c>
      <c r="CX774" s="97"/>
    </row>
    <row r="775" spans="3:102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IF(REGISTRO!AB778="A",1,IF(REGISTRO!AB778="B",AD771,IF(REGISTRO!AB778="C",3,IF(REGISTRO!AB778="D",AD771,""))))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7" t="str">
        <f t="shared" si="750"/>
        <v/>
      </c>
      <c r="CX775" s="97"/>
    </row>
    <row r="776" spans="3:102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IF(REGISTRO!AB779="A",1,IF(REGISTRO!AB779="B",AD772,IF(REGISTRO!AB779="C",3,IF(REGISTRO!AB779="D",AD772,""))))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7" t="str">
        <f t="shared" si="750"/>
        <v/>
      </c>
      <c r="CX776" s="97"/>
    </row>
    <row r="777" spans="3:102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IF(REGISTRO!AB780="A",1,IF(REGISTRO!AB780="B",AD773,IF(REGISTRO!AB780="C",3,IF(REGISTRO!AB780="D",AD773,""))))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7" t="str">
        <f t="shared" si="750"/>
        <v/>
      </c>
      <c r="CX777" s="97"/>
    </row>
    <row r="778" spans="3:102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IF(REGISTRO!AB781="A",1,IF(REGISTRO!AB781="B",AD774,IF(REGISTRO!AB781="C",3,IF(REGISTRO!AB781="D",AD774,""))))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7" t="str">
        <f t="shared" si="750"/>
        <v/>
      </c>
      <c r="CX778" s="97"/>
    </row>
    <row r="779" spans="3:102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IF(REGISTRO!AB782="A",1,IF(REGISTRO!AB782="B",AD775,IF(REGISTRO!AB782="C",3,IF(REGISTRO!AB782="D",AD775,""))))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7" t="str">
        <f t="shared" si="750"/>
        <v/>
      </c>
      <c r="CX779" s="97"/>
    </row>
    <row r="780" spans="3:102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IF(REGISTRO!AB783="A",1,IF(REGISTRO!AB783="B",AD776,IF(REGISTRO!AB783="C",3,IF(REGISTRO!AB783="D",AD776,""))))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7" t="str">
        <f t="shared" si="750"/>
        <v/>
      </c>
      <c r="CX780" s="97"/>
    </row>
    <row r="781" spans="3:102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IF(REGISTRO!AB784="A",1,IF(REGISTRO!AB784="B",AD777,IF(REGISTRO!AB784="C",3,IF(REGISTRO!AB784="D",AD777,""))))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7" t="str">
        <f t="shared" si="750"/>
        <v/>
      </c>
      <c r="CX781" s="97"/>
    </row>
    <row r="782" spans="3:102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IF(REGISTRO!AB785="A",1,IF(REGISTRO!AB785="B",AD778,IF(REGISTRO!AB785="C",3,IF(REGISTRO!AB785="D",AD778,""))))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7" t="str">
        <f t="shared" si="750"/>
        <v/>
      </c>
      <c r="CX782" s="97"/>
    </row>
    <row r="783" spans="3:102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IF(REGISTRO!AB786="A",1,IF(REGISTRO!AB786="B",AD779,IF(REGISTRO!AB786="C",3,IF(REGISTRO!AB786="D",AD779,""))))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7" t="str">
        <f t="shared" si="750"/>
        <v/>
      </c>
      <c r="CX783" s="97"/>
    </row>
    <row r="784" spans="3:102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IF(REGISTRO!AB787="A",1,IF(REGISTRO!AB787="B",AD780,IF(REGISTRO!AB787="C",3,IF(REGISTRO!AB787="D",AD780,""))))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7" t="str">
        <f t="shared" si="750"/>
        <v/>
      </c>
      <c r="CX784" s="97"/>
    </row>
    <row r="785" spans="3:102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IF(REGISTRO!AB788="A",1,IF(REGISTRO!AB788="B",AD781,IF(REGISTRO!AB788="C",3,IF(REGISTRO!AB788="D",AD781,""))))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7" t="str">
        <f t="shared" si="750"/>
        <v/>
      </c>
      <c r="CX785" s="97"/>
    </row>
    <row r="786" spans="3:102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IF(REGISTRO!AB789="A",1,IF(REGISTRO!AB789="B",AD782,IF(REGISTRO!AB789="C",3,IF(REGISTRO!AB789="D",AD782,""))))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7" t="str">
        <f t="shared" ref="CW786:CW849" si="812">IF(CV786="","",IF(CV786&lt;=($AL$14*0.25),$CW$6,IF(CV786&lt;=($AL$14*0.5),$CW$7,IF(CV786&lt;=($AL$14*0.75),$CW$8,IF(CV786&lt;=($AL$14*1),$CW$9,"")))))</f>
        <v/>
      </c>
      <c r="CX786" s="97"/>
    </row>
    <row r="787" spans="3:102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IF(REGISTRO!AB790="A",1,IF(REGISTRO!AB790="B",AD783,IF(REGISTRO!AB790="C",3,IF(REGISTRO!AB790="D",AD783,""))))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7" t="str">
        <f t="shared" si="812"/>
        <v/>
      </c>
      <c r="CX787" s="97"/>
    </row>
    <row r="788" spans="3:102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IF(REGISTRO!AB791="A",1,IF(REGISTRO!AB791="B",AD784,IF(REGISTRO!AB791="C",3,IF(REGISTRO!AB791="D",AD784,""))))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7" t="str">
        <f t="shared" si="812"/>
        <v/>
      </c>
      <c r="CX788" s="97"/>
    </row>
    <row r="789" spans="3:102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IF(REGISTRO!AB792="A",1,IF(REGISTRO!AB792="B",AD785,IF(REGISTRO!AB792="C",3,IF(REGISTRO!AB792="D",AD785,""))))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7" t="str">
        <f t="shared" si="812"/>
        <v/>
      </c>
      <c r="CX789" s="97"/>
    </row>
    <row r="790" spans="3:102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IF(REGISTRO!AB793="A",1,IF(REGISTRO!AB793="B",AD786,IF(REGISTRO!AB793="C",3,IF(REGISTRO!AB793="D",AD786,""))))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7" t="str">
        <f t="shared" si="812"/>
        <v/>
      </c>
      <c r="CX790" s="97"/>
    </row>
    <row r="791" spans="3:102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IF(REGISTRO!AB794="A",1,IF(REGISTRO!AB794="B",AD787,IF(REGISTRO!AB794="C",3,IF(REGISTRO!AB794="D",AD787,""))))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7" t="str">
        <f t="shared" si="812"/>
        <v/>
      </c>
      <c r="CX791" s="97"/>
    </row>
    <row r="792" spans="3:102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IF(REGISTRO!AB795="A",1,IF(REGISTRO!AB795="B",AD788,IF(REGISTRO!AB795="C",3,IF(REGISTRO!AB795="D",AD788,""))))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7" t="str">
        <f t="shared" si="812"/>
        <v/>
      </c>
      <c r="CX792" s="97"/>
    </row>
    <row r="793" spans="3:102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IF(REGISTRO!AB796="A",1,IF(REGISTRO!AB796="B",AD789,IF(REGISTRO!AB796="C",3,IF(REGISTRO!AB796="D",AD789,""))))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7" t="str">
        <f t="shared" si="812"/>
        <v/>
      </c>
      <c r="CX793" s="97"/>
    </row>
    <row r="794" spans="3:102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IF(REGISTRO!AB797="A",1,IF(REGISTRO!AB797="B",AD790,IF(REGISTRO!AB797="C",3,IF(REGISTRO!AB797="D",AD790,""))))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7" t="str">
        <f t="shared" si="812"/>
        <v/>
      </c>
      <c r="CX794" s="97"/>
    </row>
    <row r="795" spans="3:102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IF(REGISTRO!AB798="A",1,IF(REGISTRO!AB798="B",AD791,IF(REGISTRO!AB798="C",3,IF(REGISTRO!AB798="D",AD791,""))))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7" t="str">
        <f t="shared" si="812"/>
        <v/>
      </c>
      <c r="CX795" s="97"/>
    </row>
    <row r="796" spans="3:102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IF(REGISTRO!AB799="A",1,IF(REGISTRO!AB799="B",AD792,IF(REGISTRO!AB799="C",3,IF(REGISTRO!AB799="D",AD792,""))))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7" t="str">
        <f t="shared" si="812"/>
        <v/>
      </c>
      <c r="CX796" s="97"/>
    </row>
    <row r="797" spans="3:102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IF(REGISTRO!AB800="A",1,IF(REGISTRO!AB800="B",AD793,IF(REGISTRO!AB800="C",3,IF(REGISTRO!AB800="D",AD793,""))))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7" t="str">
        <f t="shared" si="812"/>
        <v/>
      </c>
      <c r="CX797" s="97"/>
    </row>
    <row r="798" spans="3:102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IF(REGISTRO!AB801="A",1,IF(REGISTRO!AB801="B",AD794,IF(REGISTRO!AB801="C",3,IF(REGISTRO!AB801="D",AD794,""))))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7" t="str">
        <f t="shared" si="812"/>
        <v/>
      </c>
      <c r="CX798" s="97"/>
    </row>
    <row r="799" spans="3:102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IF(REGISTRO!AB802="A",1,IF(REGISTRO!AB802="B",AD795,IF(REGISTRO!AB802="C",3,IF(REGISTRO!AB802="D",AD795,""))))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7" t="str">
        <f t="shared" si="812"/>
        <v/>
      </c>
      <c r="CX799" s="97"/>
    </row>
    <row r="800" spans="3:102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IF(REGISTRO!AB803="A",1,IF(REGISTRO!AB803="B",AD796,IF(REGISTRO!AB803="C",3,IF(REGISTRO!AB803="D",AD796,""))))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7" t="str">
        <f t="shared" si="812"/>
        <v/>
      </c>
      <c r="CX800" s="97"/>
    </row>
    <row r="801" spans="3:102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IF(REGISTRO!AB804="A",1,IF(REGISTRO!AB804="B",AD797,IF(REGISTRO!AB804="C",3,IF(REGISTRO!AB804="D",AD797,""))))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7" t="str">
        <f t="shared" si="812"/>
        <v/>
      </c>
      <c r="CX801" s="97"/>
    </row>
    <row r="802" spans="3:102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IF(REGISTRO!AB805="A",1,IF(REGISTRO!AB805="B",AD798,IF(REGISTRO!AB805="C",3,IF(REGISTRO!AB805="D",AD798,""))))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7" t="str">
        <f t="shared" si="812"/>
        <v/>
      </c>
      <c r="CX802" s="97"/>
    </row>
    <row r="803" spans="3:102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IF(REGISTRO!AB806="A",1,IF(REGISTRO!AB806="B",AD799,IF(REGISTRO!AB806="C",3,IF(REGISTRO!AB806="D",AD799,""))))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7" t="str">
        <f t="shared" si="812"/>
        <v/>
      </c>
      <c r="CX803" s="97"/>
    </row>
    <row r="804" spans="3:102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IF(REGISTRO!AB807="A",1,IF(REGISTRO!AB807="B",AD800,IF(REGISTRO!AB807="C",3,IF(REGISTRO!AB807="D",AD800,""))))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7" t="str">
        <f t="shared" si="812"/>
        <v/>
      </c>
      <c r="CX804" s="97"/>
    </row>
    <row r="805" spans="3:102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IF(REGISTRO!AB808="A",1,IF(REGISTRO!AB808="B",AD801,IF(REGISTRO!AB808="C",3,IF(REGISTRO!AB808="D",AD801,""))))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7" t="str">
        <f t="shared" si="812"/>
        <v/>
      </c>
      <c r="CX805" s="97"/>
    </row>
    <row r="806" spans="3:102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IF(REGISTRO!AB809="A",1,IF(REGISTRO!AB809="B",AD802,IF(REGISTRO!AB809="C",3,IF(REGISTRO!AB809="D",AD802,""))))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7" t="str">
        <f t="shared" si="812"/>
        <v/>
      </c>
      <c r="CX806" s="97"/>
    </row>
    <row r="807" spans="3:102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IF(REGISTRO!AB810="A",1,IF(REGISTRO!AB810="B",AD803,IF(REGISTRO!AB810="C",3,IF(REGISTRO!AB810="D",AD803,""))))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7" t="str">
        <f t="shared" si="812"/>
        <v/>
      </c>
      <c r="CX807" s="97"/>
    </row>
    <row r="808" spans="3:102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IF(REGISTRO!AB811="A",1,IF(REGISTRO!AB811="B",AD804,IF(REGISTRO!AB811="C",3,IF(REGISTRO!AB811="D",AD804,""))))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7" t="str">
        <f t="shared" si="812"/>
        <v/>
      </c>
      <c r="CX808" s="97"/>
    </row>
    <row r="809" spans="3:102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IF(REGISTRO!AB812="A",1,IF(REGISTRO!AB812="B",AD805,IF(REGISTRO!AB812="C",3,IF(REGISTRO!AB812="D",AD805,""))))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7" t="str">
        <f t="shared" si="812"/>
        <v/>
      </c>
      <c r="CX809" s="97"/>
    </row>
    <row r="810" spans="3:102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IF(REGISTRO!AB813="A",1,IF(REGISTRO!AB813="B",AD806,IF(REGISTRO!AB813="C",3,IF(REGISTRO!AB813="D",AD806,""))))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7" t="str">
        <f t="shared" si="812"/>
        <v/>
      </c>
      <c r="CX810" s="97"/>
    </row>
    <row r="811" spans="3:102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IF(REGISTRO!AB814="A",1,IF(REGISTRO!AB814="B",AD807,IF(REGISTRO!AB814="C",3,IF(REGISTRO!AB814="D",AD807,""))))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7" t="str">
        <f t="shared" si="812"/>
        <v/>
      </c>
      <c r="CX811" s="97"/>
    </row>
    <row r="812" spans="3:102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IF(REGISTRO!AB815="A",1,IF(REGISTRO!AB815="B",AD808,IF(REGISTRO!AB815="C",3,IF(REGISTRO!AB815="D",AD808,""))))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7" t="str">
        <f t="shared" si="812"/>
        <v/>
      </c>
      <c r="CX812" s="97"/>
    </row>
    <row r="813" spans="3:102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IF(REGISTRO!AB816="A",1,IF(REGISTRO!AB816="B",AD809,IF(REGISTRO!AB816="C",3,IF(REGISTRO!AB816="D",AD809,""))))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7" t="str">
        <f t="shared" si="812"/>
        <v/>
      </c>
      <c r="CX813" s="97"/>
    </row>
    <row r="814" spans="3:102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IF(REGISTRO!AB817="A",1,IF(REGISTRO!AB817="B",AD810,IF(REGISTRO!AB817="C",3,IF(REGISTRO!AB817="D",AD810,""))))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7" t="str">
        <f t="shared" si="812"/>
        <v/>
      </c>
      <c r="CX814" s="97"/>
    </row>
    <row r="815" spans="3:102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IF(REGISTRO!AB818="A",1,IF(REGISTRO!AB818="B",AD811,IF(REGISTRO!AB818="C",3,IF(REGISTRO!AB818="D",AD811,""))))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7" t="str">
        <f t="shared" si="812"/>
        <v/>
      </c>
      <c r="CX815" s="97"/>
    </row>
    <row r="816" spans="3:102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IF(REGISTRO!AB819="A",1,IF(REGISTRO!AB819="B",AD812,IF(REGISTRO!AB819="C",3,IF(REGISTRO!AB819="D",AD812,""))))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7" t="str">
        <f t="shared" si="812"/>
        <v/>
      </c>
      <c r="CX816" s="97"/>
    </row>
    <row r="817" spans="3:102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IF(REGISTRO!AB820="A",1,IF(REGISTRO!AB820="B",AD813,IF(REGISTRO!AB820="C",3,IF(REGISTRO!AB820="D",AD813,""))))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7" t="str">
        <f t="shared" si="812"/>
        <v/>
      </c>
      <c r="CX817" s="97"/>
    </row>
    <row r="818" spans="3:102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IF(REGISTRO!AB821="A",1,IF(REGISTRO!AB821="B",AD814,IF(REGISTRO!AB821="C",3,IF(REGISTRO!AB821="D",AD814,""))))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7" t="str">
        <f t="shared" si="812"/>
        <v/>
      </c>
      <c r="CX818" s="97"/>
    </row>
    <row r="819" spans="3:102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IF(REGISTRO!AB822="A",1,IF(REGISTRO!AB822="B",AD815,IF(REGISTRO!AB822="C",3,IF(REGISTRO!AB822="D",AD815,""))))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7" t="str">
        <f t="shared" si="812"/>
        <v/>
      </c>
      <c r="CX819" s="97"/>
    </row>
    <row r="820" spans="3:102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IF(REGISTRO!AB823="A",1,IF(REGISTRO!AB823="B",AD816,IF(REGISTRO!AB823="C",3,IF(REGISTRO!AB823="D",AD816,""))))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7" t="str">
        <f t="shared" si="812"/>
        <v/>
      </c>
      <c r="CX820" s="97"/>
    </row>
    <row r="821" spans="3:102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IF(REGISTRO!AB824="A",1,IF(REGISTRO!AB824="B",AD817,IF(REGISTRO!AB824="C",3,IF(REGISTRO!AB824="D",AD817,""))))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7" t="str">
        <f t="shared" si="812"/>
        <v/>
      </c>
      <c r="CX821" s="97"/>
    </row>
    <row r="822" spans="3:102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IF(REGISTRO!AB825="A",1,IF(REGISTRO!AB825="B",AD818,IF(REGISTRO!AB825="C",3,IF(REGISTRO!AB825="D",AD818,""))))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7" t="str">
        <f t="shared" si="812"/>
        <v/>
      </c>
      <c r="CX822" s="97"/>
    </row>
    <row r="823" spans="3:102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IF(REGISTRO!AB826="A",1,IF(REGISTRO!AB826="B",AD819,IF(REGISTRO!AB826="C",3,IF(REGISTRO!AB826="D",AD819,""))))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7" t="str">
        <f t="shared" si="812"/>
        <v/>
      </c>
      <c r="CX823" s="97"/>
    </row>
    <row r="824" spans="3:102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IF(REGISTRO!AB827="A",1,IF(REGISTRO!AB827="B",AD820,IF(REGISTRO!AB827="C",3,IF(REGISTRO!AB827="D",AD820,""))))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7" t="str">
        <f t="shared" si="812"/>
        <v/>
      </c>
      <c r="CX824" s="97"/>
    </row>
    <row r="825" spans="3:102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IF(REGISTRO!AB828="A",1,IF(REGISTRO!AB828="B",AD821,IF(REGISTRO!AB828="C",3,IF(REGISTRO!AB828="D",AD821,""))))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7" t="str">
        <f t="shared" si="812"/>
        <v/>
      </c>
      <c r="CX825" s="97"/>
    </row>
    <row r="826" spans="3:102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IF(REGISTRO!AB829="A",1,IF(REGISTRO!AB829="B",AD822,IF(REGISTRO!AB829="C",3,IF(REGISTRO!AB829="D",AD822,""))))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7" t="str">
        <f t="shared" si="812"/>
        <v/>
      </c>
      <c r="CX826" s="97"/>
    </row>
    <row r="827" spans="3:102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IF(REGISTRO!AB830="A",1,IF(REGISTRO!AB830="B",AD823,IF(REGISTRO!AB830="C",3,IF(REGISTRO!AB830="D",AD823,""))))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7" t="str">
        <f t="shared" si="812"/>
        <v/>
      </c>
      <c r="CX827" s="97"/>
    </row>
    <row r="828" spans="3:102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IF(REGISTRO!AB831="A",1,IF(REGISTRO!AB831="B",AD824,IF(REGISTRO!AB831="C",3,IF(REGISTRO!AB831="D",AD824,""))))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7" t="str">
        <f t="shared" si="812"/>
        <v/>
      </c>
      <c r="CX828" s="97"/>
    </row>
    <row r="829" spans="3:102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IF(REGISTRO!AB832="A",1,IF(REGISTRO!AB832="B",AD825,IF(REGISTRO!AB832="C",3,IF(REGISTRO!AB832="D",AD825,""))))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7" t="str">
        <f t="shared" si="812"/>
        <v/>
      </c>
      <c r="CX829" s="97"/>
    </row>
    <row r="830" spans="3:102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IF(REGISTRO!AB833="A",1,IF(REGISTRO!AB833="B",AD826,IF(REGISTRO!AB833="C",3,IF(REGISTRO!AB833="D",AD826,""))))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7" t="str">
        <f t="shared" si="812"/>
        <v/>
      </c>
      <c r="CX830" s="97"/>
    </row>
    <row r="831" spans="3:102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IF(REGISTRO!AB834="A",1,IF(REGISTRO!AB834="B",AD827,IF(REGISTRO!AB834="C",3,IF(REGISTRO!AB834="D",AD827,""))))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7" t="str">
        <f t="shared" si="812"/>
        <v/>
      </c>
      <c r="CX831" s="97"/>
    </row>
    <row r="832" spans="3:102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IF(REGISTRO!AB835="A",1,IF(REGISTRO!AB835="B",AD828,IF(REGISTRO!AB835="C",3,IF(REGISTRO!AB835="D",AD828,""))))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7" t="str">
        <f t="shared" si="812"/>
        <v/>
      </c>
      <c r="CX832" s="97"/>
    </row>
    <row r="833" spans="3:102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IF(REGISTRO!AB836="A",1,IF(REGISTRO!AB836="B",AD829,IF(REGISTRO!AB836="C",3,IF(REGISTRO!AB836="D",AD829,""))))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7" t="str">
        <f t="shared" si="812"/>
        <v/>
      </c>
      <c r="CX833" s="97"/>
    </row>
    <row r="834" spans="3:102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IF(REGISTRO!AB837="A",1,IF(REGISTRO!AB837="B",AD830,IF(REGISTRO!AB837="C",3,IF(REGISTRO!AB837="D",AD830,""))))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7" t="str">
        <f t="shared" si="812"/>
        <v/>
      </c>
      <c r="CX834" s="97"/>
    </row>
    <row r="835" spans="3:102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IF(REGISTRO!AB838="A",1,IF(REGISTRO!AB838="B",AD831,IF(REGISTRO!AB838="C",3,IF(REGISTRO!AB838="D",AD831,""))))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7" t="str">
        <f t="shared" si="812"/>
        <v/>
      </c>
      <c r="CX835" s="97"/>
    </row>
    <row r="836" spans="3:102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IF(REGISTRO!AB839="A",1,IF(REGISTRO!AB839="B",AD832,IF(REGISTRO!AB839="C",3,IF(REGISTRO!AB839="D",AD832,""))))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7" t="str">
        <f t="shared" si="812"/>
        <v/>
      </c>
      <c r="CX836" s="97"/>
    </row>
    <row r="837" spans="3:102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IF(REGISTRO!AB840="A",1,IF(REGISTRO!AB840="B",AD833,IF(REGISTRO!AB840="C",3,IF(REGISTRO!AB840="D",AD833,""))))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7" t="str">
        <f t="shared" si="812"/>
        <v/>
      </c>
      <c r="CX837" s="97"/>
    </row>
    <row r="838" spans="3:102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IF(REGISTRO!AB841="A",1,IF(REGISTRO!AB841="B",AD834,IF(REGISTRO!AB841="C",3,IF(REGISTRO!AB841="D",AD834,""))))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7" t="str">
        <f t="shared" si="812"/>
        <v/>
      </c>
      <c r="CX838" s="97"/>
    </row>
    <row r="839" spans="3:102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IF(REGISTRO!AB842="A",1,IF(REGISTRO!AB842="B",AD835,IF(REGISTRO!AB842="C",3,IF(REGISTRO!AB842="D",AD835,""))))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7" t="str">
        <f t="shared" si="812"/>
        <v/>
      </c>
      <c r="CX839" s="97"/>
    </row>
    <row r="840" spans="3:102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IF(REGISTRO!AB843="A",1,IF(REGISTRO!AB843="B",AD836,IF(REGISTRO!AB843="C",3,IF(REGISTRO!AB843="D",AD836,""))))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7" t="str">
        <f t="shared" si="812"/>
        <v/>
      </c>
      <c r="CX840" s="97"/>
    </row>
    <row r="841" spans="3:102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IF(REGISTRO!AB844="A",1,IF(REGISTRO!AB844="B",AD837,IF(REGISTRO!AB844="C",3,IF(REGISTRO!AB844="D",AD837,""))))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7" t="str">
        <f t="shared" si="812"/>
        <v/>
      </c>
      <c r="CX841" s="97"/>
    </row>
    <row r="842" spans="3:102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IF(REGISTRO!AB845="A",1,IF(REGISTRO!AB845="B",AD838,IF(REGISTRO!AB845="C",3,IF(REGISTRO!AB845="D",AD838,""))))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7" t="str">
        <f t="shared" si="812"/>
        <v/>
      </c>
      <c r="CX842" s="97"/>
    </row>
    <row r="843" spans="3:102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IF(REGISTRO!AB846="A",1,IF(REGISTRO!AB846="B",AD839,IF(REGISTRO!AB846="C",3,IF(REGISTRO!AB846="D",AD839,""))))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7" t="str">
        <f t="shared" si="812"/>
        <v/>
      </c>
      <c r="CX843" s="97"/>
    </row>
    <row r="844" spans="3:102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IF(REGISTRO!AB847="A",1,IF(REGISTRO!AB847="B",AD840,IF(REGISTRO!AB847="C",3,IF(REGISTRO!AB847="D",AD840,""))))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7" t="str">
        <f t="shared" si="812"/>
        <v/>
      </c>
      <c r="CX844" s="97"/>
    </row>
    <row r="845" spans="3:102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IF(REGISTRO!AB848="A",1,IF(REGISTRO!AB848="B",AD841,IF(REGISTRO!AB848="C",3,IF(REGISTRO!AB848="D",AD841,""))))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7" t="str">
        <f t="shared" si="812"/>
        <v/>
      </c>
      <c r="CX845" s="97"/>
    </row>
    <row r="846" spans="3:102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IF(REGISTRO!AB849="A",1,IF(REGISTRO!AB849="B",AD842,IF(REGISTRO!AB849="C",3,IF(REGISTRO!AB849="D",AD842,""))))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7" t="str">
        <f t="shared" si="812"/>
        <v/>
      </c>
      <c r="CX846" s="97"/>
    </row>
    <row r="847" spans="3:102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IF(REGISTRO!AB850="A",1,IF(REGISTRO!AB850="B",AD843,IF(REGISTRO!AB850="C",3,IF(REGISTRO!AB850="D",AD843,""))))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7" t="str">
        <f t="shared" si="812"/>
        <v/>
      </c>
      <c r="CX847" s="97"/>
    </row>
    <row r="848" spans="3:102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IF(REGISTRO!AB851="A",1,IF(REGISTRO!AB851="B",AD844,IF(REGISTRO!AB851="C",3,IF(REGISTRO!AB851="D",AD844,""))))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7" t="str">
        <f t="shared" si="812"/>
        <v/>
      </c>
      <c r="CX848" s="97"/>
    </row>
    <row r="849" spans="3:102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IF(REGISTRO!AB852="A",1,IF(REGISTRO!AB852="B",AD845,IF(REGISTRO!AB852="C",3,IF(REGISTRO!AB852="D",AD845,""))))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7" t="str">
        <f t="shared" si="812"/>
        <v/>
      </c>
      <c r="CX849" s="97"/>
    </row>
    <row r="850" spans="3:102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IF(REGISTRO!AB853="A",1,IF(REGISTRO!AB853="B",AD846,IF(REGISTRO!AB853="C",3,IF(REGISTRO!AB853="D",AD846,""))))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7" t="str">
        <f t="shared" ref="CW850:CW913" si="874">IF(CV850="","",IF(CV850&lt;=($AL$14*0.25),$CW$6,IF(CV850&lt;=($AL$14*0.5),$CW$7,IF(CV850&lt;=($AL$14*0.75),$CW$8,IF(CV850&lt;=($AL$14*1),$CW$9,"")))))</f>
        <v/>
      </c>
      <c r="CX850" s="97"/>
    </row>
    <row r="851" spans="3:102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IF(REGISTRO!AB854="A",1,IF(REGISTRO!AB854="B",AD847,IF(REGISTRO!AB854="C",3,IF(REGISTRO!AB854="D",AD847,""))))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7" t="str">
        <f t="shared" si="874"/>
        <v/>
      </c>
      <c r="CX851" s="97"/>
    </row>
    <row r="852" spans="3:102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IF(REGISTRO!AB855="A",1,IF(REGISTRO!AB855="B",AD848,IF(REGISTRO!AB855="C",3,IF(REGISTRO!AB855="D",AD848,""))))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7" t="str">
        <f t="shared" si="874"/>
        <v/>
      </c>
      <c r="CX852" s="97"/>
    </row>
    <row r="853" spans="3:102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IF(REGISTRO!AB856="A",1,IF(REGISTRO!AB856="B",AD849,IF(REGISTRO!AB856="C",3,IF(REGISTRO!AB856="D",AD849,""))))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7" t="str">
        <f t="shared" si="874"/>
        <v/>
      </c>
      <c r="CX853" s="97"/>
    </row>
    <row r="854" spans="3:102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IF(REGISTRO!AB857="A",1,IF(REGISTRO!AB857="B",AD850,IF(REGISTRO!AB857="C",3,IF(REGISTRO!AB857="D",AD850,""))))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7" t="str">
        <f t="shared" si="874"/>
        <v/>
      </c>
      <c r="CX854" s="97"/>
    </row>
    <row r="855" spans="3:102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IF(REGISTRO!AB858="A",1,IF(REGISTRO!AB858="B",AD851,IF(REGISTRO!AB858="C",3,IF(REGISTRO!AB858="D",AD851,""))))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7" t="str">
        <f t="shared" si="874"/>
        <v/>
      </c>
      <c r="CX855" s="97"/>
    </row>
    <row r="856" spans="3:102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IF(REGISTRO!AB859="A",1,IF(REGISTRO!AB859="B",AD852,IF(REGISTRO!AB859="C",3,IF(REGISTRO!AB859="D",AD852,""))))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7" t="str">
        <f t="shared" si="874"/>
        <v/>
      </c>
      <c r="CX856" s="97"/>
    </row>
    <row r="857" spans="3:102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IF(REGISTRO!AB860="A",1,IF(REGISTRO!AB860="B",AD853,IF(REGISTRO!AB860="C",3,IF(REGISTRO!AB860="D",AD853,""))))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7" t="str">
        <f t="shared" si="874"/>
        <v/>
      </c>
      <c r="CX857" s="97"/>
    </row>
    <row r="858" spans="3:102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IF(REGISTRO!AB861="A",1,IF(REGISTRO!AB861="B",AD854,IF(REGISTRO!AB861="C",3,IF(REGISTRO!AB861="D",AD854,""))))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7" t="str">
        <f t="shared" si="874"/>
        <v/>
      </c>
      <c r="CX858" s="97"/>
    </row>
    <row r="859" spans="3:102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IF(REGISTRO!AB862="A",1,IF(REGISTRO!AB862="B",AD855,IF(REGISTRO!AB862="C",3,IF(REGISTRO!AB862="D",AD855,""))))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7" t="str">
        <f t="shared" si="874"/>
        <v/>
      </c>
      <c r="CX859" s="97"/>
    </row>
    <row r="860" spans="3:102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IF(REGISTRO!AB863="A",1,IF(REGISTRO!AB863="B",AD856,IF(REGISTRO!AB863="C",3,IF(REGISTRO!AB863="D",AD856,""))))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7" t="str">
        <f t="shared" si="874"/>
        <v/>
      </c>
      <c r="CX860" s="97"/>
    </row>
    <row r="861" spans="3:102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IF(REGISTRO!AB864="A",1,IF(REGISTRO!AB864="B",AD857,IF(REGISTRO!AB864="C",3,IF(REGISTRO!AB864="D",AD857,""))))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7" t="str">
        <f t="shared" si="874"/>
        <v/>
      </c>
      <c r="CX861" s="97"/>
    </row>
    <row r="862" spans="3:102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IF(REGISTRO!AB865="A",1,IF(REGISTRO!AB865="B",AD858,IF(REGISTRO!AB865="C",3,IF(REGISTRO!AB865="D",AD858,""))))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7" t="str">
        <f t="shared" si="874"/>
        <v/>
      </c>
      <c r="CX862" s="97"/>
    </row>
    <row r="863" spans="3:102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IF(REGISTRO!AB866="A",1,IF(REGISTRO!AB866="B",AD859,IF(REGISTRO!AB866="C",3,IF(REGISTRO!AB866="D",AD859,""))))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7" t="str">
        <f t="shared" si="874"/>
        <v/>
      </c>
      <c r="CX863" s="97"/>
    </row>
    <row r="864" spans="3:102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IF(REGISTRO!AB867="A",1,IF(REGISTRO!AB867="B",AD860,IF(REGISTRO!AB867="C",3,IF(REGISTRO!AB867="D",AD860,""))))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7" t="str">
        <f t="shared" si="874"/>
        <v/>
      </c>
      <c r="CX864" s="97"/>
    </row>
    <row r="865" spans="3:102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IF(REGISTRO!AB868="A",1,IF(REGISTRO!AB868="B",AD861,IF(REGISTRO!AB868="C",3,IF(REGISTRO!AB868="D",AD861,""))))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7" t="str">
        <f t="shared" si="874"/>
        <v/>
      </c>
      <c r="CX865" s="97"/>
    </row>
    <row r="866" spans="3:102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IF(REGISTRO!AB869="A",1,IF(REGISTRO!AB869="B",AD862,IF(REGISTRO!AB869="C",3,IF(REGISTRO!AB869="D",AD862,""))))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7" t="str">
        <f t="shared" si="874"/>
        <v/>
      </c>
      <c r="CX866" s="97"/>
    </row>
    <row r="867" spans="3:102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IF(REGISTRO!AB870="A",1,IF(REGISTRO!AB870="B",AD863,IF(REGISTRO!AB870="C",3,IF(REGISTRO!AB870="D",AD863,""))))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7" t="str">
        <f t="shared" si="874"/>
        <v/>
      </c>
      <c r="CX867" s="97"/>
    </row>
    <row r="868" spans="3:102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IF(REGISTRO!AB871="A",1,IF(REGISTRO!AB871="B",AD864,IF(REGISTRO!AB871="C",3,IF(REGISTRO!AB871="D",AD864,""))))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7" t="str">
        <f t="shared" si="874"/>
        <v/>
      </c>
      <c r="CX868" s="97"/>
    </row>
    <row r="869" spans="3:102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IF(REGISTRO!AB872="A",1,IF(REGISTRO!AB872="B",AD865,IF(REGISTRO!AB872="C",3,IF(REGISTRO!AB872="D",AD865,""))))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7" t="str">
        <f t="shared" si="874"/>
        <v/>
      </c>
      <c r="CX869" s="97"/>
    </row>
    <row r="870" spans="3:102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IF(REGISTRO!AB873="A",1,IF(REGISTRO!AB873="B",AD866,IF(REGISTRO!AB873="C",3,IF(REGISTRO!AB873="D",AD866,""))))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7" t="str">
        <f t="shared" si="874"/>
        <v/>
      </c>
      <c r="CX870" s="97"/>
    </row>
    <row r="871" spans="3:102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IF(REGISTRO!AB874="A",1,IF(REGISTRO!AB874="B",AD867,IF(REGISTRO!AB874="C",3,IF(REGISTRO!AB874="D",AD867,""))))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7" t="str">
        <f t="shared" si="874"/>
        <v/>
      </c>
      <c r="CX871" s="97"/>
    </row>
    <row r="872" spans="3:102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IF(REGISTRO!AB875="A",1,IF(REGISTRO!AB875="B",AD868,IF(REGISTRO!AB875="C",3,IF(REGISTRO!AB875="D",AD868,""))))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7" t="str">
        <f t="shared" si="874"/>
        <v/>
      </c>
      <c r="CX872" s="97"/>
    </row>
    <row r="873" spans="3:102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IF(REGISTRO!AB876="A",1,IF(REGISTRO!AB876="B",AD869,IF(REGISTRO!AB876="C",3,IF(REGISTRO!AB876="D",AD869,""))))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7" t="str">
        <f t="shared" si="874"/>
        <v/>
      </c>
      <c r="CX873" s="97"/>
    </row>
    <row r="874" spans="3:102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IF(REGISTRO!AB877="A",1,IF(REGISTRO!AB877="B",AD870,IF(REGISTRO!AB877="C",3,IF(REGISTRO!AB877="D",AD870,""))))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7" t="str">
        <f t="shared" si="874"/>
        <v/>
      </c>
      <c r="CX874" s="97"/>
    </row>
    <row r="875" spans="3:102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IF(REGISTRO!AB878="A",1,IF(REGISTRO!AB878="B",AD871,IF(REGISTRO!AB878="C",3,IF(REGISTRO!AB878="D",AD871,""))))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7" t="str">
        <f t="shared" si="874"/>
        <v/>
      </c>
      <c r="CX875" s="97"/>
    </row>
    <row r="876" spans="3:102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IF(REGISTRO!AB879="A",1,IF(REGISTRO!AB879="B",AD872,IF(REGISTRO!AB879="C",3,IF(REGISTRO!AB879="D",AD872,""))))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7" t="str">
        <f t="shared" si="874"/>
        <v/>
      </c>
      <c r="CX876" s="97"/>
    </row>
    <row r="877" spans="3:102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IF(REGISTRO!AB880="A",1,IF(REGISTRO!AB880="B",AD873,IF(REGISTRO!AB880="C",3,IF(REGISTRO!AB880="D",AD873,""))))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7" t="str">
        <f t="shared" si="874"/>
        <v/>
      </c>
      <c r="CX877" s="97"/>
    </row>
    <row r="878" spans="3:102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IF(REGISTRO!AB881="A",1,IF(REGISTRO!AB881="B",AD874,IF(REGISTRO!AB881="C",3,IF(REGISTRO!AB881="D",AD874,""))))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7" t="str">
        <f t="shared" si="874"/>
        <v/>
      </c>
      <c r="CX878" s="97"/>
    </row>
    <row r="879" spans="3:102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IF(REGISTRO!AB882="A",1,IF(REGISTRO!AB882="B",AD875,IF(REGISTRO!AB882="C",3,IF(REGISTRO!AB882="D",AD875,""))))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7" t="str">
        <f t="shared" si="874"/>
        <v/>
      </c>
      <c r="CX879" s="97"/>
    </row>
    <row r="880" spans="3:102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IF(REGISTRO!AB883="A",1,IF(REGISTRO!AB883="B",AD876,IF(REGISTRO!AB883="C",3,IF(REGISTRO!AB883="D",AD876,""))))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7" t="str">
        <f t="shared" si="874"/>
        <v/>
      </c>
      <c r="CX880" s="97"/>
    </row>
    <row r="881" spans="3:102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IF(REGISTRO!AB884="A",1,IF(REGISTRO!AB884="B",AD877,IF(REGISTRO!AB884="C",3,IF(REGISTRO!AB884="D",AD877,""))))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7" t="str">
        <f t="shared" si="874"/>
        <v/>
      </c>
      <c r="CX881" s="97"/>
    </row>
    <row r="882" spans="3:102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IF(REGISTRO!AB885="A",1,IF(REGISTRO!AB885="B",AD878,IF(REGISTRO!AB885="C",3,IF(REGISTRO!AB885="D",AD878,""))))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7" t="str">
        <f t="shared" si="874"/>
        <v/>
      </c>
      <c r="CX882" s="97"/>
    </row>
    <row r="883" spans="3:102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IF(REGISTRO!AB886="A",1,IF(REGISTRO!AB886="B",AD879,IF(REGISTRO!AB886="C",3,IF(REGISTRO!AB886="D",AD879,""))))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7" t="str">
        <f t="shared" si="874"/>
        <v/>
      </c>
      <c r="CX883" s="97"/>
    </row>
    <row r="884" spans="3:102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IF(REGISTRO!AB887="A",1,IF(REGISTRO!AB887="B",AD880,IF(REGISTRO!AB887="C",3,IF(REGISTRO!AB887="D",AD880,""))))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7" t="str">
        <f t="shared" si="874"/>
        <v/>
      </c>
      <c r="CX884" s="97"/>
    </row>
    <row r="885" spans="3:102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IF(REGISTRO!AB888="A",1,IF(REGISTRO!AB888="B",AD881,IF(REGISTRO!AB888="C",3,IF(REGISTRO!AB888="D",AD881,""))))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7" t="str">
        <f t="shared" si="874"/>
        <v/>
      </c>
      <c r="CX885" s="97"/>
    </row>
    <row r="886" spans="3:102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IF(REGISTRO!AB889="A",1,IF(REGISTRO!AB889="B",AD882,IF(REGISTRO!AB889="C",3,IF(REGISTRO!AB889="D",AD882,""))))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7" t="str">
        <f t="shared" si="874"/>
        <v/>
      </c>
      <c r="CX886" s="97"/>
    </row>
    <row r="887" spans="3:102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IF(REGISTRO!AB890="A",1,IF(REGISTRO!AB890="B",AD883,IF(REGISTRO!AB890="C",3,IF(REGISTRO!AB890="D",AD883,""))))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7" t="str">
        <f t="shared" si="874"/>
        <v/>
      </c>
      <c r="CX887" s="97"/>
    </row>
    <row r="888" spans="3:102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IF(REGISTRO!AB891="A",1,IF(REGISTRO!AB891="B",AD884,IF(REGISTRO!AB891="C",3,IF(REGISTRO!AB891="D",AD884,""))))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7" t="str">
        <f t="shared" si="874"/>
        <v/>
      </c>
      <c r="CX888" s="97"/>
    </row>
    <row r="889" spans="3:102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IF(REGISTRO!AB892="A",1,IF(REGISTRO!AB892="B",AD885,IF(REGISTRO!AB892="C",3,IF(REGISTRO!AB892="D",AD885,""))))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7" t="str">
        <f t="shared" si="874"/>
        <v/>
      </c>
      <c r="CX889" s="97"/>
    </row>
    <row r="890" spans="3:102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IF(REGISTRO!AB893="A",1,IF(REGISTRO!AB893="B",AD886,IF(REGISTRO!AB893="C",3,IF(REGISTRO!AB893="D",AD886,""))))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7" t="str">
        <f t="shared" si="874"/>
        <v/>
      </c>
      <c r="CX890" s="97"/>
    </row>
    <row r="891" spans="3:102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IF(REGISTRO!AB894="A",1,IF(REGISTRO!AB894="B",AD887,IF(REGISTRO!AB894="C",3,IF(REGISTRO!AB894="D",AD887,""))))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7" t="str">
        <f t="shared" si="874"/>
        <v/>
      </c>
      <c r="CX891" s="97"/>
    </row>
    <row r="892" spans="3:102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IF(REGISTRO!AB895="A",1,IF(REGISTRO!AB895="B",AD888,IF(REGISTRO!AB895="C",3,IF(REGISTRO!AB895="D",AD888,""))))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7" t="str">
        <f t="shared" si="874"/>
        <v/>
      </c>
      <c r="CX892" s="97"/>
    </row>
    <row r="893" spans="3:102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IF(REGISTRO!AB896="A",1,IF(REGISTRO!AB896="B",AD889,IF(REGISTRO!AB896="C",3,IF(REGISTRO!AB896="D",AD889,""))))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7" t="str">
        <f t="shared" si="874"/>
        <v/>
      </c>
      <c r="CX893" s="97"/>
    </row>
    <row r="894" spans="3:102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IF(REGISTRO!AB897="A",1,IF(REGISTRO!AB897="B",AD890,IF(REGISTRO!AB897="C",3,IF(REGISTRO!AB897="D",AD890,""))))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7" t="str">
        <f t="shared" si="874"/>
        <v/>
      </c>
      <c r="CX894" s="97"/>
    </row>
    <row r="895" spans="3:102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IF(REGISTRO!AB898="A",1,IF(REGISTRO!AB898="B",AD891,IF(REGISTRO!AB898="C",3,IF(REGISTRO!AB898="D",AD891,""))))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7" t="str">
        <f t="shared" si="874"/>
        <v/>
      </c>
      <c r="CX895" s="97"/>
    </row>
    <row r="896" spans="3:102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IF(REGISTRO!AB899="A",1,IF(REGISTRO!AB899="B",AD892,IF(REGISTRO!AB899="C",3,IF(REGISTRO!AB899="D",AD892,""))))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7" t="str">
        <f t="shared" si="874"/>
        <v/>
      </c>
      <c r="CX896" s="97"/>
    </row>
    <row r="897" spans="3:102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IF(REGISTRO!AB900="A",1,IF(REGISTRO!AB900="B",AD893,IF(REGISTRO!AB900="C",3,IF(REGISTRO!AB900="D",AD893,""))))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7" t="str">
        <f t="shared" si="874"/>
        <v/>
      </c>
      <c r="CX897" s="97"/>
    </row>
    <row r="898" spans="3:102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IF(REGISTRO!AB901="A",1,IF(REGISTRO!AB901="B",AD894,IF(REGISTRO!AB901="C",3,IF(REGISTRO!AB901="D",AD894,""))))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7" t="str">
        <f t="shared" si="874"/>
        <v/>
      </c>
      <c r="CX898" s="97"/>
    </row>
    <row r="899" spans="3:102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IF(REGISTRO!AB902="A",1,IF(REGISTRO!AB902="B",AD895,IF(REGISTRO!AB902="C",3,IF(REGISTRO!AB902="D",AD895,""))))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7" t="str">
        <f t="shared" si="874"/>
        <v/>
      </c>
      <c r="CX899" s="97"/>
    </row>
    <row r="900" spans="3:102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IF(REGISTRO!AB903="A",1,IF(REGISTRO!AB903="B",AD896,IF(REGISTRO!AB903="C",3,IF(REGISTRO!AB903="D",AD896,""))))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7" t="str">
        <f t="shared" si="874"/>
        <v/>
      </c>
      <c r="CX900" s="97"/>
    </row>
    <row r="901" spans="3:102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IF(REGISTRO!AB904="A",1,IF(REGISTRO!AB904="B",AD897,IF(REGISTRO!AB904="C",3,IF(REGISTRO!AB904="D",AD897,""))))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7" t="str">
        <f t="shared" si="874"/>
        <v/>
      </c>
      <c r="CX901" s="97"/>
    </row>
    <row r="902" spans="3:102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IF(REGISTRO!AB905="A",1,IF(REGISTRO!AB905="B",AD898,IF(REGISTRO!AB905="C",3,IF(REGISTRO!AB905="D",AD898,""))))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7" t="str">
        <f t="shared" si="874"/>
        <v/>
      </c>
      <c r="CX902" s="97"/>
    </row>
    <row r="903" spans="3:102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IF(REGISTRO!AB906="A",1,IF(REGISTRO!AB906="B",AD899,IF(REGISTRO!AB906="C",3,IF(REGISTRO!AB906="D",AD899,""))))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7" t="str">
        <f t="shared" si="874"/>
        <v/>
      </c>
      <c r="CX903" s="97"/>
    </row>
    <row r="904" spans="3:102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IF(REGISTRO!AB907="A",1,IF(REGISTRO!AB907="B",AD900,IF(REGISTRO!AB907="C",3,IF(REGISTRO!AB907="D",AD900,""))))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7" t="str">
        <f t="shared" si="874"/>
        <v/>
      </c>
      <c r="CX904" s="97"/>
    </row>
    <row r="905" spans="3:102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IF(REGISTRO!AB908="A",1,IF(REGISTRO!AB908="B",AD901,IF(REGISTRO!AB908="C",3,IF(REGISTRO!AB908="D",AD901,""))))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7" t="str">
        <f t="shared" si="874"/>
        <v/>
      </c>
      <c r="CX905" s="97"/>
    </row>
    <row r="906" spans="3:102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IF(REGISTRO!AB909="A",1,IF(REGISTRO!AB909="B",AD902,IF(REGISTRO!AB909="C",3,IF(REGISTRO!AB909="D",AD902,""))))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7" t="str">
        <f t="shared" si="874"/>
        <v/>
      </c>
      <c r="CX906" s="97"/>
    </row>
    <row r="907" spans="3:102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IF(REGISTRO!AB910="A",1,IF(REGISTRO!AB910="B",AD903,IF(REGISTRO!AB910="C",3,IF(REGISTRO!AB910="D",AD903,""))))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7" t="str">
        <f t="shared" si="874"/>
        <v/>
      </c>
      <c r="CX907" s="97"/>
    </row>
    <row r="908" spans="3:102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IF(REGISTRO!AB911="A",1,IF(REGISTRO!AB911="B",AD904,IF(REGISTRO!AB911="C",3,IF(REGISTRO!AB911="D",AD904,""))))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7" t="str">
        <f t="shared" si="874"/>
        <v/>
      </c>
      <c r="CX908" s="97"/>
    </row>
    <row r="909" spans="3:102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IF(REGISTRO!AB912="A",1,IF(REGISTRO!AB912="B",AD905,IF(REGISTRO!AB912="C",3,IF(REGISTRO!AB912="D",AD905,""))))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7" t="str">
        <f t="shared" si="874"/>
        <v/>
      </c>
      <c r="CX909" s="97"/>
    </row>
    <row r="910" spans="3:102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IF(REGISTRO!AB913="A",1,IF(REGISTRO!AB913="B",AD906,IF(REGISTRO!AB913="C",3,IF(REGISTRO!AB913="D",AD906,""))))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7" t="str">
        <f t="shared" si="874"/>
        <v/>
      </c>
      <c r="CX910" s="97"/>
    </row>
    <row r="911" spans="3:102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IF(REGISTRO!AB914="A",1,IF(REGISTRO!AB914="B",AD907,IF(REGISTRO!AB914="C",3,IF(REGISTRO!AB914="D",AD907,""))))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7" t="str">
        <f t="shared" si="874"/>
        <v/>
      </c>
      <c r="CX911" s="97"/>
    </row>
    <row r="912" spans="3:102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IF(REGISTRO!AB915="A",1,IF(REGISTRO!AB915="B",AD908,IF(REGISTRO!AB915="C",3,IF(REGISTRO!AB915="D",AD908,""))))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7" t="str">
        <f t="shared" si="874"/>
        <v/>
      </c>
      <c r="CX912" s="97"/>
    </row>
    <row r="913" spans="3:102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IF(REGISTRO!AB916="A",1,IF(REGISTRO!AB916="B",AD909,IF(REGISTRO!AB916="C",3,IF(REGISTRO!AB916="D",AD909,""))))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7" t="str">
        <f t="shared" si="874"/>
        <v/>
      </c>
      <c r="CX913" s="97"/>
    </row>
    <row r="914" spans="3:102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IF(REGISTRO!AB917="A",1,IF(REGISTRO!AB917="B",AD910,IF(REGISTRO!AB917="C",3,IF(REGISTRO!AB917="D",AD910,""))))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7" t="str">
        <f t="shared" ref="CW914:CW977" si="936">IF(CV914="","",IF(CV914&lt;=($AL$14*0.25),$CW$6,IF(CV914&lt;=($AL$14*0.5),$CW$7,IF(CV914&lt;=($AL$14*0.75),$CW$8,IF(CV914&lt;=($AL$14*1),$CW$9,"")))))</f>
        <v/>
      </c>
      <c r="CX914" s="97"/>
    </row>
    <row r="915" spans="3:102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IF(REGISTRO!AB918="A",1,IF(REGISTRO!AB918="B",AD911,IF(REGISTRO!AB918="C",3,IF(REGISTRO!AB918="D",AD911,""))))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7" t="str">
        <f t="shared" si="936"/>
        <v/>
      </c>
      <c r="CX915" s="97"/>
    </row>
    <row r="916" spans="3:102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IF(REGISTRO!AB919="A",1,IF(REGISTRO!AB919="B",AD912,IF(REGISTRO!AB919="C",3,IF(REGISTRO!AB919="D",AD912,""))))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7" t="str">
        <f t="shared" si="936"/>
        <v/>
      </c>
      <c r="CX916" s="97"/>
    </row>
    <row r="917" spans="3:102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IF(REGISTRO!AB920="A",1,IF(REGISTRO!AB920="B",AD913,IF(REGISTRO!AB920="C",3,IF(REGISTRO!AB920="D",AD913,""))))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7" t="str">
        <f t="shared" si="936"/>
        <v/>
      </c>
      <c r="CX917" s="97"/>
    </row>
    <row r="918" spans="3:102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IF(REGISTRO!AB921="A",1,IF(REGISTRO!AB921="B",AD914,IF(REGISTRO!AB921="C",3,IF(REGISTRO!AB921="D",AD914,""))))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7" t="str">
        <f t="shared" si="936"/>
        <v/>
      </c>
      <c r="CX918" s="97"/>
    </row>
    <row r="919" spans="3:102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IF(REGISTRO!AB922="A",1,IF(REGISTRO!AB922="B",AD915,IF(REGISTRO!AB922="C",3,IF(REGISTRO!AB922="D",AD915,""))))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7" t="str">
        <f t="shared" si="936"/>
        <v/>
      </c>
      <c r="CX919" s="97"/>
    </row>
    <row r="920" spans="3:102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IF(REGISTRO!AB923="A",1,IF(REGISTRO!AB923="B",AD916,IF(REGISTRO!AB923="C",3,IF(REGISTRO!AB923="D",AD916,""))))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7" t="str">
        <f t="shared" si="936"/>
        <v/>
      </c>
      <c r="CX920" s="97"/>
    </row>
    <row r="921" spans="3:102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IF(REGISTRO!AB924="A",1,IF(REGISTRO!AB924="B",AD917,IF(REGISTRO!AB924="C",3,IF(REGISTRO!AB924="D",AD917,""))))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7" t="str">
        <f t="shared" si="936"/>
        <v/>
      </c>
      <c r="CX921" s="97"/>
    </row>
    <row r="922" spans="3:102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IF(REGISTRO!AB925="A",1,IF(REGISTRO!AB925="B",AD918,IF(REGISTRO!AB925="C",3,IF(REGISTRO!AB925="D",AD918,""))))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7" t="str">
        <f t="shared" si="936"/>
        <v/>
      </c>
      <c r="CX922" s="97"/>
    </row>
    <row r="923" spans="3:102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IF(REGISTRO!AB926="A",1,IF(REGISTRO!AB926="B",AD919,IF(REGISTRO!AB926="C",3,IF(REGISTRO!AB926="D",AD919,""))))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7" t="str">
        <f t="shared" si="936"/>
        <v/>
      </c>
      <c r="CX923" s="97"/>
    </row>
    <row r="924" spans="3:102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IF(REGISTRO!AB927="A",1,IF(REGISTRO!AB927="B",AD920,IF(REGISTRO!AB927="C",3,IF(REGISTRO!AB927="D",AD920,""))))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7" t="str">
        <f t="shared" si="936"/>
        <v/>
      </c>
      <c r="CX924" s="97"/>
    </row>
    <row r="925" spans="3:102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IF(REGISTRO!AB928="A",1,IF(REGISTRO!AB928="B",AD921,IF(REGISTRO!AB928="C",3,IF(REGISTRO!AB928="D",AD921,""))))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7" t="str">
        <f t="shared" si="936"/>
        <v/>
      </c>
      <c r="CX925" s="97"/>
    </row>
    <row r="926" spans="3:102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IF(REGISTRO!AB929="A",1,IF(REGISTRO!AB929="B",AD922,IF(REGISTRO!AB929="C",3,IF(REGISTRO!AB929="D",AD922,""))))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7" t="str">
        <f t="shared" si="936"/>
        <v/>
      </c>
      <c r="CX926" s="97"/>
    </row>
    <row r="927" spans="3:102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IF(REGISTRO!AB930="A",1,IF(REGISTRO!AB930="B",AD923,IF(REGISTRO!AB930="C",3,IF(REGISTRO!AB930="D",AD923,""))))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7" t="str">
        <f t="shared" si="936"/>
        <v/>
      </c>
      <c r="CX927" s="97"/>
    </row>
    <row r="928" spans="3:102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IF(REGISTRO!AB931="A",1,IF(REGISTRO!AB931="B",AD924,IF(REGISTRO!AB931="C",3,IF(REGISTRO!AB931="D",AD924,""))))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7" t="str">
        <f t="shared" si="936"/>
        <v/>
      </c>
      <c r="CX928" s="97"/>
    </row>
    <row r="929" spans="3:102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IF(REGISTRO!AB932="A",1,IF(REGISTRO!AB932="B",AD925,IF(REGISTRO!AB932="C",3,IF(REGISTRO!AB932="D",AD925,""))))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7" t="str">
        <f t="shared" si="936"/>
        <v/>
      </c>
      <c r="CX929" s="97"/>
    </row>
    <row r="930" spans="3:102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IF(REGISTRO!AB933="A",1,IF(REGISTRO!AB933="B",AD926,IF(REGISTRO!AB933="C",3,IF(REGISTRO!AB933="D",AD926,""))))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7" t="str">
        <f t="shared" si="936"/>
        <v/>
      </c>
      <c r="CX930" s="97"/>
    </row>
    <row r="931" spans="3:102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IF(REGISTRO!AB934="A",1,IF(REGISTRO!AB934="B",AD927,IF(REGISTRO!AB934="C",3,IF(REGISTRO!AB934="D",AD927,""))))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7" t="str">
        <f t="shared" si="936"/>
        <v/>
      </c>
      <c r="CX931" s="97"/>
    </row>
    <row r="932" spans="3:102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IF(REGISTRO!AB935="A",1,IF(REGISTRO!AB935="B",AD928,IF(REGISTRO!AB935="C",3,IF(REGISTRO!AB935="D",AD928,""))))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7" t="str">
        <f t="shared" si="936"/>
        <v/>
      </c>
      <c r="CX932" s="97"/>
    </row>
    <row r="933" spans="3:102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IF(REGISTRO!AB936="A",1,IF(REGISTRO!AB936="B",AD929,IF(REGISTRO!AB936="C",3,IF(REGISTRO!AB936="D",AD929,""))))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7" t="str">
        <f t="shared" si="936"/>
        <v/>
      </c>
      <c r="CX933" s="97"/>
    </row>
    <row r="934" spans="3:102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IF(REGISTRO!AB937="A",1,IF(REGISTRO!AB937="B",AD930,IF(REGISTRO!AB937="C",3,IF(REGISTRO!AB937="D",AD930,""))))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7" t="str">
        <f t="shared" si="936"/>
        <v/>
      </c>
      <c r="CX934" s="97"/>
    </row>
    <row r="935" spans="3:102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IF(REGISTRO!AB938="A",1,IF(REGISTRO!AB938="B",AD931,IF(REGISTRO!AB938="C",3,IF(REGISTRO!AB938="D",AD931,""))))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7" t="str">
        <f t="shared" si="936"/>
        <v/>
      </c>
      <c r="CX935" s="97"/>
    </row>
    <row r="936" spans="3:102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IF(REGISTRO!AB939="A",1,IF(REGISTRO!AB939="B",AD932,IF(REGISTRO!AB939="C",3,IF(REGISTRO!AB939="D",AD932,""))))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7" t="str">
        <f t="shared" si="936"/>
        <v/>
      </c>
      <c r="CX936" s="97"/>
    </row>
    <row r="937" spans="3:102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IF(REGISTRO!AB940="A",1,IF(REGISTRO!AB940="B",AD933,IF(REGISTRO!AB940="C",3,IF(REGISTRO!AB940="D",AD933,""))))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7" t="str">
        <f t="shared" si="936"/>
        <v/>
      </c>
      <c r="CX937" s="97"/>
    </row>
    <row r="938" spans="3:102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IF(REGISTRO!AB941="A",1,IF(REGISTRO!AB941="B",AD934,IF(REGISTRO!AB941="C",3,IF(REGISTRO!AB941="D",AD934,""))))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7" t="str">
        <f t="shared" si="936"/>
        <v/>
      </c>
      <c r="CX938" s="97"/>
    </row>
    <row r="939" spans="3:102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IF(REGISTRO!AB942="A",1,IF(REGISTRO!AB942="B",AD935,IF(REGISTRO!AB942="C",3,IF(REGISTRO!AB942="D",AD935,""))))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7" t="str">
        <f t="shared" si="936"/>
        <v/>
      </c>
      <c r="CX939" s="97"/>
    </row>
    <row r="940" spans="3:102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IF(REGISTRO!AB943="A",1,IF(REGISTRO!AB943="B",AD936,IF(REGISTRO!AB943="C",3,IF(REGISTRO!AB943="D",AD936,""))))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7" t="str">
        <f t="shared" si="936"/>
        <v/>
      </c>
      <c r="CX940" s="97"/>
    </row>
    <row r="941" spans="3:102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IF(REGISTRO!AB944="A",1,IF(REGISTRO!AB944="B",AD937,IF(REGISTRO!AB944="C",3,IF(REGISTRO!AB944="D",AD937,""))))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7" t="str">
        <f t="shared" si="936"/>
        <v/>
      </c>
      <c r="CX941" s="97"/>
    </row>
    <row r="942" spans="3:102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IF(REGISTRO!AB945="A",1,IF(REGISTRO!AB945="B",AD938,IF(REGISTRO!AB945="C",3,IF(REGISTRO!AB945="D",AD938,""))))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7" t="str">
        <f t="shared" si="936"/>
        <v/>
      </c>
      <c r="CX942" s="97"/>
    </row>
    <row r="943" spans="3:102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IF(REGISTRO!AB946="A",1,IF(REGISTRO!AB946="B",AD939,IF(REGISTRO!AB946="C",3,IF(REGISTRO!AB946="D",AD939,""))))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7" t="str">
        <f t="shared" si="936"/>
        <v/>
      </c>
      <c r="CX943" s="97"/>
    </row>
    <row r="944" spans="3:102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IF(REGISTRO!AB947="A",1,IF(REGISTRO!AB947="B",AD940,IF(REGISTRO!AB947="C",3,IF(REGISTRO!AB947="D",AD940,""))))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7" t="str">
        <f t="shared" si="936"/>
        <v/>
      </c>
      <c r="CX944" s="97"/>
    </row>
    <row r="945" spans="3:102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IF(REGISTRO!AB948="A",1,IF(REGISTRO!AB948="B",AD941,IF(REGISTRO!AB948="C",3,IF(REGISTRO!AB948="D",AD941,""))))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7" t="str">
        <f t="shared" si="936"/>
        <v/>
      </c>
      <c r="CX945" s="97"/>
    </row>
    <row r="946" spans="3:102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IF(REGISTRO!AB949="A",1,IF(REGISTRO!AB949="B",AD942,IF(REGISTRO!AB949="C",3,IF(REGISTRO!AB949="D",AD942,""))))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7" t="str">
        <f t="shared" si="936"/>
        <v/>
      </c>
      <c r="CX946" s="97"/>
    </row>
    <row r="947" spans="3:102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IF(REGISTRO!AB950="A",1,IF(REGISTRO!AB950="B",AD943,IF(REGISTRO!AB950="C",3,IF(REGISTRO!AB950="D",AD943,""))))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7" t="str">
        <f t="shared" si="936"/>
        <v/>
      </c>
      <c r="CX947" s="97"/>
    </row>
    <row r="948" spans="3:102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IF(REGISTRO!AB951="A",1,IF(REGISTRO!AB951="B",AD944,IF(REGISTRO!AB951="C",3,IF(REGISTRO!AB951="D",AD944,""))))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7" t="str">
        <f t="shared" si="936"/>
        <v/>
      </c>
      <c r="CX948" s="97"/>
    </row>
    <row r="949" spans="3:102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IF(REGISTRO!AB952="A",1,IF(REGISTRO!AB952="B",AD945,IF(REGISTRO!AB952="C",3,IF(REGISTRO!AB952="D",AD945,""))))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7" t="str">
        <f t="shared" si="936"/>
        <v/>
      </c>
      <c r="CX949" s="97"/>
    </row>
    <row r="950" spans="3:102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IF(REGISTRO!AB953="A",1,IF(REGISTRO!AB953="B",AD946,IF(REGISTRO!AB953="C",3,IF(REGISTRO!AB953="D",AD946,""))))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7" t="str">
        <f t="shared" si="936"/>
        <v/>
      </c>
      <c r="CX950" s="97"/>
    </row>
    <row r="951" spans="3:102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IF(REGISTRO!AB954="A",1,IF(REGISTRO!AB954="B",AD947,IF(REGISTRO!AB954="C",3,IF(REGISTRO!AB954="D",AD947,""))))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7" t="str">
        <f t="shared" si="936"/>
        <v/>
      </c>
      <c r="CX951" s="97"/>
    </row>
    <row r="952" spans="3:102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IF(REGISTRO!AB955="A",1,IF(REGISTRO!AB955="B",AD948,IF(REGISTRO!AB955="C",3,IF(REGISTRO!AB955="D",AD948,""))))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7" t="str">
        <f t="shared" si="936"/>
        <v/>
      </c>
      <c r="CX952" s="97"/>
    </row>
    <row r="953" spans="3:102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IF(REGISTRO!AB956="A",1,IF(REGISTRO!AB956="B",AD949,IF(REGISTRO!AB956="C",3,IF(REGISTRO!AB956="D",AD949,""))))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7" t="str">
        <f t="shared" si="936"/>
        <v/>
      </c>
      <c r="CX953" s="97"/>
    </row>
    <row r="954" spans="3:102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IF(REGISTRO!AB957="A",1,IF(REGISTRO!AB957="B",AD950,IF(REGISTRO!AB957="C",3,IF(REGISTRO!AB957="D",AD950,""))))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7" t="str">
        <f t="shared" si="936"/>
        <v/>
      </c>
      <c r="CX954" s="97"/>
    </row>
    <row r="955" spans="3:102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IF(REGISTRO!AB958="A",1,IF(REGISTRO!AB958="B",AD951,IF(REGISTRO!AB958="C",3,IF(REGISTRO!AB958="D",AD951,""))))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7" t="str">
        <f t="shared" si="936"/>
        <v/>
      </c>
      <c r="CX955" s="97"/>
    </row>
    <row r="956" spans="3:102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IF(REGISTRO!AB959="A",1,IF(REGISTRO!AB959="B",AD952,IF(REGISTRO!AB959="C",3,IF(REGISTRO!AB959="D",AD952,""))))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7" t="str">
        <f t="shared" si="936"/>
        <v/>
      </c>
      <c r="CX956" s="97"/>
    </row>
    <row r="957" spans="3:102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IF(REGISTRO!AB960="A",1,IF(REGISTRO!AB960="B",AD953,IF(REGISTRO!AB960="C",3,IF(REGISTRO!AB960="D",AD953,""))))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7" t="str">
        <f t="shared" si="936"/>
        <v/>
      </c>
      <c r="CX957" s="97"/>
    </row>
    <row r="958" spans="3:102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IF(REGISTRO!AB961="A",1,IF(REGISTRO!AB961="B",AD954,IF(REGISTRO!AB961="C",3,IF(REGISTRO!AB961="D",AD954,""))))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7" t="str">
        <f t="shared" si="936"/>
        <v/>
      </c>
      <c r="CX958" s="97"/>
    </row>
    <row r="959" spans="3:102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IF(REGISTRO!AB962="A",1,IF(REGISTRO!AB962="B",AD955,IF(REGISTRO!AB962="C",3,IF(REGISTRO!AB962="D",AD955,""))))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7" t="str">
        <f t="shared" si="936"/>
        <v/>
      </c>
      <c r="CX959" s="97"/>
    </row>
    <row r="960" spans="3:102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IF(REGISTRO!AB963="A",1,IF(REGISTRO!AB963="B",AD956,IF(REGISTRO!AB963="C",3,IF(REGISTRO!AB963="D",AD956,""))))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7" t="str">
        <f t="shared" si="936"/>
        <v/>
      </c>
      <c r="CX960" s="97"/>
    </row>
    <row r="961" spans="3:102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IF(REGISTRO!AB964="A",1,IF(REGISTRO!AB964="B",AD957,IF(REGISTRO!AB964="C",3,IF(REGISTRO!AB964="D",AD957,""))))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7" t="str">
        <f t="shared" si="936"/>
        <v/>
      </c>
      <c r="CX961" s="97"/>
    </row>
    <row r="962" spans="3:102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IF(REGISTRO!AB965="A",1,IF(REGISTRO!AB965="B",AD958,IF(REGISTRO!AB965="C",3,IF(REGISTRO!AB965="D",AD958,""))))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7" t="str">
        <f t="shared" si="936"/>
        <v/>
      </c>
      <c r="CX962" s="97"/>
    </row>
    <row r="963" spans="3:102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IF(REGISTRO!AB966="A",1,IF(REGISTRO!AB966="B",AD959,IF(REGISTRO!AB966="C",3,IF(REGISTRO!AB966="D",AD959,""))))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7" t="str">
        <f t="shared" si="936"/>
        <v/>
      </c>
      <c r="CX963" s="97"/>
    </row>
    <row r="964" spans="3:102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IF(REGISTRO!AB967="A",1,IF(REGISTRO!AB967="B",AD960,IF(REGISTRO!AB967="C",3,IF(REGISTRO!AB967="D",AD960,""))))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7" t="str">
        <f t="shared" si="936"/>
        <v/>
      </c>
      <c r="CX964" s="97"/>
    </row>
    <row r="965" spans="3:102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IF(REGISTRO!AB968="A",1,IF(REGISTRO!AB968="B",AD961,IF(REGISTRO!AB968="C",3,IF(REGISTRO!AB968="D",AD961,""))))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7" t="str">
        <f t="shared" si="936"/>
        <v/>
      </c>
      <c r="CX965" s="97"/>
    </row>
    <row r="966" spans="3:102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IF(REGISTRO!AB969="A",1,IF(REGISTRO!AB969="B",AD962,IF(REGISTRO!AB969="C",3,IF(REGISTRO!AB969="D",AD962,""))))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7" t="str">
        <f t="shared" si="936"/>
        <v/>
      </c>
      <c r="CX966" s="97"/>
    </row>
    <row r="967" spans="3:102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IF(REGISTRO!AB970="A",1,IF(REGISTRO!AB970="B",AD963,IF(REGISTRO!AB970="C",3,IF(REGISTRO!AB970="D",AD963,""))))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7" t="str">
        <f t="shared" si="936"/>
        <v/>
      </c>
      <c r="CX967" s="97"/>
    </row>
    <row r="968" spans="3:102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IF(REGISTRO!AB971="A",1,IF(REGISTRO!AB971="B",AD964,IF(REGISTRO!AB971="C",3,IF(REGISTRO!AB971="D",AD964,""))))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7" t="str">
        <f t="shared" si="936"/>
        <v/>
      </c>
      <c r="CX968" s="97"/>
    </row>
    <row r="969" spans="3:102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IF(REGISTRO!AB972="A",1,IF(REGISTRO!AB972="B",AD965,IF(REGISTRO!AB972="C",3,IF(REGISTRO!AB972="D",AD965,""))))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7" t="str">
        <f t="shared" si="936"/>
        <v/>
      </c>
      <c r="CX969" s="97"/>
    </row>
    <row r="970" spans="3:102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IF(REGISTRO!AB973="A",1,IF(REGISTRO!AB973="B",AD966,IF(REGISTRO!AB973="C",3,IF(REGISTRO!AB973="D",AD966,""))))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7" t="str">
        <f t="shared" si="936"/>
        <v/>
      </c>
      <c r="CX970" s="97"/>
    </row>
    <row r="971" spans="3:102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IF(REGISTRO!AB974="A",1,IF(REGISTRO!AB974="B",AD967,IF(REGISTRO!AB974="C",3,IF(REGISTRO!AB974="D",AD967,""))))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7" t="str">
        <f t="shared" si="936"/>
        <v/>
      </c>
      <c r="CX971" s="97"/>
    </row>
    <row r="972" spans="3:102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IF(REGISTRO!AB975="A",1,IF(REGISTRO!AB975="B",AD968,IF(REGISTRO!AB975="C",3,IF(REGISTRO!AB975="D",AD968,""))))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7" t="str">
        <f t="shared" si="936"/>
        <v/>
      </c>
      <c r="CX972" s="97"/>
    </row>
    <row r="973" spans="3:102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IF(REGISTRO!AB976="A",1,IF(REGISTRO!AB976="B",AD969,IF(REGISTRO!AB976="C",3,IF(REGISTRO!AB976="D",AD969,""))))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7" t="str">
        <f t="shared" si="936"/>
        <v/>
      </c>
      <c r="CX973" s="97"/>
    </row>
    <row r="974" spans="3:102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IF(REGISTRO!AB977="A",1,IF(REGISTRO!AB977="B",AD970,IF(REGISTRO!AB977="C",3,IF(REGISTRO!AB977="D",AD970,""))))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7" t="str">
        <f t="shared" si="936"/>
        <v/>
      </c>
      <c r="CX974" s="97"/>
    </row>
    <row r="975" spans="3:102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IF(REGISTRO!AB978="A",1,IF(REGISTRO!AB978="B",AD971,IF(REGISTRO!AB978="C",3,IF(REGISTRO!AB978="D",AD971,""))))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7" t="str">
        <f t="shared" si="936"/>
        <v/>
      </c>
      <c r="CX975" s="97"/>
    </row>
    <row r="976" spans="3:102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IF(REGISTRO!AB979="A",1,IF(REGISTRO!AB979="B",AD972,IF(REGISTRO!AB979="C",3,IF(REGISTRO!AB979="D",AD972,""))))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7" t="str">
        <f t="shared" si="936"/>
        <v/>
      </c>
      <c r="CX976" s="97"/>
    </row>
    <row r="977" spans="3:102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IF(REGISTRO!AB980="A",1,IF(REGISTRO!AB980="B",AD973,IF(REGISTRO!AB980="C",3,IF(REGISTRO!AB980="D",AD973,""))))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7" t="str">
        <f t="shared" si="936"/>
        <v/>
      </c>
      <c r="CX977" s="97"/>
    </row>
    <row r="978" spans="3:102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IF(REGISTRO!AB981="A",1,IF(REGISTRO!AB981="B",AD974,IF(REGISTRO!AB981="C",3,IF(REGISTRO!AB981="D",AD974,""))))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7" t="str">
        <f t="shared" ref="CW978:CW1016" si="998">IF(CV978="","",IF(CV978&lt;=($AL$14*0.25),$CW$6,IF(CV978&lt;=($AL$14*0.5),$CW$7,IF(CV978&lt;=($AL$14*0.75),$CW$8,IF(CV978&lt;=($AL$14*1),$CW$9,"")))))</f>
        <v/>
      </c>
      <c r="CX978" s="97"/>
    </row>
    <row r="979" spans="3:102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IF(REGISTRO!AB982="A",1,IF(REGISTRO!AB982="B",AD975,IF(REGISTRO!AB982="C",3,IF(REGISTRO!AB982="D",AD975,""))))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7" t="str">
        <f t="shared" si="998"/>
        <v/>
      </c>
      <c r="CX979" s="97"/>
    </row>
    <row r="980" spans="3:102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IF(REGISTRO!AB983="A",1,IF(REGISTRO!AB983="B",AD976,IF(REGISTRO!AB983="C",3,IF(REGISTRO!AB983="D",AD976,""))))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7" t="str">
        <f t="shared" si="998"/>
        <v/>
      </c>
      <c r="CX980" s="97"/>
    </row>
    <row r="981" spans="3:102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IF(REGISTRO!AB984="A",1,IF(REGISTRO!AB984="B",AD977,IF(REGISTRO!AB984="C",3,IF(REGISTRO!AB984="D",AD977,""))))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7" t="str">
        <f t="shared" si="998"/>
        <v/>
      </c>
      <c r="CX981" s="97"/>
    </row>
    <row r="982" spans="3:102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IF(REGISTRO!AB985="A",1,IF(REGISTRO!AB985="B",AD978,IF(REGISTRO!AB985="C",3,IF(REGISTRO!AB985="D",AD978,""))))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7" t="str">
        <f t="shared" si="998"/>
        <v/>
      </c>
      <c r="CX982" s="97"/>
    </row>
    <row r="983" spans="3:102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IF(REGISTRO!AB986="A",1,IF(REGISTRO!AB986="B",AD979,IF(REGISTRO!AB986="C",3,IF(REGISTRO!AB986="D",AD979,""))))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7" t="str">
        <f t="shared" si="998"/>
        <v/>
      </c>
      <c r="CX983" s="97"/>
    </row>
    <row r="984" spans="3:102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IF(REGISTRO!AB987="A",1,IF(REGISTRO!AB987="B",AD980,IF(REGISTRO!AB987="C",3,IF(REGISTRO!AB987="D",AD980,""))))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7" t="str">
        <f t="shared" si="998"/>
        <v/>
      </c>
      <c r="CX984" s="97"/>
    </row>
    <row r="985" spans="3:102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IF(REGISTRO!AB988="A",1,IF(REGISTRO!AB988="B",AD981,IF(REGISTRO!AB988="C",3,IF(REGISTRO!AB988="D",AD981,""))))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7" t="str">
        <f t="shared" si="998"/>
        <v/>
      </c>
      <c r="CX985" s="97"/>
    </row>
    <row r="986" spans="3:102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IF(REGISTRO!AB989="A",1,IF(REGISTRO!AB989="B",AD982,IF(REGISTRO!AB989="C",3,IF(REGISTRO!AB989="D",AD982,""))))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7" t="str">
        <f t="shared" si="998"/>
        <v/>
      </c>
      <c r="CX986" s="97"/>
    </row>
    <row r="987" spans="3:102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IF(REGISTRO!AB990="A",1,IF(REGISTRO!AB990="B",AD983,IF(REGISTRO!AB990="C",3,IF(REGISTRO!AB990="D",AD983,""))))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7" t="str">
        <f t="shared" si="998"/>
        <v/>
      </c>
      <c r="CX987" s="97"/>
    </row>
    <row r="988" spans="3:102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IF(REGISTRO!AB991="A",1,IF(REGISTRO!AB991="B",AD984,IF(REGISTRO!AB991="C",3,IF(REGISTRO!AB991="D",AD984,""))))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7" t="str">
        <f t="shared" si="998"/>
        <v/>
      </c>
      <c r="CX988" s="97"/>
    </row>
    <row r="989" spans="3:102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IF(REGISTRO!AB992="A",1,IF(REGISTRO!AB992="B",AD985,IF(REGISTRO!AB992="C",3,IF(REGISTRO!AB992="D",AD985,""))))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7" t="str">
        <f t="shared" si="998"/>
        <v/>
      </c>
      <c r="CX989" s="97"/>
    </row>
    <row r="990" spans="3:102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IF(REGISTRO!AB993="A",1,IF(REGISTRO!AB993="B",AD986,IF(REGISTRO!AB993="C",3,IF(REGISTRO!AB993="D",AD986,""))))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7" t="str">
        <f t="shared" si="998"/>
        <v/>
      </c>
      <c r="CX990" s="97"/>
    </row>
    <row r="991" spans="3:102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IF(REGISTRO!AB994="A",1,IF(REGISTRO!AB994="B",AD987,IF(REGISTRO!AB994="C",3,IF(REGISTRO!AB994="D",AD987,""))))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7" t="str">
        <f t="shared" si="998"/>
        <v/>
      </c>
      <c r="CX991" s="97"/>
    </row>
    <row r="992" spans="3:102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IF(REGISTRO!AB995="A",1,IF(REGISTRO!AB995="B",AD988,IF(REGISTRO!AB995="C",3,IF(REGISTRO!AB995="D",AD988,""))))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7" t="str">
        <f t="shared" si="998"/>
        <v/>
      </c>
      <c r="CX992" s="97"/>
    </row>
    <row r="993" spans="3:102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IF(REGISTRO!AB996="A",1,IF(REGISTRO!AB996="B",AD989,IF(REGISTRO!AB996="C",3,IF(REGISTRO!AB996="D",AD989,""))))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7" t="str">
        <f t="shared" si="998"/>
        <v/>
      </c>
      <c r="CX993" s="97"/>
    </row>
    <row r="994" spans="3:102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IF(REGISTRO!AB997="A",1,IF(REGISTRO!AB997="B",AD990,IF(REGISTRO!AB997="C",3,IF(REGISTRO!AB997="D",AD990,""))))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7" t="str">
        <f t="shared" si="998"/>
        <v/>
      </c>
      <c r="CX994" s="97"/>
    </row>
    <row r="995" spans="3:102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IF(REGISTRO!AB998="A",1,IF(REGISTRO!AB998="B",AD991,IF(REGISTRO!AB998="C",3,IF(REGISTRO!AB998="D",AD991,""))))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7" t="str">
        <f t="shared" si="998"/>
        <v/>
      </c>
      <c r="CX995" s="97"/>
    </row>
    <row r="996" spans="3:102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IF(REGISTRO!AB999="A",1,IF(REGISTRO!AB999="B",AD992,IF(REGISTRO!AB999="C",3,IF(REGISTRO!AB999="D",AD992,""))))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7" t="str">
        <f t="shared" si="998"/>
        <v/>
      </c>
      <c r="CX996" s="97"/>
    </row>
    <row r="997" spans="3:102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IF(REGISTRO!AB1000="A",1,IF(REGISTRO!AB1000="B",AD993,IF(REGISTRO!AB1000="C",3,IF(REGISTRO!AB1000="D",AD993,""))))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7" t="str">
        <f t="shared" si="998"/>
        <v/>
      </c>
      <c r="CX997" s="97"/>
    </row>
    <row r="998" spans="3:102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IF(REGISTRO!AB1001="A",1,IF(REGISTRO!AB1001="B",AD994,IF(REGISTRO!AB1001="C",3,IF(REGISTRO!AB1001="D",AD994,""))))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7" t="str">
        <f t="shared" si="998"/>
        <v/>
      </c>
      <c r="CX998" s="97"/>
    </row>
    <row r="999" spans="3:102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IF(REGISTRO!AB1002="A",1,IF(REGISTRO!AB1002="B",AD995,IF(REGISTRO!AB1002="C",3,IF(REGISTRO!AB1002="D",AD995,""))))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7" t="str">
        <f t="shared" si="998"/>
        <v/>
      </c>
      <c r="CX999" s="97"/>
    </row>
    <row r="1000" spans="3:102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IF(REGISTRO!AB1003="A",1,IF(REGISTRO!AB1003="B",AD996,IF(REGISTRO!AB1003="C",3,IF(REGISTRO!AB1003="D",AD996,""))))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7" t="str">
        <f t="shared" si="998"/>
        <v/>
      </c>
      <c r="CX1000" s="97"/>
    </row>
    <row r="1001" spans="3:102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IF(REGISTRO!AB1004="A",1,IF(REGISTRO!AB1004="B",AD997,IF(REGISTRO!AB1004="C",3,IF(REGISTRO!AB1004="D",AD997,""))))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7" t="str">
        <f t="shared" si="998"/>
        <v/>
      </c>
      <c r="CX1001" s="97"/>
    </row>
    <row r="1002" spans="3:102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IF(REGISTRO!AB1005="A",1,IF(REGISTRO!AB1005="B",AD998,IF(REGISTRO!AB1005="C",3,IF(REGISTRO!AB1005="D",AD998,""))))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7" t="str">
        <f t="shared" si="998"/>
        <v/>
      </c>
      <c r="CX1002" s="97"/>
    </row>
    <row r="1003" spans="3:102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IF(REGISTRO!AB1006="A",1,IF(REGISTRO!AB1006="B",AD999,IF(REGISTRO!AB1006="C",3,IF(REGISTRO!AB1006="D",AD999,""))))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7" t="str">
        <f t="shared" si="998"/>
        <v/>
      </c>
      <c r="CX1003" s="97"/>
    </row>
    <row r="1004" spans="3:102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IF(REGISTRO!AB1007="A",1,IF(REGISTRO!AB1007="B",AD1000,IF(REGISTRO!AB1007="C",3,IF(REGISTRO!AB1007="D",AD1000,""))))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7" t="str">
        <f t="shared" si="998"/>
        <v/>
      </c>
      <c r="CX1004" s="97"/>
    </row>
    <row r="1005" spans="3:102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IF(REGISTRO!AB1008="A",1,IF(REGISTRO!AB1008="B",AD1001,IF(REGISTRO!AB1008="C",3,IF(REGISTRO!AB1008="D",AD1001,""))))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7" t="str">
        <f t="shared" si="998"/>
        <v/>
      </c>
      <c r="CX1005" s="97"/>
    </row>
    <row r="1006" spans="3:102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IF(REGISTRO!AB1009="A",1,IF(REGISTRO!AB1009="B",AD1002,IF(REGISTRO!AB1009="C",3,IF(REGISTRO!AB1009="D",AD1002,""))))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7" t="str">
        <f t="shared" si="998"/>
        <v/>
      </c>
      <c r="CX1006" s="97"/>
    </row>
    <row r="1007" spans="3:102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IF(REGISTRO!AB1010="A",1,IF(REGISTRO!AB1010="B",AD1003,IF(REGISTRO!AB1010="C",3,IF(REGISTRO!AB1010="D",AD1003,""))))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7" t="str">
        <f t="shared" si="998"/>
        <v/>
      </c>
      <c r="CX1007" s="97"/>
    </row>
    <row r="1008" spans="3:102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IF(REGISTRO!AB1011="A",1,IF(REGISTRO!AB1011="B",AD1004,IF(REGISTRO!AB1011="C",3,IF(REGISTRO!AB1011="D",AD1004,""))))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7" t="str">
        <f t="shared" si="998"/>
        <v/>
      </c>
      <c r="CX1008" s="97"/>
    </row>
    <row r="1009" spans="3:102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IF(REGISTRO!AB1012="A",1,IF(REGISTRO!AB1012="B",AD1005,IF(REGISTRO!AB1012="C",3,IF(REGISTRO!AB1012="D",AD1005,""))))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7" t="str">
        <f t="shared" si="998"/>
        <v/>
      </c>
      <c r="CX1009" s="97"/>
    </row>
    <row r="1010" spans="3:102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IF(REGISTRO!AB1013="A",1,IF(REGISTRO!AB1013="B",AD1006,IF(REGISTRO!AB1013="C",3,IF(REGISTRO!AB1013="D",AD1006,""))))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7" t="str">
        <f t="shared" si="998"/>
        <v/>
      </c>
      <c r="CX1010" s="97"/>
    </row>
    <row r="1011" spans="3:102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IF(REGISTRO!AB1014="A",1,IF(REGISTRO!AB1014="B",AD1007,IF(REGISTRO!AB1014="C",3,IF(REGISTRO!AB1014="D",AD1007,""))))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7" t="str">
        <f t="shared" si="998"/>
        <v/>
      </c>
      <c r="CX1011" s="97"/>
    </row>
    <row r="1012" spans="3:102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IF(REGISTRO!AB1015="A",1,IF(REGISTRO!AB1015="B",AD1008,IF(REGISTRO!AB1015="C",3,IF(REGISTRO!AB1015="D",AD1008,""))))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7" t="str">
        <f t="shared" si="998"/>
        <v/>
      </c>
      <c r="CX1012" s="97"/>
    </row>
    <row r="1013" spans="3:102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IF(REGISTRO!AB1016="A",1,IF(REGISTRO!AB1016="B",AD1009,IF(REGISTRO!AB1016="C",3,IF(REGISTRO!AB1016="D",AD1009,""))))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7" t="str">
        <f t="shared" si="998"/>
        <v/>
      </c>
      <c r="CX1013" s="97"/>
    </row>
    <row r="1014" spans="3:102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IF(REGISTRO!AB1017="A",1,IF(REGISTRO!AB1017="B",AD1010,IF(REGISTRO!AB1017="C",3,IF(REGISTRO!AB1017="D",AD1010,""))))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7" t="str">
        <f t="shared" si="998"/>
        <v/>
      </c>
      <c r="CX1014" s="97"/>
    </row>
    <row r="1015" spans="3:102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IF(REGISTRO!AB1018="A",1,IF(REGISTRO!AB1018="B",AD1011,IF(REGISTRO!AB1018="C",3,IF(REGISTRO!AB1018="D",AD1011,""))))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7" t="str">
        <f t="shared" si="998"/>
        <v/>
      </c>
      <c r="CX1015" s="97"/>
    </row>
    <row r="1016" spans="3:102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IF(REGISTRO!AB1019="A",1,IF(REGISTRO!AB1019="B",AD1012,IF(REGISTRO!AB1019="C",3,IF(REGISTRO!AB1019="D",AD1012,""))))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7" t="str">
        <f t="shared" si="998"/>
        <v/>
      </c>
      <c r="CX1016" s="97"/>
    </row>
    <row r="1017" spans="3:102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25"/>
  <sheetViews>
    <sheetView topLeftCell="A4" workbookViewId="0">
      <selection activeCell="G22" sqref="G22"/>
    </sheetView>
  </sheetViews>
  <sheetFormatPr baseColWidth="10" defaultRowHeight="1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>
      <c r="A6" s="106" t="s">
        <v>6004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>
      <c r="B9" s="57" t="s">
        <v>34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>
      <c r="B10" s="59" t="s">
        <v>25</v>
      </c>
      <c r="C10" s="109" t="s">
        <v>32</v>
      </c>
      <c r="D10" s="109"/>
      <c r="E10" s="109" t="s">
        <v>33</v>
      </c>
      <c r="F10" s="109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>
      <c r="B11" s="60" t="str">
        <f>[1]REPORTE!EP6</f>
        <v>PREVIO INICIO</v>
      </c>
      <c r="C11" s="107">
        <f>PROCESAMIENTO!CX6</f>
        <v>0</v>
      </c>
      <c r="D11" s="107"/>
      <c r="E11" s="108" t="str">
        <f>IFERROR(((C11*100)/$C$16)%,"")</f>
        <v/>
      </c>
      <c r="F11" s="108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>
      <c r="B12" s="60" t="str">
        <f>[1]REPORTE!EP7</f>
        <v>INICIO</v>
      </c>
      <c r="C12" s="107">
        <f>PROCESAMIENTO!CX7</f>
        <v>0</v>
      </c>
      <c r="D12" s="107"/>
      <c r="E12" s="108" t="str">
        <f>IFERROR(((C12*100)/$C$16)%,"")</f>
        <v/>
      </c>
      <c r="F12" s="108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>
      <c r="B13" s="60" t="str">
        <f>[1]REPORTE!EP8</f>
        <v>PROCESO</v>
      </c>
      <c r="C13" s="107">
        <f>PROCESAMIENTO!CX8</f>
        <v>0</v>
      </c>
      <c r="D13" s="107"/>
      <c r="E13" s="108" t="str">
        <f>IFERROR(((C13*100)/$C$16)%,"")</f>
        <v/>
      </c>
      <c r="F13" s="108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>
      <c r="B14" s="60" t="str">
        <f>[1]REPORTE!EP9</f>
        <v>ADECUADO</v>
      </c>
      <c r="C14" s="107">
        <f>PROCESAMIENTO!CX9</f>
        <v>0</v>
      </c>
      <c r="D14" s="107"/>
      <c r="E14" s="108" t="str">
        <f>IFERROR(((C14*100)/$C$16)%,"")</f>
        <v/>
      </c>
      <c r="F14" s="108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>
      <c r="B16" s="63" t="s">
        <v>39</v>
      </c>
      <c r="C16" s="104">
        <f>PROCESAMIENTO!CX11</f>
        <v>0</v>
      </c>
      <c r="D16" s="104"/>
      <c r="E16" s="105">
        <f>SUM(E11:F14)</f>
        <v>0</v>
      </c>
      <c r="F16" s="105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>
      <c r="B23" s="51" t="s">
        <v>35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>
      <c r="B24" s="49" t="s">
        <v>36</v>
      </c>
      <c r="C24" s="54">
        <f>PROCESAMIENTO!BR13</f>
        <v>0</v>
      </c>
      <c r="D24" s="54">
        <f>PROCESAMIENTO!BS13</f>
        <v>0</v>
      </c>
      <c r="E24" s="54">
        <f>PROCESAMIENTO!BT13</f>
        <v>0</v>
      </c>
      <c r="F24" s="54">
        <f>PROCESAMIENTO!BU13</f>
        <v>0</v>
      </c>
      <c r="G24" s="54">
        <f>PROCESAMIENTO!BV13</f>
        <v>0</v>
      </c>
      <c r="H24" s="54">
        <f>PROCESAMIENTO!BW13</f>
        <v>0</v>
      </c>
      <c r="I24" s="54">
        <f>PROCESAMIENTO!BX13</f>
        <v>0</v>
      </c>
      <c r="J24" s="54">
        <f>PROCESAMIENTO!BY13</f>
        <v>0</v>
      </c>
      <c r="K24" s="54">
        <f>PROCESAMIENTO!BZ13</f>
        <v>0</v>
      </c>
      <c r="L24" s="54">
        <f>PROCESAMIENTO!CA13</f>
        <v>0</v>
      </c>
      <c r="M24" s="54">
        <f>PROCESAMIENTO!CB13</f>
        <v>0</v>
      </c>
      <c r="N24" s="54">
        <f>PROCESAMIENTO!CC13</f>
        <v>0</v>
      </c>
      <c r="O24" s="54">
        <f>PROCESAMIENTO!CD13</f>
        <v>0</v>
      </c>
      <c r="P24" s="54">
        <f>PROCESAMIENTO!CE13</f>
        <v>0</v>
      </c>
      <c r="Q24" s="54">
        <f>PROCESAMIENTO!CF13</f>
        <v>0</v>
      </c>
      <c r="R24" s="54">
        <f>PROCESAMIENTO!CG13</f>
        <v>0</v>
      </c>
      <c r="S24" s="54">
        <f>PROCESAMIENTO!CH13</f>
        <v>0</v>
      </c>
      <c r="T24" s="54">
        <f>PROCESAMIENTO!CI13</f>
        <v>0</v>
      </c>
      <c r="U24" s="54">
        <f>PROCESAMIENTO!CJ13</f>
        <v>0</v>
      </c>
      <c r="V24" s="54">
        <f>PROCESAMIENTO!CK13</f>
        <v>0</v>
      </c>
      <c r="W24" s="54">
        <f>PROCESAMIENTO!CL13</f>
        <v>0</v>
      </c>
      <c r="X24" s="54">
        <f>PROCESAMIENTO!CM13</f>
        <v>0</v>
      </c>
      <c r="Y24" s="54">
        <f>PROCESAMIENTO!CN13</f>
        <v>0</v>
      </c>
      <c r="Z24" s="54">
        <f>PROCESAMIENTO!CO13</f>
        <v>0</v>
      </c>
      <c r="AA24" s="54">
        <f>PROCESAMIENTO!CP13</f>
        <v>0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>
      <c r="B25" s="49" t="s">
        <v>37</v>
      </c>
      <c r="C25" s="65" t="str">
        <f>IFERROR(((C24*100)/$C$16)%,"-")</f>
        <v>-</v>
      </c>
      <c r="D25" s="65" t="str">
        <f t="shared" ref="D25:AF25" si="0">IFERROR(((D24*100)/$C$16)%,"-")</f>
        <v>-</v>
      </c>
      <c r="E25" s="65" t="str">
        <f t="shared" si="0"/>
        <v>-</v>
      </c>
      <c r="F25" s="65" t="str">
        <f t="shared" si="0"/>
        <v>-</v>
      </c>
      <c r="G25" s="65" t="str">
        <f t="shared" si="0"/>
        <v>-</v>
      </c>
      <c r="H25" s="65" t="str">
        <f t="shared" si="0"/>
        <v>-</v>
      </c>
      <c r="I25" s="65" t="str">
        <f t="shared" si="0"/>
        <v>-</v>
      </c>
      <c r="J25" s="65" t="str">
        <f t="shared" si="0"/>
        <v>-</v>
      </c>
      <c r="K25" s="65" t="str">
        <f t="shared" si="0"/>
        <v>-</v>
      </c>
      <c r="L25" s="65" t="str">
        <f t="shared" si="0"/>
        <v>-</v>
      </c>
      <c r="M25" s="65" t="str">
        <f t="shared" si="0"/>
        <v>-</v>
      </c>
      <c r="N25" s="65" t="str">
        <f t="shared" si="0"/>
        <v>-</v>
      </c>
      <c r="O25" s="65" t="str">
        <f t="shared" si="0"/>
        <v>-</v>
      </c>
      <c r="P25" s="65" t="str">
        <f t="shared" si="0"/>
        <v>-</v>
      </c>
      <c r="Q25" s="65" t="str">
        <f t="shared" si="0"/>
        <v>-</v>
      </c>
      <c r="R25" s="65" t="str">
        <f t="shared" si="0"/>
        <v>-</v>
      </c>
      <c r="S25" s="65" t="str">
        <f t="shared" si="0"/>
        <v>-</v>
      </c>
      <c r="T25" s="65" t="str">
        <f t="shared" si="0"/>
        <v>-</v>
      </c>
      <c r="U25" s="65" t="str">
        <f t="shared" si="0"/>
        <v>-</v>
      </c>
      <c r="V25" s="65" t="str">
        <f t="shared" si="0"/>
        <v>-</v>
      </c>
      <c r="W25" s="65" t="str">
        <f t="shared" si="0"/>
        <v>-</v>
      </c>
      <c r="X25" s="65" t="str">
        <f t="shared" si="0"/>
        <v>-</v>
      </c>
      <c r="Y25" s="65" t="str">
        <f t="shared" si="0"/>
        <v>-</v>
      </c>
      <c r="Z25" s="65" t="str">
        <f t="shared" si="0"/>
        <v>-</v>
      </c>
      <c r="AA25" s="65" t="str">
        <f t="shared" si="0"/>
        <v>-</v>
      </c>
      <c r="AB25" s="65" t="str">
        <f t="shared" si="0"/>
        <v>-</v>
      </c>
      <c r="AC25" s="65" t="str">
        <f t="shared" si="0"/>
        <v>-</v>
      </c>
      <c r="AD25" s="65" t="str">
        <f t="shared" si="0"/>
        <v>-</v>
      </c>
      <c r="AE25" s="65" t="str">
        <f t="shared" si="0"/>
        <v>-</v>
      </c>
      <c r="AF25" s="65" t="str">
        <f t="shared" si="0"/>
        <v>-</v>
      </c>
    </row>
  </sheetData>
  <sheetProtection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6:AL1019"/>
  <sheetViews>
    <sheetView workbookViewId="0">
      <selection activeCell="E32" sqref="E32"/>
    </sheetView>
  </sheetViews>
  <sheetFormatPr baseColWidth="10" defaultRowHeight="15"/>
  <cols>
    <col min="1" max="1" width="6" customWidth="1"/>
    <col min="2" max="4" width="20.85546875" customWidth="1"/>
    <col min="5" max="5" width="10.7109375" customWidth="1"/>
    <col min="6" max="27" width="3" customWidth="1"/>
    <col min="28" max="28" width="4.85546875" bestFit="1" customWidth="1"/>
    <col min="29" max="30" width="3" customWidth="1"/>
    <col min="31" max="35" width="3" hidden="1" customWidth="1"/>
    <col min="36" max="36" width="11.5703125" style="11"/>
  </cols>
  <sheetData>
    <row r="6" spans="1:38" ht="21">
      <c r="A6" s="86" t="s">
        <v>6004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</row>
    <row r="9" spans="1:38">
      <c r="B9" s="17" t="s">
        <v>10</v>
      </c>
      <c r="C9" s="91" t="str">
        <f>REGISTRO!C10</f>
        <v xml:space="preserve"> --- INDIQUE EL CÓDIGO MODULAR ---</v>
      </c>
      <c r="D9" s="91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>
      <c r="B11" s="17" t="s">
        <v>11</v>
      </c>
      <c r="C11" s="111" t="str">
        <f>REGISTRO!C12</f>
        <v xml:space="preserve"> --- INDIQUE EL CÓDIGO MODULAR ---</v>
      </c>
      <c r="D11" s="111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>
      <c r="B13" s="17" t="s">
        <v>12</v>
      </c>
      <c r="C13" s="111" t="str">
        <f>REGISTRO!C14</f>
        <v xml:space="preserve"> --- INDIQUE EL CÓDIGO MODULAR ---</v>
      </c>
      <c r="D13" s="111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>
      <c r="B15" s="17" t="s">
        <v>13</v>
      </c>
      <c r="C15" s="92" t="str">
        <f>IF(REGISTRO!C16="","",REGISTRO!C16)</f>
        <v xml:space="preserve"> --- INDIQUE EL CÓDIGO MODULAR ---</v>
      </c>
      <c r="D15" s="92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</row>
    <row r="17" spans="1:38">
      <c r="A17" s="87" t="s">
        <v>3</v>
      </c>
      <c r="B17" s="87" t="s">
        <v>5</v>
      </c>
      <c r="C17" s="87"/>
      <c r="D17" s="87"/>
      <c r="E17" s="88" t="s">
        <v>9</v>
      </c>
      <c r="F17" s="90" t="s">
        <v>4</v>
      </c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88" t="s">
        <v>38</v>
      </c>
      <c r="AK17" s="101" t="s">
        <v>24</v>
      </c>
      <c r="AL17" s="101"/>
    </row>
    <row r="18" spans="1:38">
      <c r="A18" s="87"/>
      <c r="B18" s="88" t="s">
        <v>6</v>
      </c>
      <c r="C18" s="88" t="s">
        <v>7</v>
      </c>
      <c r="D18" s="88" t="s">
        <v>8</v>
      </c>
      <c r="E18" s="110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14">
        <v>26</v>
      </c>
      <c r="AF18" s="14">
        <v>27</v>
      </c>
      <c r="AG18" s="14">
        <v>28</v>
      </c>
      <c r="AH18" s="14">
        <v>29</v>
      </c>
      <c r="AI18" s="14">
        <v>30</v>
      </c>
      <c r="AJ18" s="110"/>
      <c r="AK18" s="101"/>
      <c r="AL18" s="101"/>
    </row>
    <row r="19" spans="1:38">
      <c r="A19" s="87"/>
      <c r="B19" s="89"/>
      <c r="C19" s="89"/>
      <c r="D19" s="89"/>
      <c r="E19" s="89"/>
      <c r="F19" s="84" t="str">
        <f>MATRIZ!B5</f>
        <v>c</v>
      </c>
      <c r="G19" s="84" t="str">
        <f>MATRIZ!C5</f>
        <v>d</v>
      </c>
      <c r="H19" s="84" t="str">
        <f>MATRIZ!D5</f>
        <v>a</v>
      </c>
      <c r="I19" s="84" t="str">
        <f>MATRIZ!E5</f>
        <v>c</v>
      </c>
      <c r="J19" s="84" t="str">
        <f>MATRIZ!F5</f>
        <v>a</v>
      </c>
      <c r="K19" s="84" t="str">
        <f>MATRIZ!G5</f>
        <v>c</v>
      </c>
      <c r="L19" s="84" t="str">
        <f>MATRIZ!H5</f>
        <v>a</v>
      </c>
      <c r="M19" s="84" t="str">
        <f>MATRIZ!I5</f>
        <v>c</v>
      </c>
      <c r="N19" s="84" t="str">
        <f>MATRIZ!J5</f>
        <v>d</v>
      </c>
      <c r="O19" s="84" t="str">
        <f>MATRIZ!K5</f>
        <v>c</v>
      </c>
      <c r="P19" s="84" t="str">
        <f>MATRIZ!L5</f>
        <v>a</v>
      </c>
      <c r="Q19" s="84" t="str">
        <f>MATRIZ!M5</f>
        <v>d</v>
      </c>
      <c r="R19" s="84" t="str">
        <f>MATRIZ!N5</f>
        <v>d</v>
      </c>
      <c r="S19" s="84" t="str">
        <f>MATRIZ!O5</f>
        <v>b</v>
      </c>
      <c r="T19" s="84" t="str">
        <f>MATRIZ!P5</f>
        <v>b</v>
      </c>
      <c r="U19" s="84" t="str">
        <f>MATRIZ!Q5</f>
        <v>a</v>
      </c>
      <c r="V19" s="84" t="str">
        <f>MATRIZ!R5</f>
        <v>c</v>
      </c>
      <c r="W19" s="84" t="str">
        <f>MATRIZ!S5</f>
        <v>b</v>
      </c>
      <c r="X19" s="84" t="str">
        <f>MATRIZ!T5</f>
        <v>d</v>
      </c>
      <c r="Y19" s="84" t="str">
        <f>MATRIZ!U5</f>
        <v>c</v>
      </c>
      <c r="Z19" s="84" t="str">
        <f>MATRIZ!V5</f>
        <v>c</v>
      </c>
      <c r="AA19" s="84" t="str">
        <f>MATRIZ!W5</f>
        <v>a</v>
      </c>
      <c r="AB19" s="84" t="str">
        <f>MATRIZ!X5</f>
        <v>b ó d</v>
      </c>
      <c r="AC19" s="84" t="str">
        <f>MATRIZ!Y5</f>
        <v>c</v>
      </c>
      <c r="AD19" s="84" t="str">
        <f>MATRIZ!Z5</f>
        <v>d</v>
      </c>
      <c r="AE19" s="84">
        <f>MATRIZ!AA5</f>
        <v>0</v>
      </c>
      <c r="AF19" s="84">
        <f>MATRIZ!AB5</f>
        <v>0</v>
      </c>
      <c r="AG19" s="84">
        <f>MATRIZ!AC5</f>
        <v>0</v>
      </c>
      <c r="AH19" s="84">
        <f>MATRIZ!AD5</f>
        <v>0</v>
      </c>
      <c r="AI19" s="84">
        <f>MATRIZ!AE5</f>
        <v>0</v>
      </c>
      <c r="AJ19" s="89"/>
      <c r="AK19" s="101"/>
      <c r="AL19" s="101"/>
    </row>
    <row r="20" spans="1:38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7" t="str">
        <f>PROCESAMIENTO!CW17</f>
        <v/>
      </c>
      <c r="AL20" s="97"/>
    </row>
    <row r="21" spans="1:38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7" t="str">
        <f>PROCESAMIENTO!CW18</f>
        <v/>
      </c>
      <c r="AL21" s="97"/>
    </row>
    <row r="22" spans="1:38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7" t="str">
        <f>PROCESAMIENTO!CW19</f>
        <v/>
      </c>
      <c r="AL22" s="97"/>
    </row>
    <row r="23" spans="1:38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7" t="str">
        <f>PROCESAMIENTO!CW20</f>
        <v/>
      </c>
      <c r="AL23" s="97"/>
    </row>
    <row r="24" spans="1:38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7" t="str">
        <f>PROCESAMIENTO!CW21</f>
        <v/>
      </c>
      <c r="AL24" s="97"/>
    </row>
    <row r="25" spans="1:38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7" t="str">
        <f>PROCESAMIENTO!CW22</f>
        <v/>
      </c>
      <c r="AL25" s="97"/>
    </row>
    <row r="26" spans="1:38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7" t="str">
        <f>PROCESAMIENTO!CW23</f>
        <v/>
      </c>
      <c r="AL26" s="97"/>
    </row>
    <row r="27" spans="1:38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7" t="str">
        <f>PROCESAMIENTO!CW24</f>
        <v/>
      </c>
      <c r="AL27" s="97"/>
    </row>
    <row r="28" spans="1:38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7" t="str">
        <f>PROCESAMIENTO!CW25</f>
        <v/>
      </c>
      <c r="AL28" s="97"/>
    </row>
    <row r="29" spans="1:38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7" t="str">
        <f>PROCESAMIENTO!CW26</f>
        <v/>
      </c>
      <c r="AL29" s="97"/>
    </row>
    <row r="30" spans="1:38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7" t="str">
        <f>PROCESAMIENTO!CW27</f>
        <v/>
      </c>
      <c r="AL30" s="97"/>
    </row>
    <row r="31" spans="1:38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7" t="str">
        <f>PROCESAMIENTO!CW28</f>
        <v/>
      </c>
      <c r="AL31" s="97"/>
    </row>
    <row r="32" spans="1:38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7" t="str">
        <f>PROCESAMIENTO!CW29</f>
        <v/>
      </c>
      <c r="AL32" s="97"/>
    </row>
    <row r="33" spans="1:38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7" t="str">
        <f>PROCESAMIENTO!CW30</f>
        <v/>
      </c>
      <c r="AL33" s="97"/>
    </row>
    <row r="34" spans="1:38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7" t="str">
        <f>PROCESAMIENTO!CW31</f>
        <v/>
      </c>
      <c r="AL34" s="97"/>
    </row>
    <row r="35" spans="1:38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7" t="str">
        <f>PROCESAMIENTO!CW32</f>
        <v/>
      </c>
      <c r="AL35" s="97"/>
    </row>
    <row r="36" spans="1:38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7" t="str">
        <f>PROCESAMIENTO!CW33</f>
        <v/>
      </c>
      <c r="AL36" s="97"/>
    </row>
    <row r="37" spans="1:38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7" t="str">
        <f>PROCESAMIENTO!CW34</f>
        <v/>
      </c>
      <c r="AL37" s="97"/>
    </row>
    <row r="38" spans="1:38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7" t="str">
        <f>PROCESAMIENTO!CW35</f>
        <v/>
      </c>
      <c r="AL38" s="97"/>
    </row>
    <row r="39" spans="1:38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7" t="str">
        <f>PROCESAMIENTO!CW36</f>
        <v/>
      </c>
      <c r="AL39" s="97"/>
    </row>
    <row r="40" spans="1:38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7" t="str">
        <f>PROCESAMIENTO!CW37</f>
        <v/>
      </c>
      <c r="AL40" s="97"/>
    </row>
    <row r="41" spans="1:38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7" t="str">
        <f>PROCESAMIENTO!CW38</f>
        <v/>
      </c>
      <c r="AL41" s="97"/>
    </row>
    <row r="42" spans="1:38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7" t="str">
        <f>PROCESAMIENTO!CW39</f>
        <v/>
      </c>
      <c r="AL42" s="97"/>
    </row>
    <row r="43" spans="1:38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7" t="str">
        <f>PROCESAMIENTO!CW40</f>
        <v/>
      </c>
      <c r="AL43" s="97"/>
    </row>
    <row r="44" spans="1:38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7" t="str">
        <f>PROCESAMIENTO!CW41</f>
        <v/>
      </c>
      <c r="AL44" s="97"/>
    </row>
    <row r="45" spans="1:38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7" t="str">
        <f>PROCESAMIENTO!CW42</f>
        <v/>
      </c>
      <c r="AL45" s="97"/>
    </row>
    <row r="46" spans="1:38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7" t="str">
        <f>PROCESAMIENTO!CW43</f>
        <v/>
      </c>
      <c r="AL46" s="97"/>
    </row>
    <row r="47" spans="1:38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7" t="str">
        <f>PROCESAMIENTO!CW44</f>
        <v/>
      </c>
      <c r="AL47" s="97"/>
    </row>
    <row r="48" spans="1:38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7" t="str">
        <f>PROCESAMIENTO!CW45</f>
        <v/>
      </c>
      <c r="AL48" s="97"/>
    </row>
    <row r="49" spans="1:38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7" t="str">
        <f>PROCESAMIENTO!CW46</f>
        <v/>
      </c>
      <c r="AL49" s="97"/>
    </row>
    <row r="50" spans="1:38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7" t="str">
        <f>PROCESAMIENTO!CW47</f>
        <v/>
      </c>
      <c r="AL50" s="97"/>
    </row>
    <row r="51" spans="1:38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7" t="str">
        <f>PROCESAMIENTO!CW48</f>
        <v/>
      </c>
      <c r="AL51" s="97"/>
    </row>
    <row r="52" spans="1:38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7" t="str">
        <f>PROCESAMIENTO!CW49</f>
        <v/>
      </c>
      <c r="AL52" s="97"/>
    </row>
    <row r="53" spans="1:38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7" t="str">
        <f>PROCESAMIENTO!CW50</f>
        <v/>
      </c>
      <c r="AL53" s="97"/>
    </row>
    <row r="54" spans="1:38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7" t="str">
        <f>PROCESAMIENTO!CW51</f>
        <v/>
      </c>
      <c r="AL54" s="97"/>
    </row>
    <row r="55" spans="1:38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7" t="str">
        <f>PROCESAMIENTO!CW52</f>
        <v/>
      </c>
      <c r="AL55" s="97"/>
    </row>
    <row r="56" spans="1:38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7" t="str">
        <f>PROCESAMIENTO!CW53</f>
        <v/>
      </c>
      <c r="AL56" s="97"/>
    </row>
    <row r="57" spans="1:38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7" t="str">
        <f>PROCESAMIENTO!CW54</f>
        <v/>
      </c>
      <c r="AL57" s="97"/>
    </row>
    <row r="58" spans="1:38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7" t="str">
        <f>PROCESAMIENTO!CW55</f>
        <v/>
      </c>
      <c r="AL58" s="97"/>
    </row>
    <row r="59" spans="1:38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7" t="str">
        <f>PROCESAMIENTO!CW56</f>
        <v/>
      </c>
      <c r="AL59" s="97"/>
    </row>
    <row r="60" spans="1:38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7" t="str">
        <f>PROCESAMIENTO!CW57</f>
        <v/>
      </c>
      <c r="AL60" s="97"/>
    </row>
    <row r="61" spans="1:38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7" t="str">
        <f>PROCESAMIENTO!CW58</f>
        <v/>
      </c>
      <c r="AL61" s="97"/>
    </row>
    <row r="62" spans="1:38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7" t="str">
        <f>PROCESAMIENTO!CW59</f>
        <v/>
      </c>
      <c r="AL62" s="97"/>
    </row>
    <row r="63" spans="1:38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7" t="str">
        <f>PROCESAMIENTO!CW60</f>
        <v/>
      </c>
      <c r="AL63" s="97"/>
    </row>
    <row r="64" spans="1:38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7" t="str">
        <f>PROCESAMIENTO!CW61</f>
        <v/>
      </c>
      <c r="AL64" s="97"/>
    </row>
    <row r="65" spans="1:38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7" t="str">
        <f>PROCESAMIENTO!CW62</f>
        <v/>
      </c>
      <c r="AL65" s="97"/>
    </row>
    <row r="66" spans="1:38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7" t="str">
        <f>PROCESAMIENTO!CW63</f>
        <v/>
      </c>
      <c r="AL66" s="97"/>
    </row>
    <row r="67" spans="1:38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7" t="str">
        <f>PROCESAMIENTO!CW64</f>
        <v/>
      </c>
      <c r="AL67" s="97"/>
    </row>
    <row r="68" spans="1:38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7" t="str">
        <f>PROCESAMIENTO!CW65</f>
        <v/>
      </c>
      <c r="AL68" s="97"/>
    </row>
    <row r="69" spans="1:38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7" t="str">
        <f>PROCESAMIENTO!CW66</f>
        <v/>
      </c>
      <c r="AL69" s="97"/>
    </row>
    <row r="70" spans="1:38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7" t="str">
        <f>PROCESAMIENTO!CW67</f>
        <v/>
      </c>
      <c r="AL70" s="97"/>
    </row>
    <row r="71" spans="1:38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7" t="str">
        <f>PROCESAMIENTO!CW68</f>
        <v/>
      </c>
      <c r="AL71" s="97"/>
    </row>
    <row r="72" spans="1:38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7" t="str">
        <f>PROCESAMIENTO!CW69</f>
        <v/>
      </c>
      <c r="AL72" s="97"/>
    </row>
    <row r="73" spans="1:38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7" t="str">
        <f>PROCESAMIENTO!CW70</f>
        <v/>
      </c>
      <c r="AL73" s="97"/>
    </row>
    <row r="74" spans="1:38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7" t="str">
        <f>PROCESAMIENTO!CW71</f>
        <v/>
      </c>
      <c r="AL74" s="97"/>
    </row>
    <row r="75" spans="1:38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7" t="str">
        <f>PROCESAMIENTO!CW72</f>
        <v/>
      </c>
      <c r="AL75" s="97"/>
    </row>
    <row r="76" spans="1:38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7" t="str">
        <f>PROCESAMIENTO!CW73</f>
        <v/>
      </c>
      <c r="AL76" s="97"/>
    </row>
    <row r="77" spans="1:38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7" t="str">
        <f>PROCESAMIENTO!CW74</f>
        <v/>
      </c>
      <c r="AL77" s="97"/>
    </row>
    <row r="78" spans="1:38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7" t="str">
        <f>PROCESAMIENTO!CW75</f>
        <v/>
      </c>
      <c r="AL78" s="97"/>
    </row>
    <row r="79" spans="1:38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7" t="str">
        <f>PROCESAMIENTO!CW76</f>
        <v/>
      </c>
      <c r="AL79" s="97"/>
    </row>
    <row r="80" spans="1:38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7" t="str">
        <f>PROCESAMIENTO!CW77</f>
        <v/>
      </c>
      <c r="AL80" s="97"/>
    </row>
    <row r="81" spans="1:38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7" t="str">
        <f>PROCESAMIENTO!CW78</f>
        <v/>
      </c>
      <c r="AL81" s="97"/>
    </row>
    <row r="82" spans="1:38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7" t="str">
        <f>PROCESAMIENTO!CW79</f>
        <v/>
      </c>
      <c r="AL82" s="97"/>
    </row>
    <row r="83" spans="1:38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7" t="str">
        <f>PROCESAMIENTO!CW80</f>
        <v/>
      </c>
      <c r="AL83" s="97"/>
    </row>
    <row r="84" spans="1:38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7" t="str">
        <f>PROCESAMIENTO!CW81</f>
        <v/>
      </c>
      <c r="AL84" s="97"/>
    </row>
    <row r="85" spans="1:38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7" t="str">
        <f>PROCESAMIENTO!CW82</f>
        <v/>
      </c>
      <c r="AL85" s="97"/>
    </row>
    <row r="86" spans="1:38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7" t="str">
        <f>PROCESAMIENTO!CW83</f>
        <v/>
      </c>
      <c r="AL86" s="97"/>
    </row>
    <row r="87" spans="1:38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7" t="str">
        <f>PROCESAMIENTO!CW84</f>
        <v/>
      </c>
      <c r="AL87" s="97"/>
    </row>
    <row r="88" spans="1:38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7" t="str">
        <f>PROCESAMIENTO!CW85</f>
        <v/>
      </c>
      <c r="AL88" s="97"/>
    </row>
    <row r="89" spans="1:38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7" t="str">
        <f>PROCESAMIENTO!CW86</f>
        <v/>
      </c>
      <c r="AL89" s="97"/>
    </row>
    <row r="90" spans="1:38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7" t="str">
        <f>PROCESAMIENTO!CW87</f>
        <v/>
      </c>
      <c r="AL90" s="97"/>
    </row>
    <row r="91" spans="1:38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7" t="str">
        <f>PROCESAMIENTO!CW88</f>
        <v/>
      </c>
      <c r="AL91" s="97"/>
    </row>
    <row r="92" spans="1:38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7" t="str">
        <f>PROCESAMIENTO!CW89</f>
        <v/>
      </c>
      <c r="AL92" s="97"/>
    </row>
    <row r="93" spans="1:38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7" t="str">
        <f>PROCESAMIENTO!CW90</f>
        <v/>
      </c>
      <c r="AL93" s="97"/>
    </row>
    <row r="94" spans="1:38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7" t="str">
        <f>PROCESAMIENTO!CW91</f>
        <v/>
      </c>
      <c r="AL94" s="97"/>
    </row>
    <row r="95" spans="1:38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7" t="str">
        <f>PROCESAMIENTO!CW92</f>
        <v/>
      </c>
      <c r="AL95" s="97"/>
    </row>
    <row r="96" spans="1:38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7" t="str">
        <f>PROCESAMIENTO!CW93</f>
        <v/>
      </c>
      <c r="AL96" s="97"/>
    </row>
    <row r="97" spans="1:38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7" t="str">
        <f>PROCESAMIENTO!CW94</f>
        <v/>
      </c>
      <c r="AL97" s="97"/>
    </row>
    <row r="98" spans="1:38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7" t="str">
        <f>PROCESAMIENTO!CW95</f>
        <v/>
      </c>
      <c r="AL98" s="97"/>
    </row>
    <row r="99" spans="1:38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7" t="str">
        <f>PROCESAMIENTO!CW96</f>
        <v/>
      </c>
      <c r="AL99" s="97"/>
    </row>
    <row r="100" spans="1:38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7" t="str">
        <f>PROCESAMIENTO!CW97</f>
        <v/>
      </c>
      <c r="AL100" s="97"/>
    </row>
    <row r="101" spans="1:38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7" t="str">
        <f>PROCESAMIENTO!CW98</f>
        <v/>
      </c>
      <c r="AL101" s="97"/>
    </row>
    <row r="102" spans="1:38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7" t="str">
        <f>PROCESAMIENTO!CW99</f>
        <v/>
      </c>
      <c r="AL102" s="97"/>
    </row>
    <row r="103" spans="1:38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7" t="str">
        <f>PROCESAMIENTO!CW100</f>
        <v/>
      </c>
      <c r="AL103" s="97"/>
    </row>
    <row r="104" spans="1:38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7" t="str">
        <f>PROCESAMIENTO!CW101</f>
        <v/>
      </c>
      <c r="AL104" s="97"/>
    </row>
    <row r="105" spans="1:38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7" t="str">
        <f>PROCESAMIENTO!CW102</f>
        <v/>
      </c>
      <c r="AL105" s="97"/>
    </row>
    <row r="106" spans="1:38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7" t="str">
        <f>PROCESAMIENTO!CW103</f>
        <v/>
      </c>
      <c r="AL106" s="97"/>
    </row>
    <row r="107" spans="1:38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7" t="str">
        <f>PROCESAMIENTO!CW104</f>
        <v/>
      </c>
      <c r="AL107" s="97"/>
    </row>
    <row r="108" spans="1:38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7" t="str">
        <f>PROCESAMIENTO!CW105</f>
        <v/>
      </c>
      <c r="AL108" s="97"/>
    </row>
    <row r="109" spans="1:38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7" t="str">
        <f>PROCESAMIENTO!CW106</f>
        <v/>
      </c>
      <c r="AL109" s="97"/>
    </row>
    <row r="110" spans="1:38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7" t="str">
        <f>PROCESAMIENTO!CW107</f>
        <v/>
      </c>
      <c r="AL110" s="97"/>
    </row>
    <row r="111" spans="1:38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7" t="str">
        <f>PROCESAMIENTO!CW108</f>
        <v/>
      </c>
      <c r="AL111" s="97"/>
    </row>
    <row r="112" spans="1:38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7" t="str">
        <f>PROCESAMIENTO!CW109</f>
        <v/>
      </c>
      <c r="AL112" s="97"/>
    </row>
    <row r="113" spans="1:38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7" t="str">
        <f>PROCESAMIENTO!CW110</f>
        <v/>
      </c>
      <c r="AL113" s="97"/>
    </row>
    <row r="114" spans="1:38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7" t="str">
        <f>PROCESAMIENTO!CW111</f>
        <v/>
      </c>
      <c r="AL114" s="97"/>
    </row>
    <row r="115" spans="1:38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7" t="str">
        <f>PROCESAMIENTO!CW112</f>
        <v/>
      </c>
      <c r="AL115" s="97"/>
    </row>
    <row r="116" spans="1:38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7" t="str">
        <f>PROCESAMIENTO!CW113</f>
        <v/>
      </c>
      <c r="AL116" s="97"/>
    </row>
    <row r="117" spans="1:38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7" t="str">
        <f>PROCESAMIENTO!CW114</f>
        <v/>
      </c>
      <c r="AL117" s="97"/>
    </row>
    <row r="118" spans="1:38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7" t="str">
        <f>PROCESAMIENTO!CW115</f>
        <v/>
      </c>
      <c r="AL118" s="97"/>
    </row>
    <row r="119" spans="1:38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7" t="str">
        <f>PROCESAMIENTO!CW116</f>
        <v/>
      </c>
      <c r="AL119" s="97"/>
    </row>
    <row r="120" spans="1:38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7" t="str">
        <f>PROCESAMIENTO!CW117</f>
        <v/>
      </c>
      <c r="AL120" s="97"/>
    </row>
    <row r="121" spans="1:38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7" t="str">
        <f>PROCESAMIENTO!CW118</f>
        <v/>
      </c>
      <c r="AL121" s="97"/>
    </row>
    <row r="122" spans="1:38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7" t="str">
        <f>PROCESAMIENTO!CW119</f>
        <v/>
      </c>
      <c r="AL122" s="97"/>
    </row>
    <row r="123" spans="1:38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7" t="str">
        <f>PROCESAMIENTO!CW120</f>
        <v/>
      </c>
      <c r="AL123" s="97"/>
    </row>
    <row r="124" spans="1:38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7" t="str">
        <f>PROCESAMIENTO!CW121</f>
        <v/>
      </c>
      <c r="AL124" s="97"/>
    </row>
    <row r="125" spans="1:38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7" t="str">
        <f>PROCESAMIENTO!CW122</f>
        <v/>
      </c>
      <c r="AL125" s="97"/>
    </row>
    <row r="126" spans="1:38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7" t="str">
        <f>PROCESAMIENTO!CW123</f>
        <v/>
      </c>
      <c r="AL126" s="97"/>
    </row>
    <row r="127" spans="1:38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7" t="str">
        <f>PROCESAMIENTO!CW124</f>
        <v/>
      </c>
      <c r="AL127" s="97"/>
    </row>
    <row r="128" spans="1:38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7" t="str">
        <f>PROCESAMIENTO!CW125</f>
        <v/>
      </c>
      <c r="AL128" s="97"/>
    </row>
    <row r="129" spans="1:38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7" t="str">
        <f>PROCESAMIENTO!CW126</f>
        <v/>
      </c>
      <c r="AL129" s="97"/>
    </row>
    <row r="130" spans="1:38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7" t="str">
        <f>PROCESAMIENTO!CW127</f>
        <v/>
      </c>
      <c r="AL130" s="97"/>
    </row>
    <row r="131" spans="1:38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7" t="str">
        <f>PROCESAMIENTO!CW128</f>
        <v/>
      </c>
      <c r="AL131" s="97"/>
    </row>
    <row r="132" spans="1:38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7" t="str">
        <f>PROCESAMIENTO!CW129</f>
        <v/>
      </c>
      <c r="AL132" s="97"/>
    </row>
    <row r="133" spans="1:38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7" t="str">
        <f>PROCESAMIENTO!CW130</f>
        <v/>
      </c>
      <c r="AL133" s="97"/>
    </row>
    <row r="134" spans="1:38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7" t="str">
        <f>PROCESAMIENTO!CW131</f>
        <v/>
      </c>
      <c r="AL134" s="97"/>
    </row>
    <row r="135" spans="1:38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7" t="str">
        <f>PROCESAMIENTO!CW132</f>
        <v/>
      </c>
      <c r="AL135" s="97"/>
    </row>
    <row r="136" spans="1:38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7" t="str">
        <f>PROCESAMIENTO!CW133</f>
        <v/>
      </c>
      <c r="AL136" s="97"/>
    </row>
    <row r="137" spans="1:38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7" t="str">
        <f>PROCESAMIENTO!CW134</f>
        <v/>
      </c>
      <c r="AL137" s="97"/>
    </row>
    <row r="138" spans="1:38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7" t="str">
        <f>PROCESAMIENTO!CW135</f>
        <v/>
      </c>
      <c r="AL138" s="97"/>
    </row>
    <row r="139" spans="1:38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7" t="str">
        <f>PROCESAMIENTO!CW136</f>
        <v/>
      </c>
      <c r="AL139" s="97"/>
    </row>
    <row r="140" spans="1:38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7" t="str">
        <f>PROCESAMIENTO!CW137</f>
        <v/>
      </c>
      <c r="AL140" s="97"/>
    </row>
    <row r="141" spans="1:38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7" t="str">
        <f>PROCESAMIENTO!CW138</f>
        <v/>
      </c>
      <c r="AL141" s="97"/>
    </row>
    <row r="142" spans="1:38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7" t="str">
        <f>PROCESAMIENTO!CW139</f>
        <v/>
      </c>
      <c r="AL142" s="97"/>
    </row>
    <row r="143" spans="1:38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7" t="str">
        <f>PROCESAMIENTO!CW140</f>
        <v/>
      </c>
      <c r="AL143" s="97"/>
    </row>
    <row r="144" spans="1:38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7" t="str">
        <f>PROCESAMIENTO!CW141</f>
        <v/>
      </c>
      <c r="AL144" s="97"/>
    </row>
    <row r="145" spans="1:38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7" t="str">
        <f>PROCESAMIENTO!CW142</f>
        <v/>
      </c>
      <c r="AL145" s="97"/>
    </row>
    <row r="146" spans="1:38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7" t="str">
        <f>PROCESAMIENTO!CW143</f>
        <v/>
      </c>
      <c r="AL146" s="97"/>
    </row>
    <row r="147" spans="1:38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7" t="str">
        <f>PROCESAMIENTO!CW144</f>
        <v/>
      </c>
      <c r="AL147" s="97"/>
    </row>
    <row r="148" spans="1:38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7" t="str">
        <f>PROCESAMIENTO!CW145</f>
        <v/>
      </c>
      <c r="AL148" s="97"/>
    </row>
    <row r="149" spans="1:38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7" t="str">
        <f>PROCESAMIENTO!CW146</f>
        <v/>
      </c>
      <c r="AL149" s="97"/>
    </row>
    <row r="150" spans="1:38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7" t="str">
        <f>PROCESAMIENTO!CW147</f>
        <v/>
      </c>
      <c r="AL150" s="97"/>
    </row>
    <row r="151" spans="1:38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7" t="str">
        <f>PROCESAMIENTO!CW148</f>
        <v/>
      </c>
      <c r="AL151" s="97"/>
    </row>
    <row r="152" spans="1:38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7" t="str">
        <f>PROCESAMIENTO!CW149</f>
        <v/>
      </c>
      <c r="AL152" s="97"/>
    </row>
    <row r="153" spans="1:38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7" t="str">
        <f>PROCESAMIENTO!CW150</f>
        <v/>
      </c>
      <c r="AL153" s="97"/>
    </row>
    <row r="154" spans="1:38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7" t="str">
        <f>PROCESAMIENTO!CW151</f>
        <v/>
      </c>
      <c r="AL154" s="97"/>
    </row>
    <row r="155" spans="1:38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7" t="str">
        <f>PROCESAMIENTO!CW152</f>
        <v/>
      </c>
      <c r="AL155" s="97"/>
    </row>
    <row r="156" spans="1:38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7" t="str">
        <f>PROCESAMIENTO!CW153</f>
        <v/>
      </c>
      <c r="AL156" s="97"/>
    </row>
    <row r="157" spans="1:38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7" t="str">
        <f>PROCESAMIENTO!CW154</f>
        <v/>
      </c>
      <c r="AL157" s="97"/>
    </row>
    <row r="158" spans="1:38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7" t="str">
        <f>PROCESAMIENTO!CW155</f>
        <v/>
      </c>
      <c r="AL158" s="97"/>
    </row>
    <row r="159" spans="1:38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7" t="str">
        <f>PROCESAMIENTO!CW156</f>
        <v/>
      </c>
      <c r="AL159" s="97"/>
    </row>
    <row r="160" spans="1:38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7" t="str">
        <f>PROCESAMIENTO!CW157</f>
        <v/>
      </c>
      <c r="AL160" s="97"/>
    </row>
    <row r="161" spans="1:38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7" t="str">
        <f>PROCESAMIENTO!CW158</f>
        <v/>
      </c>
      <c r="AL161" s="97"/>
    </row>
    <row r="162" spans="1:38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7" t="str">
        <f>PROCESAMIENTO!CW159</f>
        <v/>
      </c>
      <c r="AL162" s="97"/>
    </row>
    <row r="163" spans="1:38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7" t="str">
        <f>PROCESAMIENTO!CW160</f>
        <v/>
      </c>
      <c r="AL163" s="97"/>
    </row>
    <row r="164" spans="1:38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7" t="str">
        <f>PROCESAMIENTO!CW161</f>
        <v/>
      </c>
      <c r="AL164" s="97"/>
    </row>
    <row r="165" spans="1:38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7" t="str">
        <f>PROCESAMIENTO!CW162</f>
        <v/>
      </c>
      <c r="AL165" s="97"/>
    </row>
    <row r="166" spans="1:38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7" t="str">
        <f>PROCESAMIENTO!CW163</f>
        <v/>
      </c>
      <c r="AL166" s="97"/>
    </row>
    <row r="167" spans="1:38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7" t="str">
        <f>PROCESAMIENTO!CW164</f>
        <v/>
      </c>
      <c r="AL167" s="97"/>
    </row>
    <row r="168" spans="1:38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7" t="str">
        <f>PROCESAMIENTO!CW165</f>
        <v/>
      </c>
      <c r="AL168" s="97"/>
    </row>
    <row r="169" spans="1:38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7" t="str">
        <f>PROCESAMIENTO!CW166</f>
        <v/>
      </c>
      <c r="AL169" s="97"/>
    </row>
    <row r="170" spans="1:38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7" t="str">
        <f>PROCESAMIENTO!CW167</f>
        <v/>
      </c>
      <c r="AL170" s="97"/>
    </row>
    <row r="171" spans="1:38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7" t="str">
        <f>PROCESAMIENTO!CW168</f>
        <v/>
      </c>
      <c r="AL171" s="97"/>
    </row>
    <row r="172" spans="1:38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7" t="str">
        <f>PROCESAMIENTO!CW169</f>
        <v/>
      </c>
      <c r="AL172" s="97"/>
    </row>
    <row r="173" spans="1:38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7" t="str">
        <f>PROCESAMIENTO!CW170</f>
        <v/>
      </c>
      <c r="AL173" s="97"/>
    </row>
    <row r="174" spans="1:38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7" t="str">
        <f>PROCESAMIENTO!CW171</f>
        <v/>
      </c>
      <c r="AL174" s="97"/>
    </row>
    <row r="175" spans="1:38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7" t="str">
        <f>PROCESAMIENTO!CW172</f>
        <v/>
      </c>
      <c r="AL175" s="97"/>
    </row>
    <row r="176" spans="1:38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7" t="str">
        <f>PROCESAMIENTO!CW173</f>
        <v/>
      </c>
      <c r="AL176" s="97"/>
    </row>
    <row r="177" spans="1:38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7" t="str">
        <f>PROCESAMIENTO!CW174</f>
        <v/>
      </c>
      <c r="AL177" s="97"/>
    </row>
    <row r="178" spans="1:38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7" t="str">
        <f>PROCESAMIENTO!CW175</f>
        <v/>
      </c>
      <c r="AL178" s="97"/>
    </row>
    <row r="179" spans="1:38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7" t="str">
        <f>PROCESAMIENTO!CW176</f>
        <v/>
      </c>
      <c r="AL179" s="97"/>
    </row>
    <row r="180" spans="1:38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7" t="str">
        <f>PROCESAMIENTO!CW177</f>
        <v/>
      </c>
      <c r="AL180" s="97"/>
    </row>
    <row r="181" spans="1:38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7" t="str">
        <f>PROCESAMIENTO!CW178</f>
        <v/>
      </c>
      <c r="AL181" s="97"/>
    </row>
    <row r="182" spans="1:38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7" t="str">
        <f>PROCESAMIENTO!CW179</f>
        <v/>
      </c>
      <c r="AL182" s="97"/>
    </row>
    <row r="183" spans="1:38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7" t="str">
        <f>PROCESAMIENTO!CW180</f>
        <v/>
      </c>
      <c r="AL183" s="97"/>
    </row>
    <row r="184" spans="1:38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7" t="str">
        <f>PROCESAMIENTO!CW181</f>
        <v/>
      </c>
      <c r="AL184" s="97"/>
    </row>
    <row r="185" spans="1:38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7" t="str">
        <f>PROCESAMIENTO!CW182</f>
        <v/>
      </c>
      <c r="AL185" s="97"/>
    </row>
    <row r="186" spans="1:38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7" t="str">
        <f>PROCESAMIENTO!CW183</f>
        <v/>
      </c>
      <c r="AL186" s="97"/>
    </row>
    <row r="187" spans="1:38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7" t="str">
        <f>PROCESAMIENTO!CW184</f>
        <v/>
      </c>
      <c r="AL187" s="97"/>
    </row>
    <row r="188" spans="1:38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7" t="str">
        <f>PROCESAMIENTO!CW185</f>
        <v/>
      </c>
      <c r="AL188" s="97"/>
    </row>
    <row r="189" spans="1:38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7" t="str">
        <f>PROCESAMIENTO!CW186</f>
        <v/>
      </c>
      <c r="AL189" s="97"/>
    </row>
    <row r="190" spans="1:38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7" t="str">
        <f>PROCESAMIENTO!CW187</f>
        <v/>
      </c>
      <c r="AL190" s="97"/>
    </row>
    <row r="191" spans="1:38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7" t="str">
        <f>PROCESAMIENTO!CW188</f>
        <v/>
      </c>
      <c r="AL191" s="97"/>
    </row>
    <row r="192" spans="1:38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7" t="str">
        <f>PROCESAMIENTO!CW189</f>
        <v/>
      </c>
      <c r="AL192" s="97"/>
    </row>
    <row r="193" spans="1:38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7" t="str">
        <f>PROCESAMIENTO!CW190</f>
        <v/>
      </c>
      <c r="AL193" s="97"/>
    </row>
    <row r="194" spans="1:38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7" t="str">
        <f>PROCESAMIENTO!CW191</f>
        <v/>
      </c>
      <c r="AL194" s="97"/>
    </row>
    <row r="195" spans="1:38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7" t="str">
        <f>PROCESAMIENTO!CW192</f>
        <v/>
      </c>
      <c r="AL195" s="97"/>
    </row>
    <row r="196" spans="1:38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7" t="str">
        <f>PROCESAMIENTO!CW193</f>
        <v/>
      </c>
      <c r="AL196" s="97"/>
    </row>
    <row r="197" spans="1:38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7" t="str">
        <f>PROCESAMIENTO!CW194</f>
        <v/>
      </c>
      <c r="AL197" s="97"/>
    </row>
    <row r="198" spans="1:38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7" t="str">
        <f>PROCESAMIENTO!CW195</f>
        <v/>
      </c>
      <c r="AL198" s="97"/>
    </row>
    <row r="199" spans="1:38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7" t="str">
        <f>PROCESAMIENTO!CW196</f>
        <v/>
      </c>
      <c r="AL199" s="97"/>
    </row>
    <row r="200" spans="1:38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7" t="str">
        <f>PROCESAMIENTO!CW197</f>
        <v/>
      </c>
      <c r="AL200" s="97"/>
    </row>
    <row r="201" spans="1:38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7" t="str">
        <f>PROCESAMIENTO!CW198</f>
        <v/>
      </c>
      <c r="AL201" s="97"/>
    </row>
    <row r="202" spans="1:38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7" t="str">
        <f>PROCESAMIENTO!CW199</f>
        <v/>
      </c>
      <c r="AL202" s="97"/>
    </row>
    <row r="203" spans="1:38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7" t="str">
        <f>PROCESAMIENTO!CW200</f>
        <v/>
      </c>
      <c r="AL203" s="97"/>
    </row>
    <row r="204" spans="1:38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7" t="str">
        <f>PROCESAMIENTO!CW201</f>
        <v/>
      </c>
      <c r="AL204" s="97"/>
    </row>
    <row r="205" spans="1:38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7" t="str">
        <f>PROCESAMIENTO!CW202</f>
        <v/>
      </c>
      <c r="AL205" s="97"/>
    </row>
    <row r="206" spans="1:38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7" t="str">
        <f>PROCESAMIENTO!CW203</f>
        <v/>
      </c>
      <c r="AL206" s="97"/>
    </row>
    <row r="207" spans="1:38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7" t="str">
        <f>PROCESAMIENTO!CW204</f>
        <v/>
      </c>
      <c r="AL207" s="97"/>
    </row>
    <row r="208" spans="1:38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7" t="str">
        <f>PROCESAMIENTO!CW205</f>
        <v/>
      </c>
      <c r="AL208" s="97"/>
    </row>
    <row r="209" spans="1:38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7" t="str">
        <f>PROCESAMIENTO!CW206</f>
        <v/>
      </c>
      <c r="AL209" s="97"/>
    </row>
    <row r="210" spans="1:38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7" t="str">
        <f>PROCESAMIENTO!CW207</f>
        <v/>
      </c>
      <c r="AL210" s="97"/>
    </row>
    <row r="211" spans="1:38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7" t="str">
        <f>PROCESAMIENTO!CW208</f>
        <v/>
      </c>
      <c r="AL211" s="97"/>
    </row>
    <row r="212" spans="1:38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7" t="str">
        <f>PROCESAMIENTO!CW209</f>
        <v/>
      </c>
      <c r="AL212" s="97"/>
    </row>
    <row r="213" spans="1:38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7" t="str">
        <f>PROCESAMIENTO!CW210</f>
        <v/>
      </c>
      <c r="AL213" s="97"/>
    </row>
    <row r="214" spans="1:38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7" t="str">
        <f>PROCESAMIENTO!CW211</f>
        <v/>
      </c>
      <c r="AL214" s="97"/>
    </row>
    <row r="215" spans="1:38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7" t="str">
        <f>PROCESAMIENTO!CW212</f>
        <v/>
      </c>
      <c r="AL215" s="97"/>
    </row>
    <row r="216" spans="1:38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7" t="str">
        <f>PROCESAMIENTO!CW213</f>
        <v/>
      </c>
      <c r="AL216" s="97"/>
    </row>
    <row r="217" spans="1:38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7" t="str">
        <f>PROCESAMIENTO!CW214</f>
        <v/>
      </c>
      <c r="AL217" s="97"/>
    </row>
    <row r="218" spans="1:38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7" t="str">
        <f>PROCESAMIENTO!CW215</f>
        <v/>
      </c>
      <c r="AL218" s="97"/>
    </row>
    <row r="219" spans="1:38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7" t="str">
        <f>PROCESAMIENTO!CW216</f>
        <v/>
      </c>
      <c r="AL219" s="97"/>
    </row>
    <row r="220" spans="1:38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7" t="str">
        <f>PROCESAMIENTO!CW217</f>
        <v/>
      </c>
      <c r="AL220" s="97"/>
    </row>
    <row r="221" spans="1:38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7" t="str">
        <f>PROCESAMIENTO!CW218</f>
        <v/>
      </c>
      <c r="AL221" s="97"/>
    </row>
    <row r="222" spans="1:38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7" t="str">
        <f>PROCESAMIENTO!CW219</f>
        <v/>
      </c>
      <c r="AL222" s="97"/>
    </row>
    <row r="223" spans="1:38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7" t="str">
        <f>PROCESAMIENTO!CW220</f>
        <v/>
      </c>
      <c r="AL223" s="97"/>
    </row>
    <row r="224" spans="1:38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7" t="str">
        <f>PROCESAMIENTO!CW221</f>
        <v/>
      </c>
      <c r="AL224" s="97"/>
    </row>
    <row r="225" spans="1:38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7" t="str">
        <f>PROCESAMIENTO!CW222</f>
        <v/>
      </c>
      <c r="AL225" s="97"/>
    </row>
    <row r="226" spans="1:38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7" t="str">
        <f>PROCESAMIENTO!CW223</f>
        <v/>
      </c>
      <c r="AL226" s="97"/>
    </row>
    <row r="227" spans="1:38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7" t="str">
        <f>PROCESAMIENTO!CW224</f>
        <v/>
      </c>
      <c r="AL227" s="97"/>
    </row>
    <row r="228" spans="1:38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7" t="str">
        <f>PROCESAMIENTO!CW225</f>
        <v/>
      </c>
      <c r="AL228" s="97"/>
    </row>
    <row r="229" spans="1:38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7" t="str">
        <f>PROCESAMIENTO!CW226</f>
        <v/>
      </c>
      <c r="AL229" s="97"/>
    </row>
    <row r="230" spans="1:38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7" t="str">
        <f>PROCESAMIENTO!CW227</f>
        <v/>
      </c>
      <c r="AL230" s="97"/>
    </row>
    <row r="231" spans="1:38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7" t="str">
        <f>PROCESAMIENTO!CW228</f>
        <v/>
      </c>
      <c r="AL231" s="97"/>
    </row>
    <row r="232" spans="1:38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7" t="str">
        <f>PROCESAMIENTO!CW229</f>
        <v/>
      </c>
      <c r="AL232" s="97"/>
    </row>
    <row r="233" spans="1:38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7" t="str">
        <f>PROCESAMIENTO!CW230</f>
        <v/>
      </c>
      <c r="AL233" s="97"/>
    </row>
    <row r="234" spans="1:38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7" t="str">
        <f>PROCESAMIENTO!CW231</f>
        <v/>
      </c>
      <c r="AL234" s="97"/>
    </row>
    <row r="235" spans="1:38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7" t="str">
        <f>PROCESAMIENTO!CW232</f>
        <v/>
      </c>
      <c r="AL235" s="97"/>
    </row>
    <row r="236" spans="1:38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7" t="str">
        <f>PROCESAMIENTO!CW233</f>
        <v/>
      </c>
      <c r="AL236" s="97"/>
    </row>
    <row r="237" spans="1:38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7" t="str">
        <f>PROCESAMIENTO!CW234</f>
        <v/>
      </c>
      <c r="AL237" s="97"/>
    </row>
    <row r="238" spans="1:38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7" t="str">
        <f>PROCESAMIENTO!CW235</f>
        <v/>
      </c>
      <c r="AL238" s="97"/>
    </row>
    <row r="239" spans="1:38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7" t="str">
        <f>PROCESAMIENTO!CW236</f>
        <v/>
      </c>
      <c r="AL239" s="97"/>
    </row>
    <row r="240" spans="1:38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7" t="str">
        <f>PROCESAMIENTO!CW237</f>
        <v/>
      </c>
      <c r="AL240" s="97"/>
    </row>
    <row r="241" spans="1:38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7" t="str">
        <f>PROCESAMIENTO!CW238</f>
        <v/>
      </c>
      <c r="AL241" s="97"/>
    </row>
    <row r="242" spans="1:38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7" t="str">
        <f>PROCESAMIENTO!CW239</f>
        <v/>
      </c>
      <c r="AL242" s="97"/>
    </row>
    <row r="243" spans="1:38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7" t="str">
        <f>PROCESAMIENTO!CW240</f>
        <v/>
      </c>
      <c r="AL243" s="97"/>
    </row>
    <row r="244" spans="1:38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7" t="str">
        <f>PROCESAMIENTO!CW241</f>
        <v/>
      </c>
      <c r="AL244" s="97"/>
    </row>
    <row r="245" spans="1:38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7" t="str">
        <f>PROCESAMIENTO!CW242</f>
        <v/>
      </c>
      <c r="AL245" s="97"/>
    </row>
    <row r="246" spans="1:38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7" t="str">
        <f>PROCESAMIENTO!CW243</f>
        <v/>
      </c>
      <c r="AL246" s="97"/>
    </row>
    <row r="247" spans="1:38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7" t="str">
        <f>PROCESAMIENTO!CW244</f>
        <v/>
      </c>
      <c r="AL247" s="97"/>
    </row>
    <row r="248" spans="1:38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7" t="str">
        <f>PROCESAMIENTO!CW245</f>
        <v/>
      </c>
      <c r="AL248" s="97"/>
    </row>
    <row r="249" spans="1:38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7" t="str">
        <f>PROCESAMIENTO!CW246</f>
        <v/>
      </c>
      <c r="AL249" s="97"/>
    </row>
    <row r="250" spans="1:38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7" t="str">
        <f>PROCESAMIENTO!CW247</f>
        <v/>
      </c>
      <c r="AL250" s="97"/>
    </row>
    <row r="251" spans="1:38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7" t="str">
        <f>PROCESAMIENTO!CW248</f>
        <v/>
      </c>
      <c r="AL251" s="97"/>
    </row>
    <row r="252" spans="1:38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7" t="str">
        <f>PROCESAMIENTO!CW249</f>
        <v/>
      </c>
      <c r="AL252" s="97"/>
    </row>
    <row r="253" spans="1:38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7" t="str">
        <f>PROCESAMIENTO!CW250</f>
        <v/>
      </c>
      <c r="AL253" s="97"/>
    </row>
    <row r="254" spans="1:38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7" t="str">
        <f>PROCESAMIENTO!CW251</f>
        <v/>
      </c>
      <c r="AL254" s="97"/>
    </row>
    <row r="255" spans="1:38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7" t="str">
        <f>PROCESAMIENTO!CW252</f>
        <v/>
      </c>
      <c r="AL255" s="97"/>
    </row>
    <row r="256" spans="1:38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7" t="str">
        <f>PROCESAMIENTO!CW253</f>
        <v/>
      </c>
      <c r="AL256" s="97"/>
    </row>
    <row r="257" spans="1:38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7" t="str">
        <f>PROCESAMIENTO!CW254</f>
        <v/>
      </c>
      <c r="AL257" s="97"/>
    </row>
    <row r="258" spans="1:38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7" t="str">
        <f>PROCESAMIENTO!CW255</f>
        <v/>
      </c>
      <c r="AL258" s="97"/>
    </row>
    <row r="259" spans="1:38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7" t="str">
        <f>PROCESAMIENTO!CW256</f>
        <v/>
      </c>
      <c r="AL259" s="97"/>
    </row>
    <row r="260" spans="1:38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7" t="str">
        <f>PROCESAMIENTO!CW257</f>
        <v/>
      </c>
      <c r="AL260" s="97"/>
    </row>
    <row r="261" spans="1:38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7" t="str">
        <f>PROCESAMIENTO!CW258</f>
        <v/>
      </c>
      <c r="AL261" s="97"/>
    </row>
    <row r="262" spans="1:38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7" t="str">
        <f>PROCESAMIENTO!CW259</f>
        <v/>
      </c>
      <c r="AL262" s="97"/>
    </row>
    <row r="263" spans="1:38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7" t="str">
        <f>PROCESAMIENTO!CW260</f>
        <v/>
      </c>
      <c r="AL263" s="97"/>
    </row>
    <row r="264" spans="1:38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7" t="str">
        <f>PROCESAMIENTO!CW261</f>
        <v/>
      </c>
      <c r="AL264" s="97"/>
    </row>
    <row r="265" spans="1:38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7" t="str">
        <f>PROCESAMIENTO!CW262</f>
        <v/>
      </c>
      <c r="AL265" s="97"/>
    </row>
    <row r="266" spans="1:38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7" t="str">
        <f>PROCESAMIENTO!CW263</f>
        <v/>
      </c>
      <c r="AL266" s="97"/>
    </row>
    <row r="267" spans="1:38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7" t="str">
        <f>PROCESAMIENTO!CW264</f>
        <v/>
      </c>
      <c r="AL267" s="97"/>
    </row>
    <row r="268" spans="1:38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7" t="str">
        <f>PROCESAMIENTO!CW265</f>
        <v/>
      </c>
      <c r="AL268" s="97"/>
    </row>
    <row r="269" spans="1:38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7" t="str">
        <f>PROCESAMIENTO!CW266</f>
        <v/>
      </c>
      <c r="AL269" s="97"/>
    </row>
    <row r="270" spans="1:38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7" t="str">
        <f>PROCESAMIENTO!CW267</f>
        <v/>
      </c>
      <c r="AL270" s="97"/>
    </row>
    <row r="271" spans="1:38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7" t="str">
        <f>PROCESAMIENTO!CW268</f>
        <v/>
      </c>
      <c r="AL271" s="97"/>
    </row>
    <row r="272" spans="1:38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7" t="str">
        <f>PROCESAMIENTO!CW269</f>
        <v/>
      </c>
      <c r="AL272" s="97"/>
    </row>
    <row r="273" spans="1:38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7" t="str">
        <f>PROCESAMIENTO!CW270</f>
        <v/>
      </c>
      <c r="AL273" s="97"/>
    </row>
    <row r="274" spans="1:38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7" t="str">
        <f>PROCESAMIENTO!CW271</f>
        <v/>
      </c>
      <c r="AL274" s="97"/>
    </row>
    <row r="275" spans="1:38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7" t="str">
        <f>PROCESAMIENTO!CW272</f>
        <v/>
      </c>
      <c r="AL275" s="97"/>
    </row>
    <row r="276" spans="1:38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7" t="str">
        <f>PROCESAMIENTO!CW273</f>
        <v/>
      </c>
      <c r="AL276" s="97"/>
    </row>
    <row r="277" spans="1:38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7" t="str">
        <f>PROCESAMIENTO!CW274</f>
        <v/>
      </c>
      <c r="AL277" s="97"/>
    </row>
    <row r="278" spans="1:38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7" t="str">
        <f>PROCESAMIENTO!CW275</f>
        <v/>
      </c>
      <c r="AL278" s="97"/>
    </row>
    <row r="279" spans="1:38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7" t="str">
        <f>PROCESAMIENTO!CW276</f>
        <v/>
      </c>
      <c r="AL279" s="97"/>
    </row>
    <row r="280" spans="1:38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7" t="str">
        <f>PROCESAMIENTO!CW277</f>
        <v/>
      </c>
      <c r="AL280" s="97"/>
    </row>
    <row r="281" spans="1:38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7" t="str">
        <f>PROCESAMIENTO!CW278</f>
        <v/>
      </c>
      <c r="AL281" s="97"/>
    </row>
    <row r="282" spans="1:38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7" t="str">
        <f>PROCESAMIENTO!CW279</f>
        <v/>
      </c>
      <c r="AL282" s="97"/>
    </row>
    <row r="283" spans="1:38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7" t="str">
        <f>PROCESAMIENTO!CW280</f>
        <v/>
      </c>
      <c r="AL283" s="97"/>
    </row>
    <row r="284" spans="1:38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7" t="str">
        <f>PROCESAMIENTO!CW281</f>
        <v/>
      </c>
      <c r="AL284" s="97"/>
    </row>
    <row r="285" spans="1:38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7" t="str">
        <f>PROCESAMIENTO!CW282</f>
        <v/>
      </c>
      <c r="AL285" s="97"/>
    </row>
    <row r="286" spans="1:38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7" t="str">
        <f>PROCESAMIENTO!CW283</f>
        <v/>
      </c>
      <c r="AL286" s="97"/>
    </row>
    <row r="287" spans="1:38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7" t="str">
        <f>PROCESAMIENTO!CW284</f>
        <v/>
      </c>
      <c r="AL287" s="97"/>
    </row>
    <row r="288" spans="1:38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7" t="str">
        <f>PROCESAMIENTO!CW285</f>
        <v/>
      </c>
      <c r="AL288" s="97"/>
    </row>
    <row r="289" spans="1:38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7" t="str">
        <f>PROCESAMIENTO!CW286</f>
        <v/>
      </c>
      <c r="AL289" s="97"/>
    </row>
    <row r="290" spans="1:38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7" t="str">
        <f>PROCESAMIENTO!CW287</f>
        <v/>
      </c>
      <c r="AL290" s="97"/>
    </row>
    <row r="291" spans="1:38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7" t="str">
        <f>PROCESAMIENTO!CW288</f>
        <v/>
      </c>
      <c r="AL291" s="97"/>
    </row>
    <row r="292" spans="1:38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7" t="str">
        <f>PROCESAMIENTO!CW289</f>
        <v/>
      </c>
      <c r="AL292" s="97"/>
    </row>
    <row r="293" spans="1:38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7" t="str">
        <f>PROCESAMIENTO!CW290</f>
        <v/>
      </c>
      <c r="AL293" s="97"/>
    </row>
    <row r="294" spans="1:38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7" t="str">
        <f>PROCESAMIENTO!CW291</f>
        <v/>
      </c>
      <c r="AL294" s="97"/>
    </row>
    <row r="295" spans="1:38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7" t="str">
        <f>PROCESAMIENTO!CW292</f>
        <v/>
      </c>
      <c r="AL295" s="97"/>
    </row>
    <row r="296" spans="1:38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7" t="str">
        <f>PROCESAMIENTO!CW293</f>
        <v/>
      </c>
      <c r="AL296" s="97"/>
    </row>
    <row r="297" spans="1:38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7" t="str">
        <f>PROCESAMIENTO!CW294</f>
        <v/>
      </c>
      <c r="AL297" s="97"/>
    </row>
    <row r="298" spans="1:38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7" t="str">
        <f>PROCESAMIENTO!CW295</f>
        <v/>
      </c>
      <c r="AL298" s="97"/>
    </row>
    <row r="299" spans="1:38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7" t="str">
        <f>PROCESAMIENTO!CW296</f>
        <v/>
      </c>
      <c r="AL299" s="97"/>
    </row>
    <row r="300" spans="1:38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7" t="str">
        <f>PROCESAMIENTO!CW297</f>
        <v/>
      </c>
      <c r="AL300" s="97"/>
    </row>
    <row r="301" spans="1:38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7" t="str">
        <f>PROCESAMIENTO!CW298</f>
        <v/>
      </c>
      <c r="AL301" s="97"/>
    </row>
    <row r="302" spans="1:38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7" t="str">
        <f>PROCESAMIENTO!CW299</f>
        <v/>
      </c>
      <c r="AL302" s="97"/>
    </row>
    <row r="303" spans="1:38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7" t="str">
        <f>PROCESAMIENTO!CW300</f>
        <v/>
      </c>
      <c r="AL303" s="97"/>
    </row>
    <row r="304" spans="1:38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7" t="str">
        <f>PROCESAMIENTO!CW301</f>
        <v/>
      </c>
      <c r="AL304" s="97"/>
    </row>
    <row r="305" spans="1:38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7" t="str">
        <f>PROCESAMIENTO!CW302</f>
        <v/>
      </c>
      <c r="AL305" s="97"/>
    </row>
    <row r="306" spans="1:38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7" t="str">
        <f>PROCESAMIENTO!CW303</f>
        <v/>
      </c>
      <c r="AL306" s="97"/>
    </row>
    <row r="307" spans="1:38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7" t="str">
        <f>PROCESAMIENTO!CW304</f>
        <v/>
      </c>
      <c r="AL307" s="97"/>
    </row>
    <row r="308" spans="1:38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7" t="str">
        <f>PROCESAMIENTO!CW305</f>
        <v/>
      </c>
      <c r="AL308" s="97"/>
    </row>
    <row r="309" spans="1:38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7" t="str">
        <f>PROCESAMIENTO!CW306</f>
        <v/>
      </c>
      <c r="AL309" s="97"/>
    </row>
    <row r="310" spans="1:38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7" t="str">
        <f>PROCESAMIENTO!CW307</f>
        <v/>
      </c>
      <c r="AL310" s="97"/>
    </row>
    <row r="311" spans="1:38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7" t="str">
        <f>PROCESAMIENTO!CW308</f>
        <v/>
      </c>
      <c r="AL311" s="97"/>
    </row>
    <row r="312" spans="1:38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7" t="str">
        <f>PROCESAMIENTO!CW309</f>
        <v/>
      </c>
      <c r="AL312" s="97"/>
    </row>
    <row r="313" spans="1:38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7" t="str">
        <f>PROCESAMIENTO!CW310</f>
        <v/>
      </c>
      <c r="AL313" s="97"/>
    </row>
    <row r="314" spans="1:38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7" t="str">
        <f>PROCESAMIENTO!CW311</f>
        <v/>
      </c>
      <c r="AL314" s="97"/>
    </row>
    <row r="315" spans="1:38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7" t="str">
        <f>PROCESAMIENTO!CW312</f>
        <v/>
      </c>
      <c r="AL315" s="97"/>
    </row>
    <row r="316" spans="1:38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7" t="str">
        <f>PROCESAMIENTO!CW313</f>
        <v/>
      </c>
      <c r="AL316" s="97"/>
    </row>
    <row r="317" spans="1:38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7" t="str">
        <f>PROCESAMIENTO!CW314</f>
        <v/>
      </c>
      <c r="AL317" s="97"/>
    </row>
    <row r="318" spans="1:38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7" t="str">
        <f>PROCESAMIENTO!CW315</f>
        <v/>
      </c>
      <c r="AL318" s="97"/>
    </row>
    <row r="319" spans="1:38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7" t="str">
        <f>PROCESAMIENTO!CW316</f>
        <v/>
      </c>
      <c r="AL319" s="97"/>
    </row>
    <row r="320" spans="1:38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7" t="str">
        <f>PROCESAMIENTO!CW317</f>
        <v/>
      </c>
      <c r="AL320" s="97"/>
    </row>
    <row r="321" spans="1:38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7" t="str">
        <f>PROCESAMIENTO!CW318</f>
        <v/>
      </c>
      <c r="AL321" s="97"/>
    </row>
    <row r="322" spans="1:38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7" t="str">
        <f>PROCESAMIENTO!CW319</f>
        <v/>
      </c>
      <c r="AL322" s="97"/>
    </row>
    <row r="323" spans="1:38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7" t="str">
        <f>PROCESAMIENTO!CW320</f>
        <v/>
      </c>
      <c r="AL323" s="97"/>
    </row>
    <row r="324" spans="1:38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7" t="str">
        <f>PROCESAMIENTO!CW321</f>
        <v/>
      </c>
      <c r="AL324" s="97"/>
    </row>
    <row r="325" spans="1:38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7" t="str">
        <f>PROCESAMIENTO!CW322</f>
        <v/>
      </c>
      <c r="AL325" s="97"/>
    </row>
    <row r="326" spans="1:38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7" t="str">
        <f>PROCESAMIENTO!CW323</f>
        <v/>
      </c>
      <c r="AL326" s="97"/>
    </row>
    <row r="327" spans="1:38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7" t="str">
        <f>PROCESAMIENTO!CW324</f>
        <v/>
      </c>
      <c r="AL327" s="97"/>
    </row>
    <row r="328" spans="1:38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7" t="str">
        <f>PROCESAMIENTO!CW325</f>
        <v/>
      </c>
      <c r="AL328" s="97"/>
    </row>
    <row r="329" spans="1:38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7" t="str">
        <f>PROCESAMIENTO!CW326</f>
        <v/>
      </c>
      <c r="AL329" s="97"/>
    </row>
    <row r="330" spans="1:38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7" t="str">
        <f>PROCESAMIENTO!CW327</f>
        <v/>
      </c>
      <c r="AL330" s="97"/>
    </row>
    <row r="331" spans="1:38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7" t="str">
        <f>PROCESAMIENTO!CW328</f>
        <v/>
      </c>
      <c r="AL331" s="97"/>
    </row>
    <row r="332" spans="1:38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7" t="str">
        <f>PROCESAMIENTO!CW329</f>
        <v/>
      </c>
      <c r="AL332" s="97"/>
    </row>
    <row r="333" spans="1:38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7" t="str">
        <f>PROCESAMIENTO!CW330</f>
        <v/>
      </c>
      <c r="AL333" s="97"/>
    </row>
    <row r="334" spans="1:38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7" t="str">
        <f>PROCESAMIENTO!CW331</f>
        <v/>
      </c>
      <c r="AL334" s="97"/>
    </row>
    <row r="335" spans="1:38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7" t="str">
        <f>PROCESAMIENTO!CW332</f>
        <v/>
      </c>
      <c r="AL335" s="97"/>
    </row>
    <row r="336" spans="1:38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7" t="str">
        <f>PROCESAMIENTO!CW333</f>
        <v/>
      </c>
      <c r="AL336" s="97"/>
    </row>
    <row r="337" spans="1:38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7" t="str">
        <f>PROCESAMIENTO!CW334</f>
        <v/>
      </c>
      <c r="AL337" s="97"/>
    </row>
    <row r="338" spans="1:38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7" t="str">
        <f>PROCESAMIENTO!CW335</f>
        <v/>
      </c>
      <c r="AL338" s="97"/>
    </row>
    <row r="339" spans="1:38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7" t="str">
        <f>PROCESAMIENTO!CW336</f>
        <v/>
      </c>
      <c r="AL339" s="97"/>
    </row>
    <row r="340" spans="1:38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7" t="str">
        <f>PROCESAMIENTO!CW337</f>
        <v/>
      </c>
      <c r="AL340" s="97"/>
    </row>
    <row r="341" spans="1:38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7" t="str">
        <f>PROCESAMIENTO!CW338</f>
        <v/>
      </c>
      <c r="AL341" s="97"/>
    </row>
    <row r="342" spans="1:38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7" t="str">
        <f>PROCESAMIENTO!CW339</f>
        <v/>
      </c>
      <c r="AL342" s="97"/>
    </row>
    <row r="343" spans="1:38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7" t="str">
        <f>PROCESAMIENTO!CW340</f>
        <v/>
      </c>
      <c r="AL343" s="97"/>
    </row>
    <row r="344" spans="1:38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7" t="str">
        <f>PROCESAMIENTO!CW341</f>
        <v/>
      </c>
      <c r="AL344" s="97"/>
    </row>
    <row r="345" spans="1:38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7" t="str">
        <f>PROCESAMIENTO!CW342</f>
        <v/>
      </c>
      <c r="AL345" s="97"/>
    </row>
    <row r="346" spans="1:38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7" t="str">
        <f>PROCESAMIENTO!CW343</f>
        <v/>
      </c>
      <c r="AL346" s="97"/>
    </row>
    <row r="347" spans="1:38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7" t="str">
        <f>PROCESAMIENTO!CW344</f>
        <v/>
      </c>
      <c r="AL347" s="97"/>
    </row>
    <row r="348" spans="1:38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7" t="str">
        <f>PROCESAMIENTO!CW345</f>
        <v/>
      </c>
      <c r="AL348" s="97"/>
    </row>
    <row r="349" spans="1:38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7" t="str">
        <f>PROCESAMIENTO!CW346</f>
        <v/>
      </c>
      <c r="AL349" s="97"/>
    </row>
    <row r="350" spans="1:38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7" t="str">
        <f>PROCESAMIENTO!CW347</f>
        <v/>
      </c>
      <c r="AL350" s="97"/>
    </row>
    <row r="351" spans="1:38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7" t="str">
        <f>PROCESAMIENTO!CW348</f>
        <v/>
      </c>
      <c r="AL351" s="97"/>
    </row>
    <row r="352" spans="1:38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7" t="str">
        <f>PROCESAMIENTO!CW349</f>
        <v/>
      </c>
      <c r="AL352" s="97"/>
    </row>
    <row r="353" spans="1:38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7" t="str">
        <f>PROCESAMIENTO!CW350</f>
        <v/>
      </c>
      <c r="AL353" s="97"/>
    </row>
    <row r="354" spans="1:38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7" t="str">
        <f>PROCESAMIENTO!CW351</f>
        <v/>
      </c>
      <c r="AL354" s="97"/>
    </row>
    <row r="355" spans="1:38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7" t="str">
        <f>PROCESAMIENTO!CW352</f>
        <v/>
      </c>
      <c r="AL355" s="97"/>
    </row>
    <row r="356" spans="1:38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7" t="str">
        <f>PROCESAMIENTO!CW353</f>
        <v/>
      </c>
      <c r="AL356" s="97"/>
    </row>
    <row r="357" spans="1:38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7" t="str">
        <f>PROCESAMIENTO!CW354</f>
        <v/>
      </c>
      <c r="AL357" s="97"/>
    </row>
    <row r="358" spans="1:38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7" t="str">
        <f>PROCESAMIENTO!CW355</f>
        <v/>
      </c>
      <c r="AL358" s="97"/>
    </row>
    <row r="359" spans="1:38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7" t="str">
        <f>PROCESAMIENTO!CW356</f>
        <v/>
      </c>
      <c r="AL359" s="97"/>
    </row>
    <row r="360" spans="1:38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7" t="str">
        <f>PROCESAMIENTO!CW357</f>
        <v/>
      </c>
      <c r="AL360" s="97"/>
    </row>
    <row r="361" spans="1:38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7" t="str">
        <f>PROCESAMIENTO!CW358</f>
        <v/>
      </c>
      <c r="AL361" s="97"/>
    </row>
    <row r="362" spans="1:38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7" t="str">
        <f>PROCESAMIENTO!CW359</f>
        <v/>
      </c>
      <c r="AL362" s="97"/>
    </row>
    <row r="363" spans="1:38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7" t="str">
        <f>PROCESAMIENTO!CW360</f>
        <v/>
      </c>
      <c r="AL363" s="97"/>
    </row>
    <row r="364" spans="1:38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7" t="str">
        <f>PROCESAMIENTO!CW361</f>
        <v/>
      </c>
      <c r="AL364" s="97"/>
    </row>
    <row r="365" spans="1:38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7" t="str">
        <f>PROCESAMIENTO!CW362</f>
        <v/>
      </c>
      <c r="AL365" s="97"/>
    </row>
    <row r="366" spans="1:38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7" t="str">
        <f>PROCESAMIENTO!CW363</f>
        <v/>
      </c>
      <c r="AL366" s="97"/>
    </row>
    <row r="367" spans="1:38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7" t="str">
        <f>PROCESAMIENTO!CW364</f>
        <v/>
      </c>
      <c r="AL367" s="97"/>
    </row>
    <row r="368" spans="1:38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7" t="str">
        <f>PROCESAMIENTO!CW365</f>
        <v/>
      </c>
      <c r="AL368" s="97"/>
    </row>
    <row r="369" spans="1:38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7" t="str">
        <f>PROCESAMIENTO!CW366</f>
        <v/>
      </c>
      <c r="AL369" s="97"/>
    </row>
    <row r="370" spans="1:38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7" t="str">
        <f>PROCESAMIENTO!CW367</f>
        <v/>
      </c>
      <c r="AL370" s="97"/>
    </row>
    <row r="371" spans="1:38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7" t="str">
        <f>PROCESAMIENTO!CW368</f>
        <v/>
      </c>
      <c r="AL371" s="97"/>
    </row>
    <row r="372" spans="1:38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7" t="str">
        <f>PROCESAMIENTO!CW369</f>
        <v/>
      </c>
      <c r="AL372" s="97"/>
    </row>
    <row r="373" spans="1:38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7" t="str">
        <f>PROCESAMIENTO!CW370</f>
        <v/>
      </c>
      <c r="AL373" s="97"/>
    </row>
    <row r="374" spans="1:38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7" t="str">
        <f>PROCESAMIENTO!CW371</f>
        <v/>
      </c>
      <c r="AL374" s="97"/>
    </row>
    <row r="375" spans="1:38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7" t="str">
        <f>PROCESAMIENTO!CW372</f>
        <v/>
      </c>
      <c r="AL375" s="97"/>
    </row>
    <row r="376" spans="1:38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7" t="str">
        <f>PROCESAMIENTO!CW373</f>
        <v/>
      </c>
      <c r="AL376" s="97"/>
    </row>
    <row r="377" spans="1:38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7" t="str">
        <f>PROCESAMIENTO!CW374</f>
        <v/>
      </c>
      <c r="AL377" s="97"/>
    </row>
    <row r="378" spans="1:38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7" t="str">
        <f>PROCESAMIENTO!CW375</f>
        <v/>
      </c>
      <c r="AL378" s="97"/>
    </row>
    <row r="379" spans="1:38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7" t="str">
        <f>PROCESAMIENTO!CW376</f>
        <v/>
      </c>
      <c r="AL379" s="97"/>
    </row>
    <row r="380" spans="1:38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7" t="str">
        <f>PROCESAMIENTO!CW377</f>
        <v/>
      </c>
      <c r="AL380" s="97"/>
    </row>
    <row r="381" spans="1:38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7" t="str">
        <f>PROCESAMIENTO!CW378</f>
        <v/>
      </c>
      <c r="AL381" s="97"/>
    </row>
    <row r="382" spans="1:38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7" t="str">
        <f>PROCESAMIENTO!CW379</f>
        <v/>
      </c>
      <c r="AL382" s="97"/>
    </row>
    <row r="383" spans="1:38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7" t="str">
        <f>PROCESAMIENTO!CW380</f>
        <v/>
      </c>
      <c r="AL383" s="97"/>
    </row>
    <row r="384" spans="1:38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7" t="str">
        <f>PROCESAMIENTO!CW381</f>
        <v/>
      </c>
      <c r="AL384" s="97"/>
    </row>
    <row r="385" spans="1:38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7" t="str">
        <f>PROCESAMIENTO!CW382</f>
        <v/>
      </c>
      <c r="AL385" s="97"/>
    </row>
    <row r="386" spans="1:38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7" t="str">
        <f>PROCESAMIENTO!CW383</f>
        <v/>
      </c>
      <c r="AL386" s="97"/>
    </row>
    <row r="387" spans="1:38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7" t="str">
        <f>PROCESAMIENTO!CW384</f>
        <v/>
      </c>
      <c r="AL387" s="97"/>
    </row>
    <row r="388" spans="1:38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7" t="str">
        <f>PROCESAMIENTO!CW385</f>
        <v/>
      </c>
      <c r="AL388" s="97"/>
    </row>
    <row r="389" spans="1:38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7" t="str">
        <f>PROCESAMIENTO!CW386</f>
        <v/>
      </c>
      <c r="AL389" s="97"/>
    </row>
    <row r="390" spans="1:38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7" t="str">
        <f>PROCESAMIENTO!CW387</f>
        <v/>
      </c>
      <c r="AL390" s="97"/>
    </row>
    <row r="391" spans="1:38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7" t="str">
        <f>PROCESAMIENTO!CW388</f>
        <v/>
      </c>
      <c r="AL391" s="97"/>
    </row>
    <row r="392" spans="1:38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7" t="str">
        <f>PROCESAMIENTO!CW389</f>
        <v/>
      </c>
      <c r="AL392" s="97"/>
    </row>
    <row r="393" spans="1:38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7" t="str">
        <f>PROCESAMIENTO!CW390</f>
        <v/>
      </c>
      <c r="AL393" s="97"/>
    </row>
    <row r="394" spans="1:38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7" t="str">
        <f>PROCESAMIENTO!CW391</f>
        <v/>
      </c>
      <c r="AL394" s="97"/>
    </row>
    <row r="395" spans="1:38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7" t="str">
        <f>PROCESAMIENTO!CW392</f>
        <v/>
      </c>
      <c r="AL395" s="97"/>
    </row>
    <row r="396" spans="1:38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7" t="str">
        <f>PROCESAMIENTO!CW393</f>
        <v/>
      </c>
      <c r="AL396" s="97"/>
    </row>
    <row r="397" spans="1:38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7" t="str">
        <f>PROCESAMIENTO!CW394</f>
        <v/>
      </c>
      <c r="AL397" s="97"/>
    </row>
    <row r="398" spans="1:38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7" t="str">
        <f>PROCESAMIENTO!CW395</f>
        <v/>
      </c>
      <c r="AL398" s="97"/>
    </row>
    <row r="399" spans="1:38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7" t="str">
        <f>PROCESAMIENTO!CW396</f>
        <v/>
      </c>
      <c r="AL399" s="97"/>
    </row>
    <row r="400" spans="1:38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7" t="str">
        <f>PROCESAMIENTO!CW397</f>
        <v/>
      </c>
      <c r="AL400" s="97"/>
    </row>
    <row r="401" spans="1:38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7" t="str">
        <f>PROCESAMIENTO!CW398</f>
        <v/>
      </c>
      <c r="AL401" s="97"/>
    </row>
    <row r="402" spans="1:38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7" t="str">
        <f>PROCESAMIENTO!CW399</f>
        <v/>
      </c>
      <c r="AL402" s="97"/>
    </row>
    <row r="403" spans="1:38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7" t="str">
        <f>PROCESAMIENTO!CW400</f>
        <v/>
      </c>
      <c r="AL403" s="97"/>
    </row>
    <row r="404" spans="1:38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7" t="str">
        <f>PROCESAMIENTO!CW401</f>
        <v/>
      </c>
      <c r="AL404" s="97"/>
    </row>
    <row r="405" spans="1:38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7" t="str">
        <f>PROCESAMIENTO!CW402</f>
        <v/>
      </c>
      <c r="AL405" s="97"/>
    </row>
    <row r="406" spans="1:38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7" t="str">
        <f>PROCESAMIENTO!CW403</f>
        <v/>
      </c>
      <c r="AL406" s="97"/>
    </row>
    <row r="407" spans="1:38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7" t="str">
        <f>PROCESAMIENTO!CW404</f>
        <v/>
      </c>
      <c r="AL407" s="97"/>
    </row>
    <row r="408" spans="1:38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7" t="str">
        <f>PROCESAMIENTO!CW405</f>
        <v/>
      </c>
      <c r="AL408" s="97"/>
    </row>
    <row r="409" spans="1:38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7" t="str">
        <f>PROCESAMIENTO!CW406</f>
        <v/>
      </c>
      <c r="AL409" s="97"/>
    </row>
    <row r="410" spans="1:38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7" t="str">
        <f>PROCESAMIENTO!CW407</f>
        <v/>
      </c>
      <c r="AL410" s="97"/>
    </row>
    <row r="411" spans="1:38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7" t="str">
        <f>PROCESAMIENTO!CW408</f>
        <v/>
      </c>
      <c r="AL411" s="97"/>
    </row>
    <row r="412" spans="1:38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7" t="str">
        <f>PROCESAMIENTO!CW409</f>
        <v/>
      </c>
      <c r="AL412" s="97"/>
    </row>
    <row r="413" spans="1:38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7" t="str">
        <f>PROCESAMIENTO!CW410</f>
        <v/>
      </c>
      <c r="AL413" s="97"/>
    </row>
    <row r="414" spans="1:38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7" t="str">
        <f>PROCESAMIENTO!CW411</f>
        <v/>
      </c>
      <c r="AL414" s="97"/>
    </row>
    <row r="415" spans="1:38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7" t="str">
        <f>PROCESAMIENTO!CW412</f>
        <v/>
      </c>
      <c r="AL415" s="97"/>
    </row>
    <row r="416" spans="1:38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7" t="str">
        <f>PROCESAMIENTO!CW413</f>
        <v/>
      </c>
      <c r="AL416" s="97"/>
    </row>
    <row r="417" spans="1:38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7" t="str">
        <f>PROCESAMIENTO!CW414</f>
        <v/>
      </c>
      <c r="AL417" s="97"/>
    </row>
    <row r="418" spans="1:38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7" t="str">
        <f>PROCESAMIENTO!CW415</f>
        <v/>
      </c>
      <c r="AL418" s="97"/>
    </row>
    <row r="419" spans="1:38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7" t="str">
        <f>PROCESAMIENTO!CW416</f>
        <v/>
      </c>
      <c r="AL419" s="97"/>
    </row>
    <row r="420" spans="1:38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7" t="str">
        <f>PROCESAMIENTO!CW417</f>
        <v/>
      </c>
      <c r="AL420" s="97"/>
    </row>
    <row r="421" spans="1:38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7" t="str">
        <f>PROCESAMIENTO!CW418</f>
        <v/>
      </c>
      <c r="AL421" s="97"/>
    </row>
    <row r="422" spans="1:38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7" t="str">
        <f>PROCESAMIENTO!CW419</f>
        <v/>
      </c>
      <c r="AL422" s="97"/>
    </row>
    <row r="423" spans="1:38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7" t="str">
        <f>PROCESAMIENTO!CW420</f>
        <v/>
      </c>
      <c r="AL423" s="97"/>
    </row>
    <row r="424" spans="1:38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7" t="str">
        <f>PROCESAMIENTO!CW421</f>
        <v/>
      </c>
      <c r="AL424" s="97"/>
    </row>
    <row r="425" spans="1:38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7" t="str">
        <f>PROCESAMIENTO!CW422</f>
        <v/>
      </c>
      <c r="AL425" s="97"/>
    </row>
    <row r="426" spans="1:38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7" t="str">
        <f>PROCESAMIENTO!CW423</f>
        <v/>
      </c>
      <c r="AL426" s="97"/>
    </row>
    <row r="427" spans="1:38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7" t="str">
        <f>PROCESAMIENTO!CW424</f>
        <v/>
      </c>
      <c r="AL427" s="97"/>
    </row>
    <row r="428" spans="1:38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7" t="str">
        <f>PROCESAMIENTO!CW425</f>
        <v/>
      </c>
      <c r="AL428" s="97"/>
    </row>
    <row r="429" spans="1:38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7" t="str">
        <f>PROCESAMIENTO!CW426</f>
        <v/>
      </c>
      <c r="AL429" s="97"/>
    </row>
    <row r="430" spans="1:38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7" t="str">
        <f>PROCESAMIENTO!CW427</f>
        <v/>
      </c>
      <c r="AL430" s="97"/>
    </row>
    <row r="431" spans="1:38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7" t="str">
        <f>PROCESAMIENTO!CW428</f>
        <v/>
      </c>
      <c r="AL431" s="97"/>
    </row>
    <row r="432" spans="1:38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7" t="str">
        <f>PROCESAMIENTO!CW429</f>
        <v/>
      </c>
      <c r="AL432" s="97"/>
    </row>
    <row r="433" spans="1:38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7" t="str">
        <f>PROCESAMIENTO!CW430</f>
        <v/>
      </c>
      <c r="AL433" s="97"/>
    </row>
    <row r="434" spans="1:38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7" t="str">
        <f>PROCESAMIENTO!CW431</f>
        <v/>
      </c>
      <c r="AL434" s="97"/>
    </row>
    <row r="435" spans="1:38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7" t="str">
        <f>PROCESAMIENTO!CW432</f>
        <v/>
      </c>
      <c r="AL435" s="97"/>
    </row>
    <row r="436" spans="1:38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7" t="str">
        <f>PROCESAMIENTO!CW433</f>
        <v/>
      </c>
      <c r="AL436" s="97"/>
    </row>
    <row r="437" spans="1:38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7" t="str">
        <f>PROCESAMIENTO!CW434</f>
        <v/>
      </c>
      <c r="AL437" s="97"/>
    </row>
    <row r="438" spans="1:38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7" t="str">
        <f>PROCESAMIENTO!CW435</f>
        <v/>
      </c>
      <c r="AL438" s="97"/>
    </row>
    <row r="439" spans="1:38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7" t="str">
        <f>PROCESAMIENTO!CW436</f>
        <v/>
      </c>
      <c r="AL439" s="97"/>
    </row>
    <row r="440" spans="1:38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7" t="str">
        <f>PROCESAMIENTO!CW437</f>
        <v/>
      </c>
      <c r="AL440" s="97"/>
    </row>
    <row r="441" spans="1:38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7" t="str">
        <f>PROCESAMIENTO!CW438</f>
        <v/>
      </c>
      <c r="AL441" s="97"/>
    </row>
    <row r="442" spans="1:38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7" t="str">
        <f>PROCESAMIENTO!CW439</f>
        <v/>
      </c>
      <c r="AL442" s="97"/>
    </row>
    <row r="443" spans="1:38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7" t="str">
        <f>PROCESAMIENTO!CW440</f>
        <v/>
      </c>
      <c r="AL443" s="97"/>
    </row>
    <row r="444" spans="1:38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7" t="str">
        <f>PROCESAMIENTO!CW441</f>
        <v/>
      </c>
      <c r="AL444" s="97"/>
    </row>
    <row r="445" spans="1:38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7" t="str">
        <f>PROCESAMIENTO!CW442</f>
        <v/>
      </c>
      <c r="AL445" s="97"/>
    </row>
    <row r="446" spans="1:38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7" t="str">
        <f>PROCESAMIENTO!CW443</f>
        <v/>
      </c>
      <c r="AL446" s="97"/>
    </row>
    <row r="447" spans="1:38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7" t="str">
        <f>PROCESAMIENTO!CW444</f>
        <v/>
      </c>
      <c r="AL447" s="97"/>
    </row>
    <row r="448" spans="1:38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7" t="str">
        <f>PROCESAMIENTO!CW445</f>
        <v/>
      </c>
      <c r="AL448" s="97"/>
    </row>
    <row r="449" spans="1:38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7" t="str">
        <f>PROCESAMIENTO!CW446</f>
        <v/>
      </c>
      <c r="AL449" s="97"/>
    </row>
    <row r="450" spans="1:38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7" t="str">
        <f>PROCESAMIENTO!CW447</f>
        <v/>
      </c>
      <c r="AL450" s="97"/>
    </row>
    <row r="451" spans="1:38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7" t="str">
        <f>PROCESAMIENTO!CW448</f>
        <v/>
      </c>
      <c r="AL451" s="97"/>
    </row>
    <row r="452" spans="1:38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7" t="str">
        <f>PROCESAMIENTO!CW449</f>
        <v/>
      </c>
      <c r="AL452" s="97"/>
    </row>
    <row r="453" spans="1:38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7" t="str">
        <f>PROCESAMIENTO!CW450</f>
        <v/>
      </c>
      <c r="AL453" s="97"/>
    </row>
    <row r="454" spans="1:38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7" t="str">
        <f>PROCESAMIENTO!CW451</f>
        <v/>
      </c>
      <c r="AL454" s="97"/>
    </row>
    <row r="455" spans="1:38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7" t="str">
        <f>PROCESAMIENTO!CW452</f>
        <v/>
      </c>
      <c r="AL455" s="97"/>
    </row>
    <row r="456" spans="1:38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7" t="str">
        <f>PROCESAMIENTO!CW453</f>
        <v/>
      </c>
      <c r="AL456" s="97"/>
    </row>
    <row r="457" spans="1:38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7" t="str">
        <f>PROCESAMIENTO!CW454</f>
        <v/>
      </c>
      <c r="AL457" s="97"/>
    </row>
    <row r="458" spans="1:38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7" t="str">
        <f>PROCESAMIENTO!CW455</f>
        <v/>
      </c>
      <c r="AL458" s="97"/>
    </row>
    <row r="459" spans="1:38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7" t="str">
        <f>PROCESAMIENTO!CW456</f>
        <v/>
      </c>
      <c r="AL459" s="97"/>
    </row>
    <row r="460" spans="1:38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7" t="str">
        <f>PROCESAMIENTO!CW457</f>
        <v/>
      </c>
      <c r="AL460" s="97"/>
    </row>
    <row r="461" spans="1:38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7" t="str">
        <f>PROCESAMIENTO!CW458</f>
        <v/>
      </c>
      <c r="AL461" s="97"/>
    </row>
    <row r="462" spans="1:38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7" t="str">
        <f>PROCESAMIENTO!CW459</f>
        <v/>
      </c>
      <c r="AL462" s="97"/>
    </row>
    <row r="463" spans="1:38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7" t="str">
        <f>PROCESAMIENTO!CW460</f>
        <v/>
      </c>
      <c r="AL463" s="97"/>
    </row>
    <row r="464" spans="1:38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7" t="str">
        <f>PROCESAMIENTO!CW461</f>
        <v/>
      </c>
      <c r="AL464" s="97"/>
    </row>
    <row r="465" spans="1:38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7" t="str">
        <f>PROCESAMIENTO!CW462</f>
        <v/>
      </c>
      <c r="AL465" s="97"/>
    </row>
    <row r="466" spans="1:38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7" t="str">
        <f>PROCESAMIENTO!CW463</f>
        <v/>
      </c>
      <c r="AL466" s="97"/>
    </row>
    <row r="467" spans="1:38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7" t="str">
        <f>PROCESAMIENTO!CW464</f>
        <v/>
      </c>
      <c r="AL467" s="97"/>
    </row>
    <row r="468" spans="1:38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7" t="str">
        <f>PROCESAMIENTO!CW465</f>
        <v/>
      </c>
      <c r="AL468" s="97"/>
    </row>
    <row r="469" spans="1:38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7" t="str">
        <f>PROCESAMIENTO!CW466</f>
        <v/>
      </c>
      <c r="AL469" s="97"/>
    </row>
    <row r="470" spans="1:38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7" t="str">
        <f>PROCESAMIENTO!CW467</f>
        <v/>
      </c>
      <c r="AL470" s="97"/>
    </row>
    <row r="471" spans="1:38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7" t="str">
        <f>PROCESAMIENTO!CW468</f>
        <v/>
      </c>
      <c r="AL471" s="97"/>
    </row>
    <row r="472" spans="1:38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7" t="str">
        <f>PROCESAMIENTO!CW469</f>
        <v/>
      </c>
      <c r="AL472" s="97"/>
    </row>
    <row r="473" spans="1:38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7" t="str">
        <f>PROCESAMIENTO!CW470</f>
        <v/>
      </c>
      <c r="AL473" s="97"/>
    </row>
    <row r="474" spans="1:38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7" t="str">
        <f>PROCESAMIENTO!CW471</f>
        <v/>
      </c>
      <c r="AL474" s="97"/>
    </row>
    <row r="475" spans="1:38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7" t="str">
        <f>PROCESAMIENTO!CW472</f>
        <v/>
      </c>
      <c r="AL475" s="97"/>
    </row>
    <row r="476" spans="1:38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7" t="str">
        <f>PROCESAMIENTO!CW473</f>
        <v/>
      </c>
      <c r="AL476" s="97"/>
    </row>
    <row r="477" spans="1:38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7" t="str">
        <f>PROCESAMIENTO!CW474</f>
        <v/>
      </c>
      <c r="AL477" s="97"/>
    </row>
    <row r="478" spans="1:38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7" t="str">
        <f>PROCESAMIENTO!CW475</f>
        <v/>
      </c>
      <c r="AL478" s="97"/>
    </row>
    <row r="479" spans="1:38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7" t="str">
        <f>PROCESAMIENTO!CW476</f>
        <v/>
      </c>
      <c r="AL479" s="97"/>
    </row>
    <row r="480" spans="1:38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7" t="str">
        <f>PROCESAMIENTO!CW477</f>
        <v/>
      </c>
      <c r="AL480" s="97"/>
    </row>
    <row r="481" spans="1:38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7" t="str">
        <f>PROCESAMIENTO!CW478</f>
        <v/>
      </c>
      <c r="AL481" s="97"/>
    </row>
    <row r="482" spans="1:38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7" t="str">
        <f>PROCESAMIENTO!CW479</f>
        <v/>
      </c>
      <c r="AL482" s="97"/>
    </row>
    <row r="483" spans="1:38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7" t="str">
        <f>PROCESAMIENTO!CW480</f>
        <v/>
      </c>
      <c r="AL483" s="97"/>
    </row>
    <row r="484" spans="1:38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7" t="str">
        <f>PROCESAMIENTO!CW481</f>
        <v/>
      </c>
      <c r="AL484" s="97"/>
    </row>
    <row r="485" spans="1:38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7" t="str">
        <f>PROCESAMIENTO!CW482</f>
        <v/>
      </c>
      <c r="AL485" s="97"/>
    </row>
    <row r="486" spans="1:38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7" t="str">
        <f>PROCESAMIENTO!CW483</f>
        <v/>
      </c>
      <c r="AL486" s="97"/>
    </row>
    <row r="487" spans="1:38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7" t="str">
        <f>PROCESAMIENTO!CW484</f>
        <v/>
      </c>
      <c r="AL487" s="97"/>
    </row>
    <row r="488" spans="1:38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7" t="str">
        <f>PROCESAMIENTO!CW485</f>
        <v/>
      </c>
      <c r="AL488" s="97"/>
    </row>
    <row r="489" spans="1:38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7" t="str">
        <f>PROCESAMIENTO!CW486</f>
        <v/>
      </c>
      <c r="AL489" s="97"/>
    </row>
    <row r="490" spans="1:38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7" t="str">
        <f>PROCESAMIENTO!CW487</f>
        <v/>
      </c>
      <c r="AL490" s="97"/>
    </row>
    <row r="491" spans="1:38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7" t="str">
        <f>PROCESAMIENTO!CW488</f>
        <v/>
      </c>
      <c r="AL491" s="97"/>
    </row>
    <row r="492" spans="1:38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7" t="str">
        <f>PROCESAMIENTO!CW489</f>
        <v/>
      </c>
      <c r="AL492" s="97"/>
    </row>
    <row r="493" spans="1:38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7" t="str">
        <f>PROCESAMIENTO!CW490</f>
        <v/>
      </c>
      <c r="AL493" s="97"/>
    </row>
    <row r="494" spans="1:38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7" t="str">
        <f>PROCESAMIENTO!CW491</f>
        <v/>
      </c>
      <c r="AL494" s="97"/>
    </row>
    <row r="495" spans="1:38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7" t="str">
        <f>PROCESAMIENTO!CW492</f>
        <v/>
      </c>
      <c r="AL495" s="97"/>
    </row>
    <row r="496" spans="1:38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7" t="str">
        <f>PROCESAMIENTO!CW493</f>
        <v/>
      </c>
      <c r="AL496" s="97"/>
    </row>
    <row r="497" spans="1:38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7" t="str">
        <f>PROCESAMIENTO!CW494</f>
        <v/>
      </c>
      <c r="AL497" s="97"/>
    </row>
    <row r="498" spans="1:38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7" t="str">
        <f>PROCESAMIENTO!CW495</f>
        <v/>
      </c>
      <c r="AL498" s="97"/>
    </row>
    <row r="499" spans="1:38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7" t="str">
        <f>PROCESAMIENTO!CW496</f>
        <v/>
      </c>
      <c r="AL499" s="97"/>
    </row>
    <row r="500" spans="1:38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7" t="str">
        <f>PROCESAMIENTO!CW497</f>
        <v/>
      </c>
      <c r="AL500" s="97"/>
    </row>
    <row r="501" spans="1:38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7" t="str">
        <f>PROCESAMIENTO!CW498</f>
        <v/>
      </c>
      <c r="AL501" s="97"/>
    </row>
    <row r="502" spans="1:38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7" t="str">
        <f>PROCESAMIENTO!CW499</f>
        <v/>
      </c>
      <c r="AL502" s="97"/>
    </row>
    <row r="503" spans="1:38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7" t="str">
        <f>PROCESAMIENTO!CW500</f>
        <v/>
      </c>
      <c r="AL503" s="97"/>
    </row>
    <row r="504" spans="1:38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7" t="str">
        <f>PROCESAMIENTO!CW501</f>
        <v/>
      </c>
      <c r="AL504" s="97"/>
    </row>
    <row r="505" spans="1:38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7" t="str">
        <f>PROCESAMIENTO!CW502</f>
        <v/>
      </c>
      <c r="AL505" s="97"/>
    </row>
    <row r="506" spans="1:38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7" t="str">
        <f>PROCESAMIENTO!CW503</f>
        <v/>
      </c>
      <c r="AL506" s="97"/>
    </row>
    <row r="507" spans="1:38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7" t="str">
        <f>PROCESAMIENTO!CW504</f>
        <v/>
      </c>
      <c r="AL507" s="97"/>
    </row>
    <row r="508" spans="1:38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7" t="str">
        <f>PROCESAMIENTO!CW505</f>
        <v/>
      </c>
      <c r="AL508" s="97"/>
    </row>
    <row r="509" spans="1:38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7" t="str">
        <f>PROCESAMIENTO!CW506</f>
        <v/>
      </c>
      <c r="AL509" s="97"/>
    </row>
    <row r="510" spans="1:38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7" t="str">
        <f>PROCESAMIENTO!CW507</f>
        <v/>
      </c>
      <c r="AL510" s="97"/>
    </row>
    <row r="511" spans="1:38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7" t="str">
        <f>PROCESAMIENTO!CW508</f>
        <v/>
      </c>
      <c r="AL511" s="97"/>
    </row>
    <row r="512" spans="1:38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7" t="str">
        <f>PROCESAMIENTO!CW509</f>
        <v/>
      </c>
      <c r="AL512" s="97"/>
    </row>
    <row r="513" spans="1:38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7" t="str">
        <f>PROCESAMIENTO!CW510</f>
        <v/>
      </c>
      <c r="AL513" s="97"/>
    </row>
    <row r="514" spans="1:38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7" t="str">
        <f>PROCESAMIENTO!CW511</f>
        <v/>
      </c>
      <c r="AL514" s="97"/>
    </row>
    <row r="515" spans="1:38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7" t="str">
        <f>PROCESAMIENTO!CW512</f>
        <v/>
      </c>
      <c r="AL515" s="97"/>
    </row>
    <row r="516" spans="1:38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7" t="str">
        <f>PROCESAMIENTO!CW513</f>
        <v/>
      </c>
      <c r="AL516" s="97"/>
    </row>
    <row r="517" spans="1:38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7" t="str">
        <f>PROCESAMIENTO!CW514</f>
        <v/>
      </c>
      <c r="AL517" s="97"/>
    </row>
    <row r="518" spans="1:38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7" t="str">
        <f>PROCESAMIENTO!CW515</f>
        <v/>
      </c>
      <c r="AL518" s="97"/>
    </row>
    <row r="519" spans="1:38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7" t="str">
        <f>PROCESAMIENTO!CW516</f>
        <v/>
      </c>
      <c r="AL519" s="97"/>
    </row>
    <row r="520" spans="1:38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7" t="str">
        <f>PROCESAMIENTO!CW517</f>
        <v/>
      </c>
      <c r="AL520" s="97"/>
    </row>
    <row r="521" spans="1:38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7" t="str">
        <f>PROCESAMIENTO!CW518</f>
        <v/>
      </c>
      <c r="AL521" s="97"/>
    </row>
    <row r="522" spans="1:38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7" t="str">
        <f>PROCESAMIENTO!CW519</f>
        <v/>
      </c>
      <c r="AL522" s="97"/>
    </row>
    <row r="523" spans="1:38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7" t="str">
        <f>PROCESAMIENTO!CW520</f>
        <v/>
      </c>
      <c r="AL523" s="97"/>
    </row>
    <row r="524" spans="1:38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7" t="str">
        <f>PROCESAMIENTO!CW521</f>
        <v/>
      </c>
      <c r="AL524" s="97"/>
    </row>
    <row r="525" spans="1:38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7" t="str">
        <f>PROCESAMIENTO!CW522</f>
        <v/>
      </c>
      <c r="AL525" s="97"/>
    </row>
    <row r="526" spans="1:38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7" t="str">
        <f>PROCESAMIENTO!CW523</f>
        <v/>
      </c>
      <c r="AL526" s="97"/>
    </row>
    <row r="527" spans="1:38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7" t="str">
        <f>PROCESAMIENTO!CW524</f>
        <v/>
      </c>
      <c r="AL527" s="97"/>
    </row>
    <row r="528" spans="1:38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7" t="str">
        <f>PROCESAMIENTO!CW525</f>
        <v/>
      </c>
      <c r="AL528" s="97"/>
    </row>
    <row r="529" spans="1:38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7" t="str">
        <f>PROCESAMIENTO!CW526</f>
        <v/>
      </c>
      <c r="AL529" s="97"/>
    </row>
    <row r="530" spans="1:38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7" t="str">
        <f>PROCESAMIENTO!CW527</f>
        <v/>
      </c>
      <c r="AL530" s="97"/>
    </row>
    <row r="531" spans="1:38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7" t="str">
        <f>PROCESAMIENTO!CW528</f>
        <v/>
      </c>
      <c r="AL531" s="97"/>
    </row>
    <row r="532" spans="1:38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7" t="str">
        <f>PROCESAMIENTO!CW529</f>
        <v/>
      </c>
      <c r="AL532" s="97"/>
    </row>
    <row r="533" spans="1:38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7" t="str">
        <f>PROCESAMIENTO!CW530</f>
        <v/>
      </c>
      <c r="AL533" s="97"/>
    </row>
    <row r="534" spans="1:38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7" t="str">
        <f>PROCESAMIENTO!CW531</f>
        <v/>
      </c>
      <c r="AL534" s="97"/>
    </row>
    <row r="535" spans="1:38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7" t="str">
        <f>PROCESAMIENTO!CW532</f>
        <v/>
      </c>
      <c r="AL535" s="97"/>
    </row>
    <row r="536" spans="1:38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7" t="str">
        <f>PROCESAMIENTO!CW533</f>
        <v/>
      </c>
      <c r="AL536" s="97"/>
    </row>
    <row r="537" spans="1:38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7" t="str">
        <f>PROCESAMIENTO!CW534</f>
        <v/>
      </c>
      <c r="AL537" s="97"/>
    </row>
    <row r="538" spans="1:38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7" t="str">
        <f>PROCESAMIENTO!CW535</f>
        <v/>
      </c>
      <c r="AL538" s="97"/>
    </row>
    <row r="539" spans="1:38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7" t="str">
        <f>PROCESAMIENTO!CW536</f>
        <v/>
      </c>
      <c r="AL539" s="97"/>
    </row>
    <row r="540" spans="1:38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7" t="str">
        <f>PROCESAMIENTO!CW537</f>
        <v/>
      </c>
      <c r="AL540" s="97"/>
    </row>
    <row r="541" spans="1:38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7" t="str">
        <f>PROCESAMIENTO!CW538</f>
        <v/>
      </c>
      <c r="AL541" s="97"/>
    </row>
    <row r="542" spans="1:38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7" t="str">
        <f>PROCESAMIENTO!CW539</f>
        <v/>
      </c>
      <c r="AL542" s="97"/>
    </row>
    <row r="543" spans="1:38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7" t="str">
        <f>PROCESAMIENTO!CW540</f>
        <v/>
      </c>
      <c r="AL543" s="97"/>
    </row>
    <row r="544" spans="1:38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7" t="str">
        <f>PROCESAMIENTO!CW541</f>
        <v/>
      </c>
      <c r="AL544" s="97"/>
    </row>
    <row r="545" spans="1:38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7" t="str">
        <f>PROCESAMIENTO!CW542</f>
        <v/>
      </c>
      <c r="AL545" s="97"/>
    </row>
    <row r="546" spans="1:38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7" t="str">
        <f>PROCESAMIENTO!CW543</f>
        <v/>
      </c>
      <c r="AL546" s="97"/>
    </row>
    <row r="547" spans="1:38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7" t="str">
        <f>PROCESAMIENTO!CW544</f>
        <v/>
      </c>
      <c r="AL547" s="97"/>
    </row>
    <row r="548" spans="1:38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7" t="str">
        <f>PROCESAMIENTO!CW545</f>
        <v/>
      </c>
      <c r="AL548" s="97"/>
    </row>
    <row r="549" spans="1:38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7" t="str">
        <f>PROCESAMIENTO!CW546</f>
        <v/>
      </c>
      <c r="AL549" s="97"/>
    </row>
    <row r="550" spans="1:38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7" t="str">
        <f>PROCESAMIENTO!CW547</f>
        <v/>
      </c>
      <c r="AL550" s="97"/>
    </row>
    <row r="551" spans="1:38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7" t="str">
        <f>PROCESAMIENTO!CW548</f>
        <v/>
      </c>
      <c r="AL551" s="97"/>
    </row>
    <row r="552" spans="1:38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7" t="str">
        <f>PROCESAMIENTO!CW549</f>
        <v/>
      </c>
      <c r="AL552" s="97"/>
    </row>
    <row r="553" spans="1:38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7" t="str">
        <f>PROCESAMIENTO!CW550</f>
        <v/>
      </c>
      <c r="AL553" s="97"/>
    </row>
    <row r="554" spans="1:38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7" t="str">
        <f>PROCESAMIENTO!CW551</f>
        <v/>
      </c>
      <c r="AL554" s="97"/>
    </row>
    <row r="555" spans="1:38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7" t="str">
        <f>PROCESAMIENTO!CW552</f>
        <v/>
      </c>
      <c r="AL555" s="97"/>
    </row>
    <row r="556" spans="1:38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7" t="str">
        <f>PROCESAMIENTO!CW553</f>
        <v/>
      </c>
      <c r="AL556" s="97"/>
    </row>
    <row r="557" spans="1:38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7" t="str">
        <f>PROCESAMIENTO!CW554</f>
        <v/>
      </c>
      <c r="AL557" s="97"/>
    </row>
    <row r="558" spans="1:38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7" t="str">
        <f>PROCESAMIENTO!CW555</f>
        <v/>
      </c>
      <c r="AL558" s="97"/>
    </row>
    <row r="559" spans="1:38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7" t="str">
        <f>PROCESAMIENTO!CW556</f>
        <v/>
      </c>
      <c r="AL559" s="97"/>
    </row>
    <row r="560" spans="1:38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7" t="str">
        <f>PROCESAMIENTO!CW557</f>
        <v/>
      </c>
      <c r="AL560" s="97"/>
    </row>
    <row r="561" spans="1:38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7" t="str">
        <f>PROCESAMIENTO!CW558</f>
        <v/>
      </c>
      <c r="AL561" s="97"/>
    </row>
    <row r="562" spans="1:38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7" t="str">
        <f>PROCESAMIENTO!CW559</f>
        <v/>
      </c>
      <c r="AL562" s="97"/>
    </row>
    <row r="563" spans="1:38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7" t="str">
        <f>PROCESAMIENTO!CW560</f>
        <v/>
      </c>
      <c r="AL563" s="97"/>
    </row>
    <row r="564" spans="1:38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7" t="str">
        <f>PROCESAMIENTO!CW561</f>
        <v/>
      </c>
      <c r="AL564" s="97"/>
    </row>
    <row r="565" spans="1:38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7" t="str">
        <f>PROCESAMIENTO!CW562</f>
        <v/>
      </c>
      <c r="AL565" s="97"/>
    </row>
    <row r="566" spans="1:38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7" t="str">
        <f>PROCESAMIENTO!CW563</f>
        <v/>
      </c>
      <c r="AL566" s="97"/>
    </row>
    <row r="567" spans="1:38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7" t="str">
        <f>PROCESAMIENTO!CW564</f>
        <v/>
      </c>
      <c r="AL567" s="97"/>
    </row>
    <row r="568" spans="1:38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7" t="str">
        <f>PROCESAMIENTO!CW565</f>
        <v/>
      </c>
      <c r="AL568" s="97"/>
    </row>
    <row r="569" spans="1:38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7" t="str">
        <f>PROCESAMIENTO!CW566</f>
        <v/>
      </c>
      <c r="AL569" s="97"/>
    </row>
    <row r="570" spans="1:38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7" t="str">
        <f>PROCESAMIENTO!CW567</f>
        <v/>
      </c>
      <c r="AL570" s="97"/>
    </row>
    <row r="571" spans="1:38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7" t="str">
        <f>PROCESAMIENTO!CW568</f>
        <v/>
      </c>
      <c r="AL571" s="97"/>
    </row>
    <row r="572" spans="1:38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7" t="str">
        <f>PROCESAMIENTO!CW569</f>
        <v/>
      </c>
      <c r="AL572" s="97"/>
    </row>
    <row r="573" spans="1:38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7" t="str">
        <f>PROCESAMIENTO!CW570</f>
        <v/>
      </c>
      <c r="AL573" s="97"/>
    </row>
    <row r="574" spans="1:38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7" t="str">
        <f>PROCESAMIENTO!CW571</f>
        <v/>
      </c>
      <c r="AL574" s="97"/>
    </row>
    <row r="575" spans="1:38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7" t="str">
        <f>PROCESAMIENTO!CW572</f>
        <v/>
      </c>
      <c r="AL575" s="97"/>
    </row>
    <row r="576" spans="1:38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7" t="str">
        <f>PROCESAMIENTO!CW573</f>
        <v/>
      </c>
      <c r="AL576" s="97"/>
    </row>
    <row r="577" spans="1:38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7" t="str">
        <f>PROCESAMIENTO!CW574</f>
        <v/>
      </c>
      <c r="AL577" s="97"/>
    </row>
    <row r="578" spans="1:38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7" t="str">
        <f>PROCESAMIENTO!CW575</f>
        <v/>
      </c>
      <c r="AL578" s="97"/>
    </row>
    <row r="579" spans="1:38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7" t="str">
        <f>PROCESAMIENTO!CW576</f>
        <v/>
      </c>
      <c r="AL579" s="97"/>
    </row>
    <row r="580" spans="1:38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7" t="str">
        <f>PROCESAMIENTO!CW577</f>
        <v/>
      </c>
      <c r="AL580" s="97"/>
    </row>
    <row r="581" spans="1:38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7" t="str">
        <f>PROCESAMIENTO!CW578</f>
        <v/>
      </c>
      <c r="AL581" s="97"/>
    </row>
    <row r="582" spans="1:38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7" t="str">
        <f>PROCESAMIENTO!CW579</f>
        <v/>
      </c>
      <c r="AL582" s="97"/>
    </row>
    <row r="583" spans="1:38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7" t="str">
        <f>PROCESAMIENTO!CW580</f>
        <v/>
      </c>
      <c r="AL583" s="97"/>
    </row>
    <row r="584" spans="1:38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7" t="str">
        <f>PROCESAMIENTO!CW581</f>
        <v/>
      </c>
      <c r="AL584" s="97"/>
    </row>
    <row r="585" spans="1:38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7" t="str">
        <f>PROCESAMIENTO!CW582</f>
        <v/>
      </c>
      <c r="AL585" s="97"/>
    </row>
    <row r="586" spans="1:38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7" t="str">
        <f>PROCESAMIENTO!CW583</f>
        <v/>
      </c>
      <c r="AL586" s="97"/>
    </row>
    <row r="587" spans="1:38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7" t="str">
        <f>PROCESAMIENTO!CW584</f>
        <v/>
      </c>
      <c r="AL587" s="97"/>
    </row>
    <row r="588" spans="1:38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7" t="str">
        <f>PROCESAMIENTO!CW585</f>
        <v/>
      </c>
      <c r="AL588" s="97"/>
    </row>
    <row r="589" spans="1:38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7" t="str">
        <f>PROCESAMIENTO!CW586</f>
        <v/>
      </c>
      <c r="AL589" s="97"/>
    </row>
    <row r="590" spans="1:38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7" t="str">
        <f>PROCESAMIENTO!CW587</f>
        <v/>
      </c>
      <c r="AL590" s="97"/>
    </row>
    <row r="591" spans="1:38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7" t="str">
        <f>PROCESAMIENTO!CW588</f>
        <v/>
      </c>
      <c r="AL591" s="97"/>
    </row>
    <row r="592" spans="1:38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7" t="str">
        <f>PROCESAMIENTO!CW589</f>
        <v/>
      </c>
      <c r="AL592" s="97"/>
    </row>
    <row r="593" spans="1:38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7" t="str">
        <f>PROCESAMIENTO!CW590</f>
        <v/>
      </c>
      <c r="AL593" s="97"/>
    </row>
    <row r="594" spans="1:38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7" t="str">
        <f>PROCESAMIENTO!CW591</f>
        <v/>
      </c>
      <c r="AL594" s="97"/>
    </row>
    <row r="595" spans="1:38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7" t="str">
        <f>PROCESAMIENTO!CW592</f>
        <v/>
      </c>
      <c r="AL595" s="97"/>
    </row>
    <row r="596" spans="1:38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7" t="str">
        <f>PROCESAMIENTO!CW593</f>
        <v/>
      </c>
      <c r="AL596" s="97"/>
    </row>
    <row r="597" spans="1:38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7" t="str">
        <f>PROCESAMIENTO!CW594</f>
        <v/>
      </c>
      <c r="AL597" s="97"/>
    </row>
    <row r="598" spans="1:38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7" t="str">
        <f>PROCESAMIENTO!CW595</f>
        <v/>
      </c>
      <c r="AL598" s="97"/>
    </row>
    <row r="599" spans="1:38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7" t="str">
        <f>PROCESAMIENTO!CW596</f>
        <v/>
      </c>
      <c r="AL599" s="97"/>
    </row>
    <row r="600" spans="1:38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7" t="str">
        <f>PROCESAMIENTO!CW597</f>
        <v/>
      </c>
      <c r="AL600" s="97"/>
    </row>
    <row r="601" spans="1:38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7" t="str">
        <f>PROCESAMIENTO!CW598</f>
        <v/>
      </c>
      <c r="AL601" s="97"/>
    </row>
    <row r="602" spans="1:38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7" t="str">
        <f>PROCESAMIENTO!CW599</f>
        <v/>
      </c>
      <c r="AL602" s="97"/>
    </row>
    <row r="603" spans="1:38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7" t="str">
        <f>PROCESAMIENTO!CW600</f>
        <v/>
      </c>
      <c r="AL603" s="97"/>
    </row>
    <row r="604" spans="1:38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7" t="str">
        <f>PROCESAMIENTO!CW601</f>
        <v/>
      </c>
      <c r="AL604" s="97"/>
    </row>
    <row r="605" spans="1:38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7" t="str">
        <f>PROCESAMIENTO!CW602</f>
        <v/>
      </c>
      <c r="AL605" s="97"/>
    </row>
    <row r="606" spans="1:38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7" t="str">
        <f>PROCESAMIENTO!CW603</f>
        <v/>
      </c>
      <c r="AL606" s="97"/>
    </row>
    <row r="607" spans="1:38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7" t="str">
        <f>PROCESAMIENTO!CW604</f>
        <v/>
      </c>
      <c r="AL607" s="97"/>
    </row>
    <row r="608" spans="1:38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7" t="str">
        <f>PROCESAMIENTO!CW605</f>
        <v/>
      </c>
      <c r="AL608" s="97"/>
    </row>
    <row r="609" spans="1:38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7" t="str">
        <f>PROCESAMIENTO!CW606</f>
        <v/>
      </c>
      <c r="AL609" s="97"/>
    </row>
    <row r="610" spans="1:38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7" t="str">
        <f>PROCESAMIENTO!CW607</f>
        <v/>
      </c>
      <c r="AL610" s="97"/>
    </row>
    <row r="611" spans="1:38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7" t="str">
        <f>PROCESAMIENTO!CW608</f>
        <v/>
      </c>
      <c r="AL611" s="97"/>
    </row>
    <row r="612" spans="1:38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7" t="str">
        <f>PROCESAMIENTO!CW609</f>
        <v/>
      </c>
      <c r="AL612" s="97"/>
    </row>
    <row r="613" spans="1:38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7" t="str">
        <f>PROCESAMIENTO!CW610</f>
        <v/>
      </c>
      <c r="AL613" s="97"/>
    </row>
    <row r="614" spans="1:38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7" t="str">
        <f>PROCESAMIENTO!CW611</f>
        <v/>
      </c>
      <c r="AL614" s="97"/>
    </row>
    <row r="615" spans="1:38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7" t="str">
        <f>PROCESAMIENTO!CW612</f>
        <v/>
      </c>
      <c r="AL615" s="97"/>
    </row>
    <row r="616" spans="1:38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7" t="str">
        <f>PROCESAMIENTO!CW613</f>
        <v/>
      </c>
      <c r="AL616" s="97"/>
    </row>
    <row r="617" spans="1:38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7" t="str">
        <f>PROCESAMIENTO!CW614</f>
        <v/>
      </c>
      <c r="AL617" s="97"/>
    </row>
    <row r="618" spans="1:38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7" t="str">
        <f>PROCESAMIENTO!CW615</f>
        <v/>
      </c>
      <c r="AL618" s="97"/>
    </row>
    <row r="619" spans="1:38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7" t="str">
        <f>PROCESAMIENTO!CW616</f>
        <v/>
      </c>
      <c r="AL619" s="97"/>
    </row>
    <row r="620" spans="1:38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7" t="str">
        <f>PROCESAMIENTO!CW617</f>
        <v/>
      </c>
      <c r="AL620" s="97"/>
    </row>
    <row r="621" spans="1:38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7" t="str">
        <f>PROCESAMIENTO!CW618</f>
        <v/>
      </c>
      <c r="AL621" s="97"/>
    </row>
    <row r="622" spans="1:38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7" t="str">
        <f>PROCESAMIENTO!CW619</f>
        <v/>
      </c>
      <c r="AL622" s="97"/>
    </row>
    <row r="623" spans="1:38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7" t="str">
        <f>PROCESAMIENTO!CW620</f>
        <v/>
      </c>
      <c r="AL623" s="97"/>
    </row>
    <row r="624" spans="1:38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7" t="str">
        <f>PROCESAMIENTO!CW621</f>
        <v/>
      </c>
      <c r="AL624" s="97"/>
    </row>
    <row r="625" spans="1:38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7" t="str">
        <f>PROCESAMIENTO!CW622</f>
        <v/>
      </c>
      <c r="AL625" s="97"/>
    </row>
    <row r="626" spans="1:38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7" t="str">
        <f>PROCESAMIENTO!CW623</f>
        <v/>
      </c>
      <c r="AL626" s="97"/>
    </row>
    <row r="627" spans="1:38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7" t="str">
        <f>PROCESAMIENTO!CW624</f>
        <v/>
      </c>
      <c r="AL627" s="97"/>
    </row>
    <row r="628" spans="1:38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7" t="str">
        <f>PROCESAMIENTO!CW625</f>
        <v/>
      </c>
      <c r="AL628" s="97"/>
    </row>
    <row r="629" spans="1:38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7" t="str">
        <f>PROCESAMIENTO!CW626</f>
        <v/>
      </c>
      <c r="AL629" s="97"/>
    </row>
    <row r="630" spans="1:38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7" t="str">
        <f>PROCESAMIENTO!CW627</f>
        <v/>
      </c>
      <c r="AL630" s="97"/>
    </row>
    <row r="631" spans="1:38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7" t="str">
        <f>PROCESAMIENTO!CW628</f>
        <v/>
      </c>
      <c r="AL631" s="97"/>
    </row>
    <row r="632" spans="1:38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7" t="str">
        <f>PROCESAMIENTO!CW629</f>
        <v/>
      </c>
      <c r="AL632" s="97"/>
    </row>
    <row r="633" spans="1:38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7" t="str">
        <f>PROCESAMIENTO!CW630</f>
        <v/>
      </c>
      <c r="AL633" s="97"/>
    </row>
    <row r="634" spans="1:38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7" t="str">
        <f>PROCESAMIENTO!CW631</f>
        <v/>
      </c>
      <c r="AL634" s="97"/>
    </row>
    <row r="635" spans="1:38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7" t="str">
        <f>PROCESAMIENTO!CW632</f>
        <v/>
      </c>
      <c r="AL635" s="97"/>
    </row>
    <row r="636" spans="1:38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7" t="str">
        <f>PROCESAMIENTO!CW633</f>
        <v/>
      </c>
      <c r="AL636" s="97"/>
    </row>
    <row r="637" spans="1:38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7" t="str">
        <f>PROCESAMIENTO!CW634</f>
        <v/>
      </c>
      <c r="AL637" s="97"/>
    </row>
    <row r="638" spans="1:38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7" t="str">
        <f>PROCESAMIENTO!CW635</f>
        <v/>
      </c>
      <c r="AL638" s="97"/>
    </row>
    <row r="639" spans="1:38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7" t="str">
        <f>PROCESAMIENTO!CW636</f>
        <v/>
      </c>
      <c r="AL639" s="97"/>
    </row>
    <row r="640" spans="1:38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7" t="str">
        <f>PROCESAMIENTO!CW637</f>
        <v/>
      </c>
      <c r="AL640" s="97"/>
    </row>
    <row r="641" spans="1:38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7" t="str">
        <f>PROCESAMIENTO!CW638</f>
        <v/>
      </c>
      <c r="AL641" s="97"/>
    </row>
    <row r="642" spans="1:38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7" t="str">
        <f>PROCESAMIENTO!CW639</f>
        <v/>
      </c>
      <c r="AL642" s="97"/>
    </row>
    <row r="643" spans="1:38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7" t="str">
        <f>PROCESAMIENTO!CW640</f>
        <v/>
      </c>
      <c r="AL643" s="97"/>
    </row>
    <row r="644" spans="1:38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7" t="str">
        <f>PROCESAMIENTO!CW641</f>
        <v/>
      </c>
      <c r="AL644" s="97"/>
    </row>
    <row r="645" spans="1:38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7" t="str">
        <f>PROCESAMIENTO!CW642</f>
        <v/>
      </c>
      <c r="AL645" s="97"/>
    </row>
    <row r="646" spans="1:38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7" t="str">
        <f>PROCESAMIENTO!CW643</f>
        <v/>
      </c>
      <c r="AL646" s="97"/>
    </row>
    <row r="647" spans="1:38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7" t="str">
        <f>PROCESAMIENTO!CW644</f>
        <v/>
      </c>
      <c r="AL647" s="97"/>
    </row>
    <row r="648" spans="1:38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7" t="str">
        <f>PROCESAMIENTO!CW645</f>
        <v/>
      </c>
      <c r="AL648" s="97"/>
    </row>
    <row r="649" spans="1:38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7" t="str">
        <f>PROCESAMIENTO!CW646</f>
        <v/>
      </c>
      <c r="AL649" s="97"/>
    </row>
    <row r="650" spans="1:38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7" t="str">
        <f>PROCESAMIENTO!CW647</f>
        <v/>
      </c>
      <c r="AL650" s="97"/>
    </row>
    <row r="651" spans="1:38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7" t="str">
        <f>PROCESAMIENTO!CW648</f>
        <v/>
      </c>
      <c r="AL651" s="97"/>
    </row>
    <row r="652" spans="1:38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7" t="str">
        <f>PROCESAMIENTO!CW649</f>
        <v/>
      </c>
      <c r="AL652" s="97"/>
    </row>
    <row r="653" spans="1:38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7" t="str">
        <f>PROCESAMIENTO!CW650</f>
        <v/>
      </c>
      <c r="AL653" s="97"/>
    </row>
    <row r="654" spans="1:38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7" t="str">
        <f>PROCESAMIENTO!CW651</f>
        <v/>
      </c>
      <c r="AL654" s="97"/>
    </row>
    <row r="655" spans="1:38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7" t="str">
        <f>PROCESAMIENTO!CW652</f>
        <v/>
      </c>
      <c r="AL655" s="97"/>
    </row>
    <row r="656" spans="1:38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7" t="str">
        <f>PROCESAMIENTO!CW653</f>
        <v/>
      </c>
      <c r="AL656" s="97"/>
    </row>
    <row r="657" spans="1:38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7" t="str">
        <f>PROCESAMIENTO!CW654</f>
        <v/>
      </c>
      <c r="AL657" s="97"/>
    </row>
    <row r="658" spans="1:38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7" t="str">
        <f>PROCESAMIENTO!CW655</f>
        <v/>
      </c>
      <c r="AL658" s="97"/>
    </row>
    <row r="659" spans="1:38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7" t="str">
        <f>PROCESAMIENTO!CW656</f>
        <v/>
      </c>
      <c r="AL659" s="97"/>
    </row>
    <row r="660" spans="1:38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7" t="str">
        <f>PROCESAMIENTO!CW657</f>
        <v/>
      </c>
      <c r="AL660" s="97"/>
    </row>
    <row r="661" spans="1:38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7" t="str">
        <f>PROCESAMIENTO!CW658</f>
        <v/>
      </c>
      <c r="AL661" s="97"/>
    </row>
    <row r="662" spans="1:38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7" t="str">
        <f>PROCESAMIENTO!CW659</f>
        <v/>
      </c>
      <c r="AL662" s="97"/>
    </row>
    <row r="663" spans="1:38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7" t="str">
        <f>PROCESAMIENTO!CW660</f>
        <v/>
      </c>
      <c r="AL663" s="97"/>
    </row>
    <row r="664" spans="1:38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7" t="str">
        <f>PROCESAMIENTO!CW661</f>
        <v/>
      </c>
      <c r="AL664" s="97"/>
    </row>
    <row r="665" spans="1:38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7" t="str">
        <f>PROCESAMIENTO!CW662</f>
        <v/>
      </c>
      <c r="AL665" s="97"/>
    </row>
    <row r="666" spans="1:38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7" t="str">
        <f>PROCESAMIENTO!CW663</f>
        <v/>
      </c>
      <c r="AL666" s="97"/>
    </row>
    <row r="667" spans="1:38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7" t="str">
        <f>PROCESAMIENTO!CW664</f>
        <v/>
      </c>
      <c r="AL667" s="97"/>
    </row>
    <row r="668" spans="1:38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7" t="str">
        <f>PROCESAMIENTO!CW665</f>
        <v/>
      </c>
      <c r="AL668" s="97"/>
    </row>
    <row r="669" spans="1:38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7" t="str">
        <f>PROCESAMIENTO!CW666</f>
        <v/>
      </c>
      <c r="AL669" s="97"/>
    </row>
    <row r="670" spans="1:38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7" t="str">
        <f>PROCESAMIENTO!CW667</f>
        <v/>
      </c>
      <c r="AL670" s="97"/>
    </row>
    <row r="671" spans="1:38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7" t="str">
        <f>PROCESAMIENTO!CW668</f>
        <v/>
      </c>
      <c r="AL671" s="97"/>
    </row>
    <row r="672" spans="1:38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7" t="str">
        <f>PROCESAMIENTO!CW669</f>
        <v/>
      </c>
      <c r="AL672" s="97"/>
    </row>
    <row r="673" spans="1:38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7" t="str">
        <f>PROCESAMIENTO!CW670</f>
        <v/>
      </c>
      <c r="AL673" s="97"/>
    </row>
    <row r="674" spans="1:38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7" t="str">
        <f>PROCESAMIENTO!CW671</f>
        <v/>
      </c>
      <c r="AL674" s="97"/>
    </row>
    <row r="675" spans="1:38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7" t="str">
        <f>PROCESAMIENTO!CW672</f>
        <v/>
      </c>
      <c r="AL675" s="97"/>
    </row>
    <row r="676" spans="1:38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7" t="str">
        <f>PROCESAMIENTO!CW673</f>
        <v/>
      </c>
      <c r="AL676" s="97"/>
    </row>
    <row r="677" spans="1:38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7" t="str">
        <f>PROCESAMIENTO!CW674</f>
        <v/>
      </c>
      <c r="AL677" s="97"/>
    </row>
    <row r="678" spans="1:38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7" t="str">
        <f>PROCESAMIENTO!CW675</f>
        <v/>
      </c>
      <c r="AL678" s="97"/>
    </row>
    <row r="679" spans="1:38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7" t="str">
        <f>PROCESAMIENTO!CW676</f>
        <v/>
      </c>
      <c r="AL679" s="97"/>
    </row>
    <row r="680" spans="1:38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7" t="str">
        <f>PROCESAMIENTO!CW677</f>
        <v/>
      </c>
      <c r="AL680" s="97"/>
    </row>
    <row r="681" spans="1:38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7" t="str">
        <f>PROCESAMIENTO!CW678</f>
        <v/>
      </c>
      <c r="AL681" s="97"/>
    </row>
    <row r="682" spans="1:38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7" t="str">
        <f>PROCESAMIENTO!CW679</f>
        <v/>
      </c>
      <c r="AL682" s="97"/>
    </row>
    <row r="683" spans="1:38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7" t="str">
        <f>PROCESAMIENTO!CW680</f>
        <v/>
      </c>
      <c r="AL683" s="97"/>
    </row>
    <row r="684" spans="1:38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7" t="str">
        <f>PROCESAMIENTO!CW681</f>
        <v/>
      </c>
      <c r="AL684" s="97"/>
    </row>
    <row r="685" spans="1:38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7" t="str">
        <f>PROCESAMIENTO!CW682</f>
        <v/>
      </c>
      <c r="AL685" s="97"/>
    </row>
    <row r="686" spans="1:38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7" t="str">
        <f>PROCESAMIENTO!CW683</f>
        <v/>
      </c>
      <c r="AL686" s="97"/>
    </row>
    <row r="687" spans="1:38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7" t="str">
        <f>PROCESAMIENTO!CW684</f>
        <v/>
      </c>
      <c r="AL687" s="97"/>
    </row>
    <row r="688" spans="1:38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7" t="str">
        <f>PROCESAMIENTO!CW685</f>
        <v/>
      </c>
      <c r="AL688" s="97"/>
    </row>
    <row r="689" spans="1:38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7" t="str">
        <f>PROCESAMIENTO!CW686</f>
        <v/>
      </c>
      <c r="AL689" s="97"/>
    </row>
    <row r="690" spans="1:38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7" t="str">
        <f>PROCESAMIENTO!CW687</f>
        <v/>
      </c>
      <c r="AL690" s="97"/>
    </row>
    <row r="691" spans="1:38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7" t="str">
        <f>PROCESAMIENTO!CW688</f>
        <v/>
      </c>
      <c r="AL691" s="97"/>
    </row>
    <row r="692" spans="1:38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7" t="str">
        <f>PROCESAMIENTO!CW689</f>
        <v/>
      </c>
      <c r="AL692" s="97"/>
    </row>
    <row r="693" spans="1:38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7" t="str">
        <f>PROCESAMIENTO!CW690</f>
        <v/>
      </c>
      <c r="AL693" s="97"/>
    </row>
    <row r="694" spans="1:38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7" t="str">
        <f>PROCESAMIENTO!CW691</f>
        <v/>
      </c>
      <c r="AL694" s="97"/>
    </row>
    <row r="695" spans="1:38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7" t="str">
        <f>PROCESAMIENTO!CW692</f>
        <v/>
      </c>
      <c r="AL695" s="97"/>
    </row>
    <row r="696" spans="1:38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7" t="str">
        <f>PROCESAMIENTO!CW693</f>
        <v/>
      </c>
      <c r="AL696" s="97"/>
    </row>
    <row r="697" spans="1:38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7" t="str">
        <f>PROCESAMIENTO!CW694</f>
        <v/>
      </c>
      <c r="AL697" s="97"/>
    </row>
    <row r="698" spans="1:38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7" t="str">
        <f>PROCESAMIENTO!CW695</f>
        <v/>
      </c>
      <c r="AL698" s="97"/>
    </row>
    <row r="699" spans="1:38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7" t="str">
        <f>PROCESAMIENTO!CW696</f>
        <v/>
      </c>
      <c r="AL699" s="97"/>
    </row>
    <row r="700" spans="1:38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7" t="str">
        <f>PROCESAMIENTO!CW697</f>
        <v/>
      </c>
      <c r="AL700" s="97"/>
    </row>
    <row r="701" spans="1:38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7" t="str">
        <f>PROCESAMIENTO!CW698</f>
        <v/>
      </c>
      <c r="AL701" s="97"/>
    </row>
    <row r="702" spans="1:38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7" t="str">
        <f>PROCESAMIENTO!CW699</f>
        <v/>
      </c>
      <c r="AL702" s="97"/>
    </row>
    <row r="703" spans="1:38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7" t="str">
        <f>PROCESAMIENTO!CW700</f>
        <v/>
      </c>
      <c r="AL703" s="97"/>
    </row>
    <row r="704" spans="1:38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7" t="str">
        <f>PROCESAMIENTO!CW701</f>
        <v/>
      </c>
      <c r="AL704" s="97"/>
    </row>
    <row r="705" spans="1:38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7" t="str">
        <f>PROCESAMIENTO!CW702</f>
        <v/>
      </c>
      <c r="AL705" s="97"/>
    </row>
    <row r="706" spans="1:38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7" t="str">
        <f>PROCESAMIENTO!CW703</f>
        <v/>
      </c>
      <c r="AL706" s="97"/>
    </row>
    <row r="707" spans="1:38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7" t="str">
        <f>PROCESAMIENTO!CW704</f>
        <v/>
      </c>
      <c r="AL707" s="97"/>
    </row>
    <row r="708" spans="1:38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7" t="str">
        <f>PROCESAMIENTO!CW705</f>
        <v/>
      </c>
      <c r="AL708" s="97"/>
    </row>
    <row r="709" spans="1:38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7" t="str">
        <f>PROCESAMIENTO!CW706</f>
        <v/>
      </c>
      <c r="AL709" s="97"/>
    </row>
    <row r="710" spans="1:38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7" t="str">
        <f>PROCESAMIENTO!CW707</f>
        <v/>
      </c>
      <c r="AL710" s="97"/>
    </row>
    <row r="711" spans="1:38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7" t="str">
        <f>PROCESAMIENTO!CW708</f>
        <v/>
      </c>
      <c r="AL711" s="97"/>
    </row>
    <row r="712" spans="1:38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7" t="str">
        <f>PROCESAMIENTO!CW709</f>
        <v/>
      </c>
      <c r="AL712" s="97"/>
    </row>
    <row r="713" spans="1:38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7" t="str">
        <f>PROCESAMIENTO!CW710</f>
        <v/>
      </c>
      <c r="AL713" s="97"/>
    </row>
    <row r="714" spans="1:38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7" t="str">
        <f>PROCESAMIENTO!CW711</f>
        <v/>
      </c>
      <c r="AL714" s="97"/>
    </row>
    <row r="715" spans="1:38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7" t="str">
        <f>PROCESAMIENTO!CW712</f>
        <v/>
      </c>
      <c r="AL715" s="97"/>
    </row>
    <row r="716" spans="1:38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7" t="str">
        <f>PROCESAMIENTO!CW713</f>
        <v/>
      </c>
      <c r="AL716" s="97"/>
    </row>
    <row r="717" spans="1:38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7" t="str">
        <f>PROCESAMIENTO!CW714</f>
        <v/>
      </c>
      <c r="AL717" s="97"/>
    </row>
    <row r="718" spans="1:38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7" t="str">
        <f>PROCESAMIENTO!CW715</f>
        <v/>
      </c>
      <c r="AL718" s="97"/>
    </row>
    <row r="719" spans="1:38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7" t="str">
        <f>PROCESAMIENTO!CW716</f>
        <v/>
      </c>
      <c r="AL719" s="97"/>
    </row>
    <row r="720" spans="1:38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7" t="str">
        <f>PROCESAMIENTO!CW717</f>
        <v/>
      </c>
      <c r="AL720" s="97"/>
    </row>
    <row r="721" spans="1:38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7" t="str">
        <f>PROCESAMIENTO!CW718</f>
        <v/>
      </c>
      <c r="AL721" s="97"/>
    </row>
    <row r="722" spans="1:38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7" t="str">
        <f>PROCESAMIENTO!CW719</f>
        <v/>
      </c>
      <c r="AL722" s="97"/>
    </row>
    <row r="723" spans="1:38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7" t="str">
        <f>PROCESAMIENTO!CW720</f>
        <v/>
      </c>
      <c r="AL723" s="97"/>
    </row>
    <row r="724" spans="1:38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7" t="str">
        <f>PROCESAMIENTO!CW721</f>
        <v/>
      </c>
      <c r="AL724" s="97"/>
    </row>
    <row r="725" spans="1:38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7" t="str">
        <f>PROCESAMIENTO!CW722</f>
        <v/>
      </c>
      <c r="AL725" s="97"/>
    </row>
    <row r="726" spans="1:38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7" t="str">
        <f>PROCESAMIENTO!CW723</f>
        <v/>
      </c>
      <c r="AL726" s="97"/>
    </row>
    <row r="727" spans="1:38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7" t="str">
        <f>PROCESAMIENTO!CW724</f>
        <v/>
      </c>
      <c r="AL727" s="97"/>
    </row>
    <row r="728" spans="1:38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7" t="str">
        <f>PROCESAMIENTO!CW725</f>
        <v/>
      </c>
      <c r="AL728" s="97"/>
    </row>
    <row r="729" spans="1:38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7" t="str">
        <f>PROCESAMIENTO!CW726</f>
        <v/>
      </c>
      <c r="AL729" s="97"/>
    </row>
    <row r="730" spans="1:38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7" t="str">
        <f>PROCESAMIENTO!CW727</f>
        <v/>
      </c>
      <c r="AL730" s="97"/>
    </row>
    <row r="731" spans="1:38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7" t="str">
        <f>PROCESAMIENTO!CW728</f>
        <v/>
      </c>
      <c r="AL731" s="97"/>
    </row>
    <row r="732" spans="1:38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7" t="str">
        <f>PROCESAMIENTO!CW729</f>
        <v/>
      </c>
      <c r="AL732" s="97"/>
    </row>
    <row r="733" spans="1:38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7" t="str">
        <f>PROCESAMIENTO!CW730</f>
        <v/>
      </c>
      <c r="AL733" s="97"/>
    </row>
    <row r="734" spans="1:38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7" t="str">
        <f>PROCESAMIENTO!CW731</f>
        <v/>
      </c>
      <c r="AL734" s="97"/>
    </row>
    <row r="735" spans="1:38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7" t="str">
        <f>PROCESAMIENTO!CW732</f>
        <v/>
      </c>
      <c r="AL735" s="97"/>
    </row>
    <row r="736" spans="1:38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7" t="str">
        <f>PROCESAMIENTO!CW733</f>
        <v/>
      </c>
      <c r="AL736" s="97"/>
    </row>
    <row r="737" spans="1:38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7" t="str">
        <f>PROCESAMIENTO!CW734</f>
        <v/>
      </c>
      <c r="AL737" s="97"/>
    </row>
    <row r="738" spans="1:38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7" t="str">
        <f>PROCESAMIENTO!CW735</f>
        <v/>
      </c>
      <c r="AL738" s="97"/>
    </row>
    <row r="739" spans="1:38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7" t="str">
        <f>PROCESAMIENTO!CW736</f>
        <v/>
      </c>
      <c r="AL739" s="97"/>
    </row>
    <row r="740" spans="1:38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7" t="str">
        <f>PROCESAMIENTO!CW737</f>
        <v/>
      </c>
      <c r="AL740" s="97"/>
    </row>
    <row r="741" spans="1:38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7" t="str">
        <f>PROCESAMIENTO!CW738</f>
        <v/>
      </c>
      <c r="AL741" s="97"/>
    </row>
    <row r="742" spans="1:38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7" t="str">
        <f>PROCESAMIENTO!CW739</f>
        <v/>
      </c>
      <c r="AL742" s="97"/>
    </row>
    <row r="743" spans="1:38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7" t="str">
        <f>PROCESAMIENTO!CW740</f>
        <v/>
      </c>
      <c r="AL743" s="97"/>
    </row>
    <row r="744" spans="1:38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7" t="str">
        <f>PROCESAMIENTO!CW741</f>
        <v/>
      </c>
      <c r="AL744" s="97"/>
    </row>
    <row r="745" spans="1:38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7" t="str">
        <f>PROCESAMIENTO!CW742</f>
        <v/>
      </c>
      <c r="AL745" s="97"/>
    </row>
    <row r="746" spans="1:38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7" t="str">
        <f>PROCESAMIENTO!CW743</f>
        <v/>
      </c>
      <c r="AL746" s="97"/>
    </row>
    <row r="747" spans="1:38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7" t="str">
        <f>PROCESAMIENTO!CW744</f>
        <v/>
      </c>
      <c r="AL747" s="97"/>
    </row>
    <row r="748" spans="1:38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7" t="str">
        <f>PROCESAMIENTO!CW745</f>
        <v/>
      </c>
      <c r="AL748" s="97"/>
    </row>
    <row r="749" spans="1:38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7" t="str">
        <f>PROCESAMIENTO!CW746</f>
        <v/>
      </c>
      <c r="AL749" s="97"/>
    </row>
    <row r="750" spans="1:38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7" t="str">
        <f>PROCESAMIENTO!CW747</f>
        <v/>
      </c>
      <c r="AL750" s="97"/>
    </row>
    <row r="751" spans="1:38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7" t="str">
        <f>PROCESAMIENTO!CW748</f>
        <v/>
      </c>
      <c r="AL751" s="97"/>
    </row>
    <row r="752" spans="1:38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7" t="str">
        <f>PROCESAMIENTO!CW749</f>
        <v/>
      </c>
      <c r="AL752" s="97"/>
    </row>
    <row r="753" spans="1:38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7" t="str">
        <f>PROCESAMIENTO!CW750</f>
        <v/>
      </c>
      <c r="AL753" s="97"/>
    </row>
    <row r="754" spans="1:38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7" t="str">
        <f>PROCESAMIENTO!CW751</f>
        <v/>
      </c>
      <c r="AL754" s="97"/>
    </row>
    <row r="755" spans="1:38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7" t="str">
        <f>PROCESAMIENTO!CW752</f>
        <v/>
      </c>
      <c r="AL755" s="97"/>
    </row>
    <row r="756" spans="1:38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7" t="str">
        <f>PROCESAMIENTO!CW753</f>
        <v/>
      </c>
      <c r="AL756" s="97"/>
    </row>
    <row r="757" spans="1:38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7" t="str">
        <f>PROCESAMIENTO!CW754</f>
        <v/>
      </c>
      <c r="AL757" s="97"/>
    </row>
    <row r="758" spans="1:38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7" t="str">
        <f>PROCESAMIENTO!CW755</f>
        <v/>
      </c>
      <c r="AL758" s="97"/>
    </row>
    <row r="759" spans="1:38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7" t="str">
        <f>PROCESAMIENTO!CW756</f>
        <v/>
      </c>
      <c r="AL759" s="97"/>
    </row>
    <row r="760" spans="1:38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7" t="str">
        <f>PROCESAMIENTO!CW757</f>
        <v/>
      </c>
      <c r="AL760" s="97"/>
    </row>
    <row r="761" spans="1:38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7" t="str">
        <f>PROCESAMIENTO!CW758</f>
        <v/>
      </c>
      <c r="AL761" s="97"/>
    </row>
    <row r="762" spans="1:38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7" t="str">
        <f>PROCESAMIENTO!CW759</f>
        <v/>
      </c>
      <c r="AL762" s="97"/>
    </row>
    <row r="763" spans="1:38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7" t="str">
        <f>PROCESAMIENTO!CW760</f>
        <v/>
      </c>
      <c r="AL763" s="97"/>
    </row>
    <row r="764" spans="1:38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7" t="str">
        <f>PROCESAMIENTO!CW761</f>
        <v/>
      </c>
      <c r="AL764" s="97"/>
    </row>
    <row r="765" spans="1:38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7" t="str">
        <f>PROCESAMIENTO!CW762</f>
        <v/>
      </c>
      <c r="AL765" s="97"/>
    </row>
    <row r="766" spans="1:38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7" t="str">
        <f>PROCESAMIENTO!CW763</f>
        <v/>
      </c>
      <c r="AL766" s="97"/>
    </row>
    <row r="767" spans="1:38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7" t="str">
        <f>PROCESAMIENTO!CW764</f>
        <v/>
      </c>
      <c r="AL767" s="97"/>
    </row>
    <row r="768" spans="1:38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7" t="str">
        <f>PROCESAMIENTO!CW765</f>
        <v/>
      </c>
      <c r="AL768" s="97"/>
    </row>
    <row r="769" spans="1:38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7" t="str">
        <f>PROCESAMIENTO!CW766</f>
        <v/>
      </c>
      <c r="AL769" s="97"/>
    </row>
    <row r="770" spans="1:38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7" t="str">
        <f>PROCESAMIENTO!CW767</f>
        <v/>
      </c>
      <c r="AL770" s="97"/>
    </row>
    <row r="771" spans="1:38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7" t="str">
        <f>PROCESAMIENTO!CW768</f>
        <v/>
      </c>
      <c r="AL771" s="97"/>
    </row>
    <row r="772" spans="1:38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7" t="str">
        <f>PROCESAMIENTO!CW769</f>
        <v/>
      </c>
      <c r="AL772" s="97"/>
    </row>
    <row r="773" spans="1:38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7" t="str">
        <f>PROCESAMIENTO!CW770</f>
        <v/>
      </c>
      <c r="AL773" s="97"/>
    </row>
    <row r="774" spans="1:38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7" t="str">
        <f>PROCESAMIENTO!CW771</f>
        <v/>
      </c>
      <c r="AL774" s="97"/>
    </row>
    <row r="775" spans="1:38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7" t="str">
        <f>PROCESAMIENTO!CW772</f>
        <v/>
      </c>
      <c r="AL775" s="97"/>
    </row>
    <row r="776" spans="1:38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7" t="str">
        <f>PROCESAMIENTO!CW773</f>
        <v/>
      </c>
      <c r="AL776" s="97"/>
    </row>
    <row r="777" spans="1:38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7" t="str">
        <f>PROCESAMIENTO!CW774</f>
        <v/>
      </c>
      <c r="AL777" s="97"/>
    </row>
    <row r="778" spans="1:38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7" t="str">
        <f>PROCESAMIENTO!CW775</f>
        <v/>
      </c>
      <c r="AL778" s="97"/>
    </row>
    <row r="779" spans="1:38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7" t="str">
        <f>PROCESAMIENTO!CW776</f>
        <v/>
      </c>
      <c r="AL779" s="97"/>
    </row>
    <row r="780" spans="1:38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7" t="str">
        <f>PROCESAMIENTO!CW777</f>
        <v/>
      </c>
      <c r="AL780" s="97"/>
    </row>
    <row r="781" spans="1:38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7" t="str">
        <f>PROCESAMIENTO!CW778</f>
        <v/>
      </c>
      <c r="AL781" s="97"/>
    </row>
    <row r="782" spans="1:38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7" t="str">
        <f>PROCESAMIENTO!CW779</f>
        <v/>
      </c>
      <c r="AL782" s="97"/>
    </row>
    <row r="783" spans="1:38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7" t="str">
        <f>PROCESAMIENTO!CW780</f>
        <v/>
      </c>
      <c r="AL783" s="97"/>
    </row>
    <row r="784" spans="1:38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7" t="str">
        <f>PROCESAMIENTO!CW781</f>
        <v/>
      </c>
      <c r="AL784" s="97"/>
    </row>
    <row r="785" spans="1:38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7" t="str">
        <f>PROCESAMIENTO!CW782</f>
        <v/>
      </c>
      <c r="AL785" s="97"/>
    </row>
    <row r="786" spans="1:38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7" t="str">
        <f>PROCESAMIENTO!CW783</f>
        <v/>
      </c>
      <c r="AL786" s="97"/>
    </row>
    <row r="787" spans="1:38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7" t="str">
        <f>PROCESAMIENTO!CW784</f>
        <v/>
      </c>
      <c r="AL787" s="97"/>
    </row>
    <row r="788" spans="1:38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7" t="str">
        <f>PROCESAMIENTO!CW785</f>
        <v/>
      </c>
      <c r="AL788" s="97"/>
    </row>
    <row r="789" spans="1:38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7" t="str">
        <f>PROCESAMIENTO!CW786</f>
        <v/>
      </c>
      <c r="AL789" s="97"/>
    </row>
    <row r="790" spans="1:38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7" t="str">
        <f>PROCESAMIENTO!CW787</f>
        <v/>
      </c>
      <c r="AL790" s="97"/>
    </row>
    <row r="791" spans="1:38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7" t="str">
        <f>PROCESAMIENTO!CW788</f>
        <v/>
      </c>
      <c r="AL791" s="97"/>
    </row>
    <row r="792" spans="1:38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7" t="str">
        <f>PROCESAMIENTO!CW789</f>
        <v/>
      </c>
      <c r="AL792" s="97"/>
    </row>
    <row r="793" spans="1:38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7" t="str">
        <f>PROCESAMIENTO!CW790</f>
        <v/>
      </c>
      <c r="AL793" s="97"/>
    </row>
    <row r="794" spans="1:38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7" t="str">
        <f>PROCESAMIENTO!CW791</f>
        <v/>
      </c>
      <c r="AL794" s="97"/>
    </row>
    <row r="795" spans="1:38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7" t="str">
        <f>PROCESAMIENTO!CW792</f>
        <v/>
      </c>
      <c r="AL795" s="97"/>
    </row>
    <row r="796" spans="1:38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7" t="str">
        <f>PROCESAMIENTO!CW793</f>
        <v/>
      </c>
      <c r="AL796" s="97"/>
    </row>
    <row r="797" spans="1:38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7" t="str">
        <f>PROCESAMIENTO!CW794</f>
        <v/>
      </c>
      <c r="AL797" s="97"/>
    </row>
    <row r="798" spans="1:38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7" t="str">
        <f>PROCESAMIENTO!CW795</f>
        <v/>
      </c>
      <c r="AL798" s="97"/>
    </row>
    <row r="799" spans="1:38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7" t="str">
        <f>PROCESAMIENTO!CW796</f>
        <v/>
      </c>
      <c r="AL799" s="97"/>
    </row>
    <row r="800" spans="1:38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7" t="str">
        <f>PROCESAMIENTO!CW797</f>
        <v/>
      </c>
      <c r="AL800" s="97"/>
    </row>
    <row r="801" spans="1:38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7" t="str">
        <f>PROCESAMIENTO!CW798</f>
        <v/>
      </c>
      <c r="AL801" s="97"/>
    </row>
    <row r="802" spans="1:38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7" t="str">
        <f>PROCESAMIENTO!CW799</f>
        <v/>
      </c>
      <c r="AL802" s="97"/>
    </row>
    <row r="803" spans="1:38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7" t="str">
        <f>PROCESAMIENTO!CW800</f>
        <v/>
      </c>
      <c r="AL803" s="97"/>
    </row>
    <row r="804" spans="1:38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7" t="str">
        <f>PROCESAMIENTO!CW801</f>
        <v/>
      </c>
      <c r="AL804" s="97"/>
    </row>
    <row r="805" spans="1:38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7" t="str">
        <f>PROCESAMIENTO!CW802</f>
        <v/>
      </c>
      <c r="AL805" s="97"/>
    </row>
    <row r="806" spans="1:38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7" t="str">
        <f>PROCESAMIENTO!CW803</f>
        <v/>
      </c>
      <c r="AL806" s="97"/>
    </row>
    <row r="807" spans="1:38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7" t="str">
        <f>PROCESAMIENTO!CW804</f>
        <v/>
      </c>
      <c r="AL807" s="97"/>
    </row>
    <row r="808" spans="1:38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7" t="str">
        <f>PROCESAMIENTO!CW805</f>
        <v/>
      </c>
      <c r="AL808" s="97"/>
    </row>
    <row r="809" spans="1:38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7" t="str">
        <f>PROCESAMIENTO!CW806</f>
        <v/>
      </c>
      <c r="AL809" s="97"/>
    </row>
    <row r="810" spans="1:38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7" t="str">
        <f>PROCESAMIENTO!CW807</f>
        <v/>
      </c>
      <c r="AL810" s="97"/>
    </row>
    <row r="811" spans="1:38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7" t="str">
        <f>PROCESAMIENTO!CW808</f>
        <v/>
      </c>
      <c r="AL811" s="97"/>
    </row>
    <row r="812" spans="1:38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7" t="str">
        <f>PROCESAMIENTO!CW809</f>
        <v/>
      </c>
      <c r="AL812" s="97"/>
    </row>
    <row r="813" spans="1:38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7" t="str">
        <f>PROCESAMIENTO!CW810</f>
        <v/>
      </c>
      <c r="AL813" s="97"/>
    </row>
    <row r="814" spans="1:38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7" t="str">
        <f>PROCESAMIENTO!CW811</f>
        <v/>
      </c>
      <c r="AL814" s="97"/>
    </row>
    <row r="815" spans="1:38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7" t="str">
        <f>PROCESAMIENTO!CW812</f>
        <v/>
      </c>
      <c r="AL815" s="97"/>
    </row>
    <row r="816" spans="1:38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7" t="str">
        <f>PROCESAMIENTO!CW813</f>
        <v/>
      </c>
      <c r="AL816" s="97"/>
    </row>
    <row r="817" spans="1:38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7" t="str">
        <f>PROCESAMIENTO!CW814</f>
        <v/>
      </c>
      <c r="AL817" s="97"/>
    </row>
    <row r="818" spans="1:38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7" t="str">
        <f>PROCESAMIENTO!CW815</f>
        <v/>
      </c>
      <c r="AL818" s="97"/>
    </row>
    <row r="819" spans="1:38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7" t="str">
        <f>PROCESAMIENTO!CW816</f>
        <v/>
      </c>
      <c r="AL819" s="97"/>
    </row>
    <row r="820" spans="1:38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7" t="str">
        <f>PROCESAMIENTO!CW817</f>
        <v/>
      </c>
      <c r="AL820" s="97"/>
    </row>
    <row r="821" spans="1:38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7" t="str">
        <f>PROCESAMIENTO!CW818</f>
        <v/>
      </c>
      <c r="AL821" s="97"/>
    </row>
    <row r="822" spans="1:38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7" t="str">
        <f>PROCESAMIENTO!CW819</f>
        <v/>
      </c>
      <c r="AL822" s="97"/>
    </row>
    <row r="823" spans="1:38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7" t="str">
        <f>PROCESAMIENTO!CW820</f>
        <v/>
      </c>
      <c r="AL823" s="97"/>
    </row>
    <row r="824" spans="1:38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7" t="str">
        <f>PROCESAMIENTO!CW821</f>
        <v/>
      </c>
      <c r="AL824" s="97"/>
    </row>
    <row r="825" spans="1:38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7" t="str">
        <f>PROCESAMIENTO!CW822</f>
        <v/>
      </c>
      <c r="AL825" s="97"/>
    </row>
    <row r="826" spans="1:38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7" t="str">
        <f>PROCESAMIENTO!CW823</f>
        <v/>
      </c>
      <c r="AL826" s="97"/>
    </row>
    <row r="827" spans="1:38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7" t="str">
        <f>PROCESAMIENTO!CW824</f>
        <v/>
      </c>
      <c r="AL827" s="97"/>
    </row>
    <row r="828" spans="1:38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7" t="str">
        <f>PROCESAMIENTO!CW825</f>
        <v/>
      </c>
      <c r="AL828" s="97"/>
    </row>
    <row r="829" spans="1:38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7" t="str">
        <f>PROCESAMIENTO!CW826</f>
        <v/>
      </c>
      <c r="AL829" s="97"/>
    </row>
    <row r="830" spans="1:38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7" t="str">
        <f>PROCESAMIENTO!CW827</f>
        <v/>
      </c>
      <c r="AL830" s="97"/>
    </row>
    <row r="831" spans="1:38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7" t="str">
        <f>PROCESAMIENTO!CW828</f>
        <v/>
      </c>
      <c r="AL831" s="97"/>
    </row>
    <row r="832" spans="1:38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7" t="str">
        <f>PROCESAMIENTO!CW829</f>
        <v/>
      </c>
      <c r="AL832" s="97"/>
    </row>
    <row r="833" spans="1:38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7" t="str">
        <f>PROCESAMIENTO!CW830</f>
        <v/>
      </c>
      <c r="AL833" s="97"/>
    </row>
    <row r="834" spans="1:38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7" t="str">
        <f>PROCESAMIENTO!CW831</f>
        <v/>
      </c>
      <c r="AL834" s="97"/>
    </row>
    <row r="835" spans="1:38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7" t="str">
        <f>PROCESAMIENTO!CW832</f>
        <v/>
      </c>
      <c r="AL835" s="97"/>
    </row>
    <row r="836" spans="1:38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7" t="str">
        <f>PROCESAMIENTO!CW833</f>
        <v/>
      </c>
      <c r="AL836" s="97"/>
    </row>
    <row r="837" spans="1:38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7" t="str">
        <f>PROCESAMIENTO!CW834</f>
        <v/>
      </c>
      <c r="AL837" s="97"/>
    </row>
    <row r="838" spans="1:38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7" t="str">
        <f>PROCESAMIENTO!CW835</f>
        <v/>
      </c>
      <c r="AL838" s="97"/>
    </row>
    <row r="839" spans="1:38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7" t="str">
        <f>PROCESAMIENTO!CW836</f>
        <v/>
      </c>
      <c r="AL839" s="97"/>
    </row>
    <row r="840" spans="1:38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7" t="str">
        <f>PROCESAMIENTO!CW837</f>
        <v/>
      </c>
      <c r="AL840" s="97"/>
    </row>
    <row r="841" spans="1:38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7" t="str">
        <f>PROCESAMIENTO!CW838</f>
        <v/>
      </c>
      <c r="AL841" s="97"/>
    </row>
    <row r="842" spans="1:38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7" t="str">
        <f>PROCESAMIENTO!CW839</f>
        <v/>
      </c>
      <c r="AL842" s="97"/>
    </row>
    <row r="843" spans="1:38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7" t="str">
        <f>PROCESAMIENTO!CW840</f>
        <v/>
      </c>
      <c r="AL843" s="97"/>
    </row>
    <row r="844" spans="1:38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7" t="str">
        <f>PROCESAMIENTO!CW841</f>
        <v/>
      </c>
      <c r="AL844" s="97"/>
    </row>
    <row r="845" spans="1:38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7" t="str">
        <f>PROCESAMIENTO!CW842</f>
        <v/>
      </c>
      <c r="AL845" s="97"/>
    </row>
    <row r="846" spans="1:38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7" t="str">
        <f>PROCESAMIENTO!CW843</f>
        <v/>
      </c>
      <c r="AL846" s="97"/>
    </row>
    <row r="847" spans="1:38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7" t="str">
        <f>PROCESAMIENTO!CW844</f>
        <v/>
      </c>
      <c r="AL847" s="97"/>
    </row>
    <row r="848" spans="1:38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7" t="str">
        <f>PROCESAMIENTO!CW845</f>
        <v/>
      </c>
      <c r="AL848" s="97"/>
    </row>
    <row r="849" spans="1:38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7" t="str">
        <f>PROCESAMIENTO!CW846</f>
        <v/>
      </c>
      <c r="AL849" s="97"/>
    </row>
    <row r="850" spans="1:38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7" t="str">
        <f>PROCESAMIENTO!CW847</f>
        <v/>
      </c>
      <c r="AL850" s="97"/>
    </row>
    <row r="851" spans="1:38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7" t="str">
        <f>PROCESAMIENTO!CW848</f>
        <v/>
      </c>
      <c r="AL851" s="97"/>
    </row>
    <row r="852" spans="1:38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7" t="str">
        <f>PROCESAMIENTO!CW849</f>
        <v/>
      </c>
      <c r="AL852" s="97"/>
    </row>
    <row r="853" spans="1:38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7" t="str">
        <f>PROCESAMIENTO!CW850</f>
        <v/>
      </c>
      <c r="AL853" s="97"/>
    </row>
    <row r="854" spans="1:38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7" t="str">
        <f>PROCESAMIENTO!CW851</f>
        <v/>
      </c>
      <c r="AL854" s="97"/>
    </row>
    <row r="855" spans="1:38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7" t="str">
        <f>PROCESAMIENTO!CW852</f>
        <v/>
      </c>
      <c r="AL855" s="97"/>
    </row>
    <row r="856" spans="1:38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7" t="str">
        <f>PROCESAMIENTO!CW853</f>
        <v/>
      </c>
      <c r="AL856" s="97"/>
    </row>
    <row r="857" spans="1:38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7" t="str">
        <f>PROCESAMIENTO!CW854</f>
        <v/>
      </c>
      <c r="AL857" s="97"/>
    </row>
    <row r="858" spans="1:38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7" t="str">
        <f>PROCESAMIENTO!CW855</f>
        <v/>
      </c>
      <c r="AL858" s="97"/>
    </row>
    <row r="859" spans="1:38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7" t="str">
        <f>PROCESAMIENTO!CW856</f>
        <v/>
      </c>
      <c r="AL859" s="97"/>
    </row>
    <row r="860" spans="1:38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7" t="str">
        <f>PROCESAMIENTO!CW857</f>
        <v/>
      </c>
      <c r="AL860" s="97"/>
    </row>
    <row r="861" spans="1:38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7" t="str">
        <f>PROCESAMIENTO!CW858</f>
        <v/>
      </c>
      <c r="AL861" s="97"/>
    </row>
    <row r="862" spans="1:38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7" t="str">
        <f>PROCESAMIENTO!CW859</f>
        <v/>
      </c>
      <c r="AL862" s="97"/>
    </row>
    <row r="863" spans="1:38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7" t="str">
        <f>PROCESAMIENTO!CW860</f>
        <v/>
      </c>
      <c r="AL863" s="97"/>
    </row>
    <row r="864" spans="1:38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7" t="str">
        <f>PROCESAMIENTO!CW861</f>
        <v/>
      </c>
      <c r="AL864" s="97"/>
    </row>
    <row r="865" spans="1:38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7" t="str">
        <f>PROCESAMIENTO!CW862</f>
        <v/>
      </c>
      <c r="AL865" s="97"/>
    </row>
    <row r="866" spans="1:38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7" t="str">
        <f>PROCESAMIENTO!CW863</f>
        <v/>
      </c>
      <c r="AL866" s="97"/>
    </row>
    <row r="867" spans="1:38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7" t="str">
        <f>PROCESAMIENTO!CW864</f>
        <v/>
      </c>
      <c r="AL867" s="97"/>
    </row>
    <row r="868" spans="1:38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7" t="str">
        <f>PROCESAMIENTO!CW865</f>
        <v/>
      </c>
      <c r="AL868" s="97"/>
    </row>
    <row r="869" spans="1:38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7" t="str">
        <f>PROCESAMIENTO!CW866</f>
        <v/>
      </c>
      <c r="AL869" s="97"/>
    </row>
    <row r="870" spans="1:38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7" t="str">
        <f>PROCESAMIENTO!CW867</f>
        <v/>
      </c>
      <c r="AL870" s="97"/>
    </row>
    <row r="871" spans="1:38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7" t="str">
        <f>PROCESAMIENTO!CW868</f>
        <v/>
      </c>
      <c r="AL871" s="97"/>
    </row>
    <row r="872" spans="1:38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7" t="str">
        <f>PROCESAMIENTO!CW869</f>
        <v/>
      </c>
      <c r="AL872" s="97"/>
    </row>
    <row r="873" spans="1:38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7" t="str">
        <f>PROCESAMIENTO!CW870</f>
        <v/>
      </c>
      <c r="AL873" s="97"/>
    </row>
    <row r="874" spans="1:38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7" t="str">
        <f>PROCESAMIENTO!CW871</f>
        <v/>
      </c>
      <c r="AL874" s="97"/>
    </row>
    <row r="875" spans="1:38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7" t="str">
        <f>PROCESAMIENTO!CW872</f>
        <v/>
      </c>
      <c r="AL875" s="97"/>
    </row>
    <row r="876" spans="1:38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7" t="str">
        <f>PROCESAMIENTO!CW873</f>
        <v/>
      </c>
      <c r="AL876" s="97"/>
    </row>
    <row r="877" spans="1:38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7" t="str">
        <f>PROCESAMIENTO!CW874</f>
        <v/>
      </c>
      <c r="AL877" s="97"/>
    </row>
    <row r="878" spans="1:38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7" t="str">
        <f>PROCESAMIENTO!CW875</f>
        <v/>
      </c>
      <c r="AL878" s="97"/>
    </row>
    <row r="879" spans="1:38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7" t="str">
        <f>PROCESAMIENTO!CW876</f>
        <v/>
      </c>
      <c r="AL879" s="97"/>
    </row>
    <row r="880" spans="1:38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7" t="str">
        <f>PROCESAMIENTO!CW877</f>
        <v/>
      </c>
      <c r="AL880" s="97"/>
    </row>
    <row r="881" spans="1:38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7" t="str">
        <f>PROCESAMIENTO!CW878</f>
        <v/>
      </c>
      <c r="AL881" s="97"/>
    </row>
    <row r="882" spans="1:38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7" t="str">
        <f>PROCESAMIENTO!CW879</f>
        <v/>
      </c>
      <c r="AL882" s="97"/>
    </row>
    <row r="883" spans="1:38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7" t="str">
        <f>PROCESAMIENTO!CW880</f>
        <v/>
      </c>
      <c r="AL883" s="97"/>
    </row>
    <row r="884" spans="1:38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7" t="str">
        <f>PROCESAMIENTO!CW881</f>
        <v/>
      </c>
      <c r="AL884" s="97"/>
    </row>
    <row r="885" spans="1:38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7" t="str">
        <f>PROCESAMIENTO!CW882</f>
        <v/>
      </c>
      <c r="AL885" s="97"/>
    </row>
    <row r="886" spans="1:38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7" t="str">
        <f>PROCESAMIENTO!CW883</f>
        <v/>
      </c>
      <c r="AL886" s="97"/>
    </row>
    <row r="887" spans="1:38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7" t="str">
        <f>PROCESAMIENTO!CW884</f>
        <v/>
      </c>
      <c r="AL887" s="97"/>
    </row>
    <row r="888" spans="1:38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7" t="str">
        <f>PROCESAMIENTO!CW885</f>
        <v/>
      </c>
      <c r="AL888" s="97"/>
    </row>
    <row r="889" spans="1:38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7" t="str">
        <f>PROCESAMIENTO!CW886</f>
        <v/>
      </c>
      <c r="AL889" s="97"/>
    </row>
    <row r="890" spans="1:38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7" t="str">
        <f>PROCESAMIENTO!CW887</f>
        <v/>
      </c>
      <c r="AL890" s="97"/>
    </row>
    <row r="891" spans="1:38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7" t="str">
        <f>PROCESAMIENTO!CW888</f>
        <v/>
      </c>
      <c r="AL891" s="97"/>
    </row>
    <row r="892" spans="1:38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7" t="str">
        <f>PROCESAMIENTO!CW889</f>
        <v/>
      </c>
      <c r="AL892" s="97"/>
    </row>
    <row r="893" spans="1:38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7" t="str">
        <f>PROCESAMIENTO!CW890</f>
        <v/>
      </c>
      <c r="AL893" s="97"/>
    </row>
    <row r="894" spans="1:38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7" t="str">
        <f>PROCESAMIENTO!CW891</f>
        <v/>
      </c>
      <c r="AL894" s="97"/>
    </row>
    <row r="895" spans="1:38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7" t="str">
        <f>PROCESAMIENTO!CW892</f>
        <v/>
      </c>
      <c r="AL895" s="97"/>
    </row>
    <row r="896" spans="1:38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7" t="str">
        <f>PROCESAMIENTO!CW893</f>
        <v/>
      </c>
      <c r="AL896" s="97"/>
    </row>
    <row r="897" spans="1:38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7" t="str">
        <f>PROCESAMIENTO!CW894</f>
        <v/>
      </c>
      <c r="AL897" s="97"/>
    </row>
    <row r="898" spans="1:38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7" t="str">
        <f>PROCESAMIENTO!CW895</f>
        <v/>
      </c>
      <c r="AL898" s="97"/>
    </row>
    <row r="899" spans="1:38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7" t="str">
        <f>PROCESAMIENTO!CW896</f>
        <v/>
      </c>
      <c r="AL899" s="97"/>
    </row>
    <row r="900" spans="1:38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7" t="str">
        <f>PROCESAMIENTO!CW897</f>
        <v/>
      </c>
      <c r="AL900" s="97"/>
    </row>
    <row r="901" spans="1:38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7" t="str">
        <f>PROCESAMIENTO!CW898</f>
        <v/>
      </c>
      <c r="AL901" s="97"/>
    </row>
    <row r="902" spans="1:38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7" t="str">
        <f>PROCESAMIENTO!CW899</f>
        <v/>
      </c>
      <c r="AL902" s="97"/>
    </row>
    <row r="903" spans="1:38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7" t="str">
        <f>PROCESAMIENTO!CW900</f>
        <v/>
      </c>
      <c r="AL903" s="97"/>
    </row>
    <row r="904" spans="1:38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7" t="str">
        <f>PROCESAMIENTO!CW901</f>
        <v/>
      </c>
      <c r="AL904" s="97"/>
    </row>
    <row r="905" spans="1:38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7" t="str">
        <f>PROCESAMIENTO!CW902</f>
        <v/>
      </c>
      <c r="AL905" s="97"/>
    </row>
    <row r="906" spans="1:38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7" t="str">
        <f>PROCESAMIENTO!CW903</f>
        <v/>
      </c>
      <c r="AL906" s="97"/>
    </row>
    <row r="907" spans="1:38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7" t="str">
        <f>PROCESAMIENTO!CW904</f>
        <v/>
      </c>
      <c r="AL907" s="97"/>
    </row>
    <row r="908" spans="1:38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7" t="str">
        <f>PROCESAMIENTO!CW905</f>
        <v/>
      </c>
      <c r="AL908" s="97"/>
    </row>
    <row r="909" spans="1:38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7" t="str">
        <f>PROCESAMIENTO!CW906</f>
        <v/>
      </c>
      <c r="AL909" s="97"/>
    </row>
    <row r="910" spans="1:38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7" t="str">
        <f>PROCESAMIENTO!CW907</f>
        <v/>
      </c>
      <c r="AL910" s="97"/>
    </row>
    <row r="911" spans="1:38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7" t="str">
        <f>PROCESAMIENTO!CW908</f>
        <v/>
      </c>
      <c r="AL911" s="97"/>
    </row>
    <row r="912" spans="1:38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7" t="str">
        <f>PROCESAMIENTO!CW909</f>
        <v/>
      </c>
      <c r="AL912" s="97"/>
    </row>
    <row r="913" spans="1:38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7" t="str">
        <f>PROCESAMIENTO!CW910</f>
        <v/>
      </c>
      <c r="AL913" s="97"/>
    </row>
    <row r="914" spans="1:38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7" t="str">
        <f>PROCESAMIENTO!CW911</f>
        <v/>
      </c>
      <c r="AL914" s="97"/>
    </row>
    <row r="915" spans="1:38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7" t="str">
        <f>PROCESAMIENTO!CW912</f>
        <v/>
      </c>
      <c r="AL915" s="97"/>
    </row>
    <row r="916" spans="1:38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7" t="str">
        <f>PROCESAMIENTO!CW913</f>
        <v/>
      </c>
      <c r="AL916" s="97"/>
    </row>
    <row r="917" spans="1:38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7" t="str">
        <f>PROCESAMIENTO!CW914</f>
        <v/>
      </c>
      <c r="AL917" s="97"/>
    </row>
    <row r="918" spans="1:38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7" t="str">
        <f>PROCESAMIENTO!CW915</f>
        <v/>
      </c>
      <c r="AL918" s="97"/>
    </row>
    <row r="919" spans="1:38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7" t="str">
        <f>PROCESAMIENTO!CW916</f>
        <v/>
      </c>
      <c r="AL919" s="97"/>
    </row>
    <row r="920" spans="1:38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7" t="str">
        <f>PROCESAMIENTO!CW917</f>
        <v/>
      </c>
      <c r="AL920" s="97"/>
    </row>
    <row r="921" spans="1:38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7" t="str">
        <f>PROCESAMIENTO!CW918</f>
        <v/>
      </c>
      <c r="AL921" s="97"/>
    </row>
    <row r="922" spans="1:38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7" t="str">
        <f>PROCESAMIENTO!CW919</f>
        <v/>
      </c>
      <c r="AL922" s="97"/>
    </row>
    <row r="923" spans="1:38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7" t="str">
        <f>PROCESAMIENTO!CW920</f>
        <v/>
      </c>
      <c r="AL923" s="97"/>
    </row>
    <row r="924" spans="1:38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7" t="str">
        <f>PROCESAMIENTO!CW921</f>
        <v/>
      </c>
      <c r="AL924" s="97"/>
    </row>
    <row r="925" spans="1:38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7" t="str">
        <f>PROCESAMIENTO!CW922</f>
        <v/>
      </c>
      <c r="AL925" s="97"/>
    </row>
    <row r="926" spans="1:38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7" t="str">
        <f>PROCESAMIENTO!CW923</f>
        <v/>
      </c>
      <c r="AL926" s="97"/>
    </row>
    <row r="927" spans="1:38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7" t="str">
        <f>PROCESAMIENTO!CW924</f>
        <v/>
      </c>
      <c r="AL927" s="97"/>
    </row>
    <row r="928" spans="1:38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7" t="str">
        <f>PROCESAMIENTO!CW925</f>
        <v/>
      </c>
      <c r="AL928" s="97"/>
    </row>
    <row r="929" spans="1:38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7" t="str">
        <f>PROCESAMIENTO!CW926</f>
        <v/>
      </c>
      <c r="AL929" s="97"/>
    </row>
    <row r="930" spans="1:38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7" t="str">
        <f>PROCESAMIENTO!CW927</f>
        <v/>
      </c>
      <c r="AL930" s="97"/>
    </row>
    <row r="931" spans="1:38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7" t="str">
        <f>PROCESAMIENTO!CW928</f>
        <v/>
      </c>
      <c r="AL931" s="97"/>
    </row>
    <row r="932" spans="1:38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7" t="str">
        <f>PROCESAMIENTO!CW929</f>
        <v/>
      </c>
      <c r="AL932" s="97"/>
    </row>
    <row r="933" spans="1:38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7" t="str">
        <f>PROCESAMIENTO!CW930</f>
        <v/>
      </c>
      <c r="AL933" s="97"/>
    </row>
    <row r="934" spans="1:38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7" t="str">
        <f>PROCESAMIENTO!CW931</f>
        <v/>
      </c>
      <c r="AL934" s="97"/>
    </row>
    <row r="935" spans="1:38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7" t="str">
        <f>PROCESAMIENTO!CW932</f>
        <v/>
      </c>
      <c r="AL935" s="97"/>
    </row>
    <row r="936" spans="1:38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7" t="str">
        <f>PROCESAMIENTO!CW933</f>
        <v/>
      </c>
      <c r="AL936" s="97"/>
    </row>
    <row r="937" spans="1:38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7" t="str">
        <f>PROCESAMIENTO!CW934</f>
        <v/>
      </c>
      <c r="AL937" s="97"/>
    </row>
    <row r="938" spans="1:38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7" t="str">
        <f>PROCESAMIENTO!CW935</f>
        <v/>
      </c>
      <c r="AL938" s="97"/>
    </row>
    <row r="939" spans="1:38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7" t="str">
        <f>PROCESAMIENTO!CW936</f>
        <v/>
      </c>
      <c r="AL939" s="97"/>
    </row>
    <row r="940" spans="1:38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7" t="str">
        <f>PROCESAMIENTO!CW937</f>
        <v/>
      </c>
      <c r="AL940" s="97"/>
    </row>
    <row r="941" spans="1:38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7" t="str">
        <f>PROCESAMIENTO!CW938</f>
        <v/>
      </c>
      <c r="AL941" s="97"/>
    </row>
    <row r="942" spans="1:38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7" t="str">
        <f>PROCESAMIENTO!CW939</f>
        <v/>
      </c>
      <c r="AL942" s="97"/>
    </row>
    <row r="943" spans="1:38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7" t="str">
        <f>PROCESAMIENTO!CW940</f>
        <v/>
      </c>
      <c r="AL943" s="97"/>
    </row>
    <row r="944" spans="1:38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7" t="str">
        <f>PROCESAMIENTO!CW941</f>
        <v/>
      </c>
      <c r="AL944" s="97"/>
    </row>
    <row r="945" spans="1:38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7" t="str">
        <f>PROCESAMIENTO!CW942</f>
        <v/>
      </c>
      <c r="AL945" s="97"/>
    </row>
    <row r="946" spans="1:38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7" t="str">
        <f>PROCESAMIENTO!CW943</f>
        <v/>
      </c>
      <c r="AL946" s="97"/>
    </row>
    <row r="947" spans="1:38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7" t="str">
        <f>PROCESAMIENTO!CW944</f>
        <v/>
      </c>
      <c r="AL947" s="97"/>
    </row>
    <row r="948" spans="1:38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7" t="str">
        <f>PROCESAMIENTO!CW945</f>
        <v/>
      </c>
      <c r="AL948" s="97"/>
    </row>
    <row r="949" spans="1:38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7" t="str">
        <f>PROCESAMIENTO!CW946</f>
        <v/>
      </c>
      <c r="AL949" s="97"/>
    </row>
    <row r="950" spans="1:38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7" t="str">
        <f>PROCESAMIENTO!CW947</f>
        <v/>
      </c>
      <c r="AL950" s="97"/>
    </row>
    <row r="951" spans="1:38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7" t="str">
        <f>PROCESAMIENTO!CW948</f>
        <v/>
      </c>
      <c r="AL951" s="97"/>
    </row>
    <row r="952" spans="1:38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7" t="str">
        <f>PROCESAMIENTO!CW949</f>
        <v/>
      </c>
      <c r="AL952" s="97"/>
    </row>
    <row r="953" spans="1:38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7" t="str">
        <f>PROCESAMIENTO!CW950</f>
        <v/>
      </c>
      <c r="AL953" s="97"/>
    </row>
    <row r="954" spans="1:38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7" t="str">
        <f>PROCESAMIENTO!CW951</f>
        <v/>
      </c>
      <c r="AL954" s="97"/>
    </row>
    <row r="955" spans="1:38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7" t="str">
        <f>PROCESAMIENTO!CW952</f>
        <v/>
      </c>
      <c r="AL955" s="97"/>
    </row>
    <row r="956" spans="1:38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7" t="str">
        <f>PROCESAMIENTO!CW953</f>
        <v/>
      </c>
      <c r="AL956" s="97"/>
    </row>
    <row r="957" spans="1:38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7" t="str">
        <f>PROCESAMIENTO!CW954</f>
        <v/>
      </c>
      <c r="AL957" s="97"/>
    </row>
    <row r="958" spans="1:38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7" t="str">
        <f>PROCESAMIENTO!CW955</f>
        <v/>
      </c>
      <c r="AL958" s="97"/>
    </row>
    <row r="959" spans="1:38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7" t="str">
        <f>PROCESAMIENTO!CW956</f>
        <v/>
      </c>
      <c r="AL959" s="97"/>
    </row>
    <row r="960" spans="1:38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7" t="str">
        <f>PROCESAMIENTO!CW957</f>
        <v/>
      </c>
      <c r="AL960" s="97"/>
    </row>
    <row r="961" spans="1:38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7" t="str">
        <f>PROCESAMIENTO!CW958</f>
        <v/>
      </c>
      <c r="AL961" s="97"/>
    </row>
    <row r="962" spans="1:38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7" t="str">
        <f>PROCESAMIENTO!CW959</f>
        <v/>
      </c>
      <c r="AL962" s="97"/>
    </row>
    <row r="963" spans="1:38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7" t="str">
        <f>PROCESAMIENTO!CW960</f>
        <v/>
      </c>
      <c r="AL963" s="97"/>
    </row>
    <row r="964" spans="1:38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7" t="str">
        <f>PROCESAMIENTO!CW961</f>
        <v/>
      </c>
      <c r="AL964" s="97"/>
    </row>
    <row r="965" spans="1:38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7" t="str">
        <f>PROCESAMIENTO!CW962</f>
        <v/>
      </c>
      <c r="AL965" s="97"/>
    </row>
    <row r="966" spans="1:38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7" t="str">
        <f>PROCESAMIENTO!CW963</f>
        <v/>
      </c>
      <c r="AL966" s="97"/>
    </row>
    <row r="967" spans="1:38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7" t="str">
        <f>PROCESAMIENTO!CW964</f>
        <v/>
      </c>
      <c r="AL967" s="97"/>
    </row>
    <row r="968" spans="1:38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7" t="str">
        <f>PROCESAMIENTO!CW965</f>
        <v/>
      </c>
      <c r="AL968" s="97"/>
    </row>
    <row r="969" spans="1:38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7" t="str">
        <f>PROCESAMIENTO!CW966</f>
        <v/>
      </c>
      <c r="AL969" s="97"/>
    </row>
    <row r="970" spans="1:38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7" t="str">
        <f>PROCESAMIENTO!CW967</f>
        <v/>
      </c>
      <c r="AL970" s="97"/>
    </row>
    <row r="971" spans="1:38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7" t="str">
        <f>PROCESAMIENTO!CW968</f>
        <v/>
      </c>
      <c r="AL971" s="97"/>
    </row>
    <row r="972" spans="1:38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7" t="str">
        <f>PROCESAMIENTO!CW969</f>
        <v/>
      </c>
      <c r="AL972" s="97"/>
    </row>
    <row r="973" spans="1:38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7" t="str">
        <f>PROCESAMIENTO!CW970</f>
        <v/>
      </c>
      <c r="AL973" s="97"/>
    </row>
    <row r="974" spans="1:38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7" t="str">
        <f>PROCESAMIENTO!CW971</f>
        <v/>
      </c>
      <c r="AL974" s="97"/>
    </row>
    <row r="975" spans="1:38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7" t="str">
        <f>PROCESAMIENTO!CW972</f>
        <v/>
      </c>
      <c r="AL975" s="97"/>
    </row>
    <row r="976" spans="1:38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7" t="str">
        <f>PROCESAMIENTO!CW973</f>
        <v/>
      </c>
      <c r="AL976" s="97"/>
    </row>
    <row r="977" spans="1:38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7" t="str">
        <f>PROCESAMIENTO!CW974</f>
        <v/>
      </c>
      <c r="AL977" s="97"/>
    </row>
    <row r="978" spans="1:38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7" t="str">
        <f>PROCESAMIENTO!CW975</f>
        <v/>
      </c>
      <c r="AL978" s="97"/>
    </row>
    <row r="979" spans="1:38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7" t="str">
        <f>PROCESAMIENTO!CW976</f>
        <v/>
      </c>
      <c r="AL979" s="97"/>
    </row>
    <row r="980" spans="1:38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7" t="str">
        <f>PROCESAMIENTO!CW977</f>
        <v/>
      </c>
      <c r="AL980" s="97"/>
    </row>
    <row r="981" spans="1:38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7" t="str">
        <f>PROCESAMIENTO!CW978</f>
        <v/>
      </c>
      <c r="AL981" s="97"/>
    </row>
    <row r="982" spans="1:38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7" t="str">
        <f>PROCESAMIENTO!CW979</f>
        <v/>
      </c>
      <c r="AL982" s="97"/>
    </row>
    <row r="983" spans="1:38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7" t="str">
        <f>PROCESAMIENTO!CW980</f>
        <v/>
      </c>
      <c r="AL983" s="97"/>
    </row>
    <row r="984" spans="1:38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7" t="str">
        <f>PROCESAMIENTO!CW981</f>
        <v/>
      </c>
      <c r="AL984" s="97"/>
    </row>
    <row r="985" spans="1:38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7" t="str">
        <f>PROCESAMIENTO!CW982</f>
        <v/>
      </c>
      <c r="AL985" s="97"/>
    </row>
    <row r="986" spans="1:38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7" t="str">
        <f>PROCESAMIENTO!CW983</f>
        <v/>
      </c>
      <c r="AL986" s="97"/>
    </row>
    <row r="987" spans="1:38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7" t="str">
        <f>PROCESAMIENTO!CW984</f>
        <v/>
      </c>
      <c r="AL987" s="97"/>
    </row>
    <row r="988" spans="1:38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7" t="str">
        <f>PROCESAMIENTO!CW985</f>
        <v/>
      </c>
      <c r="AL988" s="97"/>
    </row>
    <row r="989" spans="1:38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7" t="str">
        <f>PROCESAMIENTO!CW986</f>
        <v/>
      </c>
      <c r="AL989" s="97"/>
    </row>
    <row r="990" spans="1:38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7" t="str">
        <f>PROCESAMIENTO!CW987</f>
        <v/>
      </c>
      <c r="AL990" s="97"/>
    </row>
    <row r="991" spans="1:38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7" t="str">
        <f>PROCESAMIENTO!CW988</f>
        <v/>
      </c>
      <c r="AL991" s="97"/>
    </row>
    <row r="992" spans="1:38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7" t="str">
        <f>PROCESAMIENTO!CW989</f>
        <v/>
      </c>
      <c r="AL992" s="97"/>
    </row>
    <row r="993" spans="1:38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7" t="str">
        <f>PROCESAMIENTO!CW990</f>
        <v/>
      </c>
      <c r="AL993" s="97"/>
    </row>
    <row r="994" spans="1:38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7" t="str">
        <f>PROCESAMIENTO!CW991</f>
        <v/>
      </c>
      <c r="AL994" s="97"/>
    </row>
    <row r="995" spans="1:38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7" t="str">
        <f>PROCESAMIENTO!CW992</f>
        <v/>
      </c>
      <c r="AL995" s="97"/>
    </row>
    <row r="996" spans="1:38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7" t="str">
        <f>PROCESAMIENTO!CW993</f>
        <v/>
      </c>
      <c r="AL996" s="97"/>
    </row>
    <row r="997" spans="1:38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7" t="str">
        <f>PROCESAMIENTO!CW994</f>
        <v/>
      </c>
      <c r="AL997" s="97"/>
    </row>
    <row r="998" spans="1:38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7" t="str">
        <f>PROCESAMIENTO!CW995</f>
        <v/>
      </c>
      <c r="AL998" s="97"/>
    </row>
    <row r="999" spans="1:38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7" t="str">
        <f>PROCESAMIENTO!CW996</f>
        <v/>
      </c>
      <c r="AL999" s="97"/>
    </row>
    <row r="1000" spans="1:38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7" t="str">
        <f>PROCESAMIENTO!CW997</f>
        <v/>
      </c>
      <c r="AL1000" s="97"/>
    </row>
    <row r="1001" spans="1:38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7" t="str">
        <f>PROCESAMIENTO!CW998</f>
        <v/>
      </c>
      <c r="AL1001" s="97"/>
    </row>
    <row r="1002" spans="1:38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7" t="str">
        <f>PROCESAMIENTO!CW999</f>
        <v/>
      </c>
      <c r="AL1002" s="97"/>
    </row>
    <row r="1003" spans="1:38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7" t="str">
        <f>PROCESAMIENTO!CW1000</f>
        <v/>
      </c>
      <c r="AL1003" s="97"/>
    </row>
    <row r="1004" spans="1:38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7" t="str">
        <f>PROCESAMIENTO!CW1001</f>
        <v/>
      </c>
      <c r="AL1004" s="97"/>
    </row>
    <row r="1005" spans="1:38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7" t="str">
        <f>PROCESAMIENTO!CW1002</f>
        <v/>
      </c>
      <c r="AL1005" s="97"/>
    </row>
    <row r="1006" spans="1:38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7" t="str">
        <f>PROCESAMIENTO!CW1003</f>
        <v/>
      </c>
      <c r="AL1006" s="97"/>
    </row>
    <row r="1007" spans="1:38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7" t="str">
        <f>PROCESAMIENTO!CW1004</f>
        <v/>
      </c>
      <c r="AL1007" s="97"/>
    </row>
    <row r="1008" spans="1:38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7" t="str">
        <f>PROCESAMIENTO!CW1005</f>
        <v/>
      </c>
      <c r="AL1008" s="97"/>
    </row>
    <row r="1009" spans="1:38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7" t="str">
        <f>PROCESAMIENTO!CW1006</f>
        <v/>
      </c>
      <c r="AL1009" s="97"/>
    </row>
    <row r="1010" spans="1:38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7" t="str">
        <f>PROCESAMIENTO!CW1007</f>
        <v/>
      </c>
      <c r="AL1010" s="97"/>
    </row>
    <row r="1011" spans="1:38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7" t="str">
        <f>PROCESAMIENTO!CW1008</f>
        <v/>
      </c>
      <c r="AL1011" s="97"/>
    </row>
    <row r="1012" spans="1:38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7" t="str">
        <f>PROCESAMIENTO!CW1009</f>
        <v/>
      </c>
      <c r="AL1012" s="97"/>
    </row>
    <row r="1013" spans="1:38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7" t="str">
        <f>PROCESAMIENTO!CW1010</f>
        <v/>
      </c>
      <c r="AL1013" s="97"/>
    </row>
    <row r="1014" spans="1:38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7" t="str">
        <f>PROCESAMIENTO!CW1011</f>
        <v/>
      </c>
      <c r="AL1014" s="97"/>
    </row>
    <row r="1015" spans="1:38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7" t="str">
        <f>PROCESAMIENTO!CW1012</f>
        <v/>
      </c>
      <c r="AL1015" s="97"/>
    </row>
    <row r="1016" spans="1:38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7" t="str">
        <f>PROCESAMIENTO!CW1013</f>
        <v/>
      </c>
      <c r="AL1016" s="97"/>
    </row>
    <row r="1017" spans="1:38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7" t="str">
        <f>PROCESAMIENTO!CW1014</f>
        <v/>
      </c>
      <c r="AL1017" s="97"/>
    </row>
    <row r="1018" spans="1:38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7" t="str">
        <f>PROCESAMIENTO!CW1015</f>
        <v/>
      </c>
      <c r="AL1018" s="97"/>
    </row>
    <row r="1019" spans="1:38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7" t="str">
        <f>PROCESAMIENTO!CW1016</f>
        <v/>
      </c>
      <c r="AL1019" s="97"/>
    </row>
  </sheetData>
  <sheetProtection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disablePrompts="1"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6:AI18"/>
  <sheetViews>
    <sheetView workbookViewId="0">
      <selection activeCell="C25" sqref="C25"/>
    </sheetView>
  </sheetViews>
  <sheetFormatPr baseColWidth="10" defaultRowHeight="15"/>
  <cols>
    <col min="2" max="2" width="20" customWidth="1"/>
    <col min="3" max="3" width="5" customWidth="1"/>
  </cols>
  <sheetData>
    <row r="6" spans="1:35" ht="21">
      <c r="A6" s="86" t="s">
        <v>6002</v>
      </c>
      <c r="B6" s="86"/>
      <c r="C6" s="86"/>
      <c r="D6" s="86"/>
      <c r="E6" s="86"/>
      <c r="F6" s="86"/>
      <c r="G6" s="86"/>
      <c r="H6" s="86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</row>
    <row r="8" spans="1:35">
      <c r="B8" s="82" t="s">
        <v>5999</v>
      </c>
      <c r="C8" s="83" t="s">
        <v>6001</v>
      </c>
      <c r="D8" s="112"/>
      <c r="E8" s="112"/>
      <c r="F8" s="112"/>
      <c r="G8" s="112"/>
    </row>
    <row r="9" spans="1:35">
      <c r="B9" s="81"/>
      <c r="C9" s="11"/>
    </row>
    <row r="10" spans="1:35">
      <c r="B10" s="82" t="s">
        <v>8</v>
      </c>
      <c r="C10" s="83" t="s">
        <v>6001</v>
      </c>
      <c r="D10" s="112"/>
      <c r="E10" s="112"/>
      <c r="F10" s="112"/>
      <c r="G10" s="112"/>
    </row>
    <row r="11" spans="1:35">
      <c r="B11" s="81"/>
      <c r="C11" s="11"/>
    </row>
    <row r="12" spans="1:35">
      <c r="B12" s="82" t="s">
        <v>6</v>
      </c>
      <c r="C12" s="83" t="s">
        <v>6001</v>
      </c>
      <c r="D12" s="112"/>
      <c r="E12" s="112"/>
      <c r="F12" s="112"/>
      <c r="G12" s="112"/>
    </row>
    <row r="13" spans="1:35">
      <c r="B13" s="81"/>
      <c r="C13" s="11"/>
    </row>
    <row r="14" spans="1:35">
      <c r="B14" s="82" t="s">
        <v>7</v>
      </c>
      <c r="C14" s="83" t="s">
        <v>6001</v>
      </c>
      <c r="D14" s="112"/>
      <c r="E14" s="112"/>
      <c r="F14" s="112"/>
      <c r="G14" s="112"/>
    </row>
    <row r="15" spans="1:35">
      <c r="B15" s="81"/>
      <c r="C15" s="11"/>
    </row>
    <row r="16" spans="1:35">
      <c r="B16" s="82" t="s">
        <v>6000</v>
      </c>
      <c r="C16" s="83" t="s">
        <v>6001</v>
      </c>
      <c r="D16" s="112"/>
      <c r="E16" s="112"/>
      <c r="F16" s="112"/>
      <c r="G16" s="112"/>
    </row>
    <row r="17" spans="2:7">
      <c r="B17" s="81"/>
      <c r="C17" s="11"/>
    </row>
    <row r="18" spans="2:7">
      <c r="B18" s="82" t="s">
        <v>59</v>
      </c>
      <c r="C18" s="83" t="s">
        <v>6001</v>
      </c>
      <c r="D18" s="112"/>
      <c r="E18" s="112"/>
      <c r="F18" s="112"/>
      <c r="G18" s="112"/>
    </row>
  </sheetData>
  <sheetProtection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 de Windows</cp:lastModifiedBy>
  <cp:lastPrinted>2019-03-26T04:43:22Z</cp:lastPrinted>
  <dcterms:created xsi:type="dcterms:W3CDTF">2019-03-25T23:29:11Z</dcterms:created>
  <dcterms:modified xsi:type="dcterms:W3CDTF">2019-08-19T21:26:11Z</dcterms:modified>
</cp:coreProperties>
</file>